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6/FDP_2026_1_21/"/>
    </mc:Choice>
  </mc:AlternateContent>
  <xr:revisionPtr revIDLastSave="0" documentId="8_{6327FA95-1DCF-4728-82B3-A7A27FB6313F}" xr6:coauthVersionLast="47" xr6:coauthVersionMax="47" xr10:uidLastSave="{00000000-0000-0000-0000-000000000000}"/>
  <bookViews>
    <workbookView xWindow="22932" yWindow="1884" windowWidth="30936" windowHeight="16776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5.gada sākumu" sheetId="5" r:id="rId4"/>
  </sheets>
  <definedNames>
    <definedName name="_xlnm._FilterDatabase" localSheetId="0" hidden="1">Output!$G$1:$I$29</definedName>
    <definedName name="_xlnm._FilterDatabase" localSheetId="2" hidden="1">Parāds_mij._eur!$A$1:$AB$30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26" i="1"/>
  <c r="B27" i="1"/>
  <c r="B25" i="1"/>
  <c r="B24" i="1"/>
  <c r="B23" i="1"/>
  <c r="B18" i="1"/>
  <c r="B21" i="1"/>
  <c r="B22" i="1"/>
  <c r="B19" i="1"/>
  <c r="B20" i="1"/>
  <c r="B16" i="1"/>
  <c r="B14" i="1"/>
  <c r="B15" i="1"/>
  <c r="B17" i="1"/>
  <c r="B13" i="1"/>
  <c r="B12" i="1"/>
  <c r="B11" i="1"/>
  <c r="B10" i="1"/>
  <c r="B9" i="1"/>
  <c r="B8" i="1"/>
  <c r="B7" i="1"/>
  <c r="B6" i="1"/>
  <c r="B5" i="1"/>
  <c r="B4" i="1"/>
  <c r="B3" i="1"/>
  <c r="B2" i="1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2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2" i="4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2" i="4"/>
  <c r="C2" i="1" l="1"/>
  <c r="D29" i="1" l="1"/>
  <c r="D5" i="1" l="1"/>
  <c r="D26" i="1"/>
  <c r="D22" i="1"/>
  <c r="D27" i="1"/>
  <c r="D2" i="1"/>
  <c r="D4" i="1"/>
  <c r="D3" i="1"/>
  <c r="D19" i="1"/>
  <c r="D28" i="1"/>
  <c r="D10" i="1"/>
  <c r="D20" i="1"/>
  <c r="D21" i="1"/>
  <c r="D9" i="1"/>
  <c r="D11" i="1"/>
  <c r="D13" i="1"/>
  <c r="D8" i="1"/>
  <c r="D24" i="1"/>
  <c r="D18" i="1"/>
  <c r="C5" i="1"/>
  <c r="C26" i="1"/>
  <c r="C22" i="1"/>
  <c r="C27" i="1"/>
  <c r="C29" i="1"/>
  <c r="C6" i="1"/>
  <c r="C4" i="1"/>
  <c r="C16" i="1"/>
  <c r="C28" i="1"/>
  <c r="C20" i="1"/>
  <c r="C21" i="1"/>
  <c r="C7" i="1"/>
  <c r="C13" i="1"/>
  <c r="C8" i="1"/>
  <c r="C24" i="1"/>
  <c r="C18" i="1"/>
  <c r="E5" i="1"/>
  <c r="E26" i="1"/>
  <c r="E22" i="1"/>
  <c r="E12" i="1"/>
  <c r="E29" i="1"/>
  <c r="E2" i="1"/>
  <c r="E6" i="1"/>
  <c r="E4" i="1"/>
  <c r="E3" i="1"/>
  <c r="E19" i="1"/>
  <c r="E23" i="1"/>
  <c r="E28" i="1"/>
  <c r="E10" i="1"/>
  <c r="E20" i="1"/>
  <c r="E21" i="1"/>
  <c r="E9" i="1"/>
  <c r="E14" i="1"/>
  <c r="E7" i="1"/>
  <c r="E11" i="1"/>
  <c r="E13" i="1"/>
  <c r="E8" i="1"/>
  <c r="E24" i="1"/>
  <c r="E18" i="1"/>
  <c r="D6" i="1"/>
  <c r="D16" i="1"/>
  <c r="E25" i="1"/>
  <c r="E17" i="1"/>
  <c r="E15" i="1"/>
  <c r="C17" i="1"/>
  <c r="C19" i="1"/>
  <c r="C10" i="1"/>
  <c r="C9" i="1"/>
  <c r="C14" i="1"/>
  <c r="C11" i="1"/>
  <c r="D12" i="1"/>
  <c r="D17" i="1"/>
  <c r="D14" i="1"/>
  <c r="E27" i="1"/>
  <c r="C15" i="1"/>
  <c r="C23" i="1"/>
  <c r="C3" i="1"/>
  <c r="C25" i="1"/>
  <c r="C12" i="1"/>
  <c r="D25" i="1"/>
  <c r="D7" i="1"/>
  <c r="D23" i="1"/>
  <c r="D15" i="1"/>
  <c r="E16" i="1"/>
</calcChain>
</file>

<file path=xl/sharedStrings.xml><?xml version="1.0" encoding="utf-8"?>
<sst xmlns="http://schemas.openxmlformats.org/spreadsheetml/2006/main" count="208" uniqueCount="72">
  <si>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</si>
  <si>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</si>
  <si>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</si>
  <si>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</si>
  <si>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</si>
  <si>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</si>
  <si>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</si>
  <si>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</si>
  <si>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</si>
  <si>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</si>
  <si>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</si>
  <si>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</si>
  <si>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</si>
  <si>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</si>
  <si>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</si>
  <si>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</si>
  <si>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</si>
  <si>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</si>
  <si>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</si>
  <si>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</si>
  <si>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</si>
  <si>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</si>
  <si>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</si>
  <si>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</si>
  <si>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</si>
  <si>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</si>
  <si>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</si>
  <si>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</si>
  <si>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</si>
  <si>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</si>
  <si>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</si>
  <si>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</si>
  <si>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</si>
  <si>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</si>
  <si>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</si>
  <si>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</si>
  <si>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</si>
  <si>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</si>
  <si>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</si>
  <si>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</si>
  <si>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</si>
  <si>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</si>
  <si>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</si>
  <si>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</si>
  <si>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</si>
  <si>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</si>
  <si>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</si>
  <si>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</si>
  <si>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</si>
  <si>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</si>
  <si>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Parāds % pret IKP (pārmaiņas pret iepriekšējā gada atbilstošo ceturksni pp.)</t>
  </si>
  <si>
    <t>EA20</t>
  </si>
  <si>
    <t>2023-Q1</t>
  </si>
  <si>
    <t>2023-Q2</t>
  </si>
  <si>
    <t>2023-Q3</t>
  </si>
  <si>
    <t>2023-Q4</t>
  </si>
  <si>
    <t xml:space="preserve"> </t>
  </si>
  <si>
    <t>Iedzīvotāju skaits</t>
  </si>
  <si>
    <t>2024-Q1</t>
  </si>
  <si>
    <t>2024-Q2</t>
  </si>
  <si>
    <t>2024-Q3</t>
  </si>
  <si>
    <t>Beļģija</t>
  </si>
  <si>
    <t>2024-Q4</t>
  </si>
  <si>
    <t>2025-Q1</t>
  </si>
  <si>
    <t>2025-Q2</t>
  </si>
  <si>
    <t>2025-Q3</t>
  </si>
  <si>
    <t>2025-Q4</t>
  </si>
  <si>
    <t>2025 q4 y-o-y</t>
  </si>
  <si>
    <t>2025 q4 q-o-q</t>
  </si>
  <si>
    <t>Parāda pieaugums vai samazinājums  % q-o-q</t>
  </si>
  <si>
    <t>Parāda pieaugums vai samazinājums % y-o-y</t>
  </si>
  <si>
    <t>Padāra pieaugums vai samazinājums % y-o-y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</si>
</sst>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name val="Arial"/>
      <family val="2"/>
      <charset val="186"/>
    </font>
    <font>
      <b/>
      <sz val="9"/>
      <color theme="0"/>
      <name val="Arial"/>
      <family val="2"/>
      <charset val="186"/>
    </font>
    <font>
      <sz val="11"/>
      <color theme="9"/>
      <name val="Times New Roman"/>
      <family val="1"/>
      <charset val="186"/>
    </font>
    <font>
      <sz val="11"/>
      <color theme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2" fillId="0" borderId="0"/>
    <xf numFmtId="0" fontId="19" fillId="0" borderId="0"/>
  </cellStyleXfs>
  <cellXfs count="65">
    <xf numFmtId="0" fontId="0" fillId="0" borderId="0" xfId="0"/>
    <xf numFmtId="166" fontId="0" fillId="0" borderId="0" xfId="0" applyNumberFormat="1"/>
    <xf numFmtId="0" fontId="6" fillId="0" borderId="0" xfId="0" applyFont="1"/>
    <xf numFmtId="3" fontId="5" fillId="0" borderId="0" xfId="0" applyNumberFormat="1" applyFont="1"/>
    <xf numFmtId="165" fontId="5" fillId="0" borderId="0" xfId="0" applyNumberFormat="1" applyFont="1" applyAlignment="1">
      <alignment horizontal="right" vertical="center" shrinkToFit="1"/>
    </xf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166" fontId="5" fillId="0" borderId="0" xfId="0" applyNumberFormat="1" applyFont="1"/>
    <xf numFmtId="0" fontId="5" fillId="0" borderId="0" xfId="1" applyFont="1" applyFill="1" applyBorder="1" applyAlignment="1">
      <alignment horizontal="left" vertical="center"/>
    </xf>
    <xf numFmtId="3" fontId="5" fillId="0" borderId="0" xfId="1" applyNumberFormat="1" applyFont="1" applyFill="1" applyBorder="1"/>
    <xf numFmtId="0" fontId="11" fillId="0" borderId="0" xfId="0" applyFont="1"/>
    <xf numFmtId="0" fontId="7" fillId="0" borderId="0" xfId="0" applyFont="1" applyAlignment="1">
      <alignment horizontal="left" vertical="center" wrapText="1"/>
    </xf>
    <xf numFmtId="165" fontId="13" fillId="4" borderId="0" xfId="0" applyNumberFormat="1" applyFont="1" applyFill="1" applyAlignment="1">
      <alignment horizontal="right" vertical="center" shrinkToFit="1"/>
    </xf>
    <xf numFmtId="164" fontId="13" fillId="0" borderId="0" xfId="0" applyNumberFormat="1" applyFont="1" applyAlignment="1">
      <alignment horizontal="right" vertical="center" shrinkToFit="1"/>
    </xf>
    <xf numFmtId="164" fontId="13" fillId="4" borderId="0" xfId="0" applyNumberFormat="1" applyFont="1" applyFill="1" applyAlignment="1">
      <alignment horizontal="right" vertical="center" shrinkToFit="1"/>
    </xf>
    <xf numFmtId="165" fontId="13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5" fillId="4" borderId="0" xfId="0" applyNumberFormat="1" applyFont="1" applyFill="1" applyAlignment="1">
      <alignment horizontal="right" vertical="center" shrinkToFit="1"/>
    </xf>
    <xf numFmtId="3" fontId="15" fillId="0" borderId="0" xfId="0" applyNumberFormat="1" applyFont="1" applyAlignment="1">
      <alignment horizontal="right" vertical="center" shrinkToFit="1"/>
    </xf>
    <xf numFmtId="165" fontId="15" fillId="4" borderId="0" xfId="0" applyNumberFormat="1" applyFont="1" applyFill="1" applyAlignment="1">
      <alignment horizontal="right" vertical="center" shrinkToFit="1"/>
    </xf>
    <xf numFmtId="164" fontId="15" fillId="4" borderId="0" xfId="0" applyNumberFormat="1" applyFont="1" applyFill="1" applyAlignment="1">
      <alignment horizontal="right" vertical="center" shrinkToFit="1"/>
    </xf>
    <xf numFmtId="164" fontId="15" fillId="0" borderId="0" xfId="0" applyNumberFormat="1" applyFont="1" applyAlignment="1">
      <alignment horizontal="right" vertical="center" shrinkToFit="1"/>
    </xf>
    <xf numFmtId="165" fontId="15" fillId="0" borderId="0" xfId="0" applyNumberFormat="1" applyFont="1" applyAlignment="1">
      <alignment horizontal="right" vertical="center" shrinkToFit="1"/>
    </xf>
    <xf numFmtId="164" fontId="0" fillId="0" borderId="0" xfId="0" applyNumberForma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" fontId="5" fillId="0" borderId="0" xfId="0" applyNumberFormat="1" applyFont="1"/>
    <xf numFmtId="0" fontId="17" fillId="0" borderId="0" xfId="0" applyFont="1" applyAlignment="1">
      <alignment horizontal="left" vertical="center"/>
    </xf>
    <xf numFmtId="3" fontId="0" fillId="0" borderId="0" xfId="0" applyNumberFormat="1"/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3" fontId="15" fillId="4" borderId="0" xfId="0" applyNumberFormat="1" applyFont="1" applyFill="1" applyAlignment="1">
      <alignment horizontal="left" vertical="center" shrinkToFit="1"/>
    </xf>
    <xf numFmtId="3" fontId="15" fillId="0" borderId="0" xfId="0" applyNumberFormat="1" applyFont="1" applyAlignment="1">
      <alignment horizontal="left" vertical="center" shrinkToFit="1"/>
    </xf>
    <xf numFmtId="165" fontId="20" fillId="0" borderId="0" xfId="0" applyNumberFormat="1" applyFont="1" applyAlignment="1">
      <alignment horizontal="right" vertical="center" shrinkToFit="1"/>
    </xf>
    <xf numFmtId="164" fontId="20" fillId="0" borderId="0" xfId="0" applyNumberFormat="1" applyFont="1" applyAlignment="1">
      <alignment horizontal="right" vertical="center" shrinkToFit="1"/>
    </xf>
    <xf numFmtId="165" fontId="20" fillId="4" borderId="0" xfId="0" applyNumberFormat="1" applyFont="1" applyFill="1" applyAlignment="1">
      <alignment horizontal="right" vertical="center" shrinkToFit="1"/>
    </xf>
    <xf numFmtId="164" fontId="20" fillId="4" borderId="0" xfId="0" applyNumberFormat="1" applyFont="1" applyFill="1" applyAlignment="1">
      <alignment horizontal="right" vertical="center" shrinkToFit="1"/>
    </xf>
    <xf numFmtId="0" fontId="21" fillId="3" borderId="1" xfId="0" applyFont="1" applyFill="1" applyBorder="1" applyAlignment="1">
      <alignment horizontal="center" vertical="center"/>
    </xf>
    <xf numFmtId="166" fontId="20" fillId="0" borderId="0" xfId="0" applyNumberFormat="1" applyFont="1" applyAlignment="1">
      <alignment horizontal="right" vertical="center" shrinkToFit="1"/>
    </xf>
    <xf numFmtId="166" fontId="20" fillId="4" borderId="0" xfId="0" applyNumberFormat="1" applyFont="1" applyFill="1" applyAlignment="1">
      <alignment horizontal="right" vertical="center" shrinkToFit="1"/>
    </xf>
    <xf numFmtId="166" fontId="22" fillId="0" borderId="0" xfId="0" applyNumberFormat="1" applyFont="1"/>
    <xf numFmtId="166" fontId="23" fillId="0" borderId="0" xfId="0" applyNumberFormat="1" applyFont="1"/>
    <xf numFmtId="166" fontId="11" fillId="0" borderId="0" xfId="0" applyNumberFormat="1" applyFont="1"/>
    <xf numFmtId="0" fontId="0" fillId="0" borderId="0" xfId="0" applyAlignment="1">
      <alignment horizontal="right"/>
    </xf>
    <xf numFmtId="0" fontId="25" fillId="0" borderId="0" xfId="0" applyFont="1"/>
    <xf numFmtId="0" fontId="24" fillId="0" borderId="0" xfId="0" applyFont="1"/>
    <xf numFmtId="166" fontId="14" fillId="0" borderId="0" xfId="0" applyNumberFormat="1" applyFont="1" applyAlignment="1">
      <alignment horizontal="center" vertical="center"/>
    </xf>
    <xf numFmtId="0" fontId="11" fillId="0" borderId="3" xfId="0" applyFont="1" applyBorder="1"/>
    <xf numFmtId="166" fontId="11" fillId="0" borderId="3" xfId="0" applyNumberFormat="1" applyFont="1" applyBorder="1"/>
    <xf numFmtId="164" fontId="11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center" vertical="center"/>
    </xf>
  </cellXfs>
  <cellStyles count="4">
    <cellStyle name="Good" xfId="1" builtinId="26"/>
    <cellStyle name="Normal" xfId="0" builtinId="0"/>
    <cellStyle name="Parasts 2" xfId="2" xr:uid="{314EB1ED-6425-4F29-A51E-8F108270FF86}"/>
    <cellStyle name="Parasts 3" xfId="3" xr:uid="{F70852A1-1A1D-4DA9-84FF-5ADB7B4ABD4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 vai 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B78-4544-920D-B544B7184067}"/>
              </c:ext>
            </c:extLst>
          </c:dPt>
          <c:dLbls>
            <c:dLbl>
              <c:idx val="25"/>
              <c:layout>
                <c:manualLayout>
                  <c:x val="0"/>
                  <c:y val="1.99314848668500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78-4544-920D-B544B71840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 Austrija</c:v>
                </c:pt>
                <c:pt idx="4">
                  <c:v>Norvēģija</c:v>
                </c:pt>
                <c:pt idx="5">
                  <c:v>Somija</c:v>
                </c:pt>
                <c:pt idx="6">
                  <c:v>Īrija</c:v>
                </c:pt>
                <c:pt idx="7">
                  <c:v>Grieķija</c:v>
                </c:pt>
                <c:pt idx="8">
                  <c:v>Luksemburga</c:v>
                </c:pt>
                <c:pt idx="9">
                  <c:v>Spānija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Slovēnija</c:v>
                </c:pt>
                <c:pt idx="14">
                  <c:v>Kipra</c:v>
                </c:pt>
                <c:pt idx="15">
                  <c:v>Zviedrija</c:v>
                </c:pt>
                <c:pt idx="16">
                  <c:v>Malta</c:v>
                </c:pt>
                <c:pt idx="17">
                  <c:v>Dānija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 Čehija</c:v>
                </c:pt>
                <c:pt idx="22">
                  <c:v>Horvātija</c:v>
                </c:pt>
                <c:pt idx="23">
                  <c:v>Rumānija</c:v>
                </c:pt>
                <c:pt idx="24">
                  <c:v>Lietuva</c:v>
                </c:pt>
                <c:pt idx="25">
                  <c:v>Latvija</c:v>
                </c:pt>
                <c:pt idx="26">
                  <c:v>Igaunija</c:v>
                </c:pt>
                <c:pt idx="27">
                  <c:v> 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58.189398546552844</c:v>
                </c:pt>
                <c:pt idx="1">
                  <c:v>52.531277394439563</c:v>
                </c:pt>
                <c:pt idx="2">
                  <c:v>50.417681301472037</c:v>
                </c:pt>
                <c:pt idx="3">
                  <c:v>45.457085749780937</c:v>
                </c:pt>
                <c:pt idx="4">
                  <c:v>45.236542648462553</c:v>
                </c:pt>
                <c:pt idx="5">
                  <c:v>44.079893242885738</c:v>
                </c:pt>
                <c:pt idx="6">
                  <c:v>38.58570509961767</c:v>
                </c:pt>
                <c:pt idx="7">
                  <c:v>34.864629555925916</c:v>
                </c:pt>
                <c:pt idx="8">
                  <c:v>34.744923919275394</c:v>
                </c:pt>
                <c:pt idx="9">
                  <c:v>34.602582697773407</c:v>
                </c:pt>
                <c:pt idx="10">
                  <c:v>33.959512134538222</c:v>
                </c:pt>
                <c:pt idx="11">
                  <c:v>29.014642906486451</c:v>
                </c:pt>
                <c:pt idx="12">
                  <c:v>25.58810601476236</c:v>
                </c:pt>
                <c:pt idx="13">
                  <c:v>21.73949362930286</c:v>
                </c:pt>
                <c:pt idx="14">
                  <c:v>20.490781893424096</c:v>
                </c:pt>
                <c:pt idx="15">
                  <c:v>20.121348242443361</c:v>
                </c:pt>
                <c:pt idx="16">
                  <c:v>19.846930779277319</c:v>
                </c:pt>
                <c:pt idx="17">
                  <c:v>19.106721573158428</c:v>
                </c:pt>
                <c:pt idx="18">
                  <c:v>17.66716962793236</c:v>
                </c:pt>
                <c:pt idx="19">
                  <c:v>15.491753685013482</c:v>
                </c:pt>
                <c:pt idx="20">
                  <c:v>15.157826585084811</c:v>
                </c:pt>
                <c:pt idx="21">
                  <c:v>14.319428021449195</c:v>
                </c:pt>
                <c:pt idx="22">
                  <c:v>13.517312581465278</c:v>
                </c:pt>
                <c:pt idx="23">
                  <c:v>11.722228231294645</c:v>
                </c:pt>
                <c:pt idx="24">
                  <c:v>11.505660983082088</c:v>
                </c:pt>
                <c:pt idx="25">
                  <c:v>10.864102724278542</c:v>
                </c:pt>
                <c:pt idx="26">
                  <c:v>7.3249902371906472</c:v>
                </c:pt>
                <c:pt idx="27">
                  <c:v>5.3802956491480982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 vai 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25"/>
            <c:marker>
              <c:symbol val="diamond"/>
              <c:size val="9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8C3-449F-9DC1-E3250565C2FF}"/>
              </c:ext>
            </c:extLst>
          </c:dPt>
          <c:dLbls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3-449F-9DC1-E3250565C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 Austrija</c:v>
                </c:pt>
                <c:pt idx="4">
                  <c:v>Norvēģija</c:v>
                </c:pt>
                <c:pt idx="5">
                  <c:v>Somija</c:v>
                </c:pt>
                <c:pt idx="6">
                  <c:v>Īrija</c:v>
                </c:pt>
                <c:pt idx="7">
                  <c:v>Grieķija</c:v>
                </c:pt>
                <c:pt idx="8">
                  <c:v>Luksemburga</c:v>
                </c:pt>
                <c:pt idx="9">
                  <c:v>Spānija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Slovēnija</c:v>
                </c:pt>
                <c:pt idx="14">
                  <c:v>Kipra</c:v>
                </c:pt>
                <c:pt idx="15">
                  <c:v>Zviedrija</c:v>
                </c:pt>
                <c:pt idx="16">
                  <c:v>Malta</c:v>
                </c:pt>
                <c:pt idx="17">
                  <c:v>Dānija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 Čehija</c:v>
                </c:pt>
                <c:pt idx="22">
                  <c:v>Horvātija</c:v>
                </c:pt>
                <c:pt idx="23">
                  <c:v>Rumānija</c:v>
                </c:pt>
                <c:pt idx="24">
                  <c:v>Lietuva</c:v>
                </c:pt>
                <c:pt idx="25">
                  <c:v>Latvija</c:v>
                </c:pt>
                <c:pt idx="26">
                  <c:v>Igaunija</c:v>
                </c:pt>
                <c:pt idx="27">
                  <c:v> 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7.4917843709785217</c:v>
                </c:pt>
                <c:pt idx="1">
                  <c:v>4.343893559162936</c:v>
                </c:pt>
                <c:pt idx="2">
                  <c:v>4.6692040193500759</c:v>
                </c:pt>
                <c:pt idx="3">
                  <c:v>5.8289674424397191</c:v>
                </c:pt>
                <c:pt idx="4">
                  <c:v>4.2982731981175561</c:v>
                </c:pt>
                <c:pt idx="5">
                  <c:v>9.2786543443931606</c:v>
                </c:pt>
                <c:pt idx="6">
                  <c:v>-2.6313372434997149</c:v>
                </c:pt>
                <c:pt idx="7">
                  <c:v>-0.55868524018806909</c:v>
                </c:pt>
                <c:pt idx="8">
                  <c:v>4.6691197582835855</c:v>
                </c:pt>
                <c:pt idx="9">
                  <c:v>4.7916385130444468</c:v>
                </c:pt>
                <c:pt idx="10">
                  <c:v>5.3608375474120749</c:v>
                </c:pt>
                <c:pt idx="11">
                  <c:v>6.615552229383681</c:v>
                </c:pt>
                <c:pt idx="12">
                  <c:v>1.5359434540695389</c:v>
                </c:pt>
                <c:pt idx="13">
                  <c:v>3.5046285227828804</c:v>
                </c:pt>
                <c:pt idx="14">
                  <c:v>-7.9560092969097411</c:v>
                </c:pt>
                <c:pt idx="15">
                  <c:v>11.638341221697274</c:v>
                </c:pt>
                <c:pt idx="16">
                  <c:v>7.3062112210599679</c:v>
                </c:pt>
                <c:pt idx="17">
                  <c:v>-4.4797174305130341</c:v>
                </c:pt>
                <c:pt idx="18">
                  <c:v>15.802376842822753</c:v>
                </c:pt>
                <c:pt idx="19">
                  <c:v>8.0039982041528503</c:v>
                </c:pt>
                <c:pt idx="20">
                  <c:v>17.508692780054076</c:v>
                </c:pt>
                <c:pt idx="21">
                  <c:v>12.780420893044081</c:v>
                </c:pt>
                <c:pt idx="22">
                  <c:v>6.263290317344385</c:v>
                </c:pt>
                <c:pt idx="23">
                  <c:v>15.047651946163754</c:v>
                </c:pt>
                <c:pt idx="24">
                  <c:v>10.892165296310367</c:v>
                </c:pt>
                <c:pt idx="25">
                  <c:v>7.2994175996596198</c:v>
                </c:pt>
                <c:pt idx="26">
                  <c:v>7.292769242283299</c:v>
                </c:pt>
                <c:pt idx="27">
                  <c:v>38.667728981578989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6B9-4577-8B3F-0E6AD49A487A}"/>
              </c:ext>
            </c:extLst>
          </c:dPt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B9-4577-8B3F-0E6AD49A4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Vācija</c:v>
                </c:pt>
                <c:pt idx="11">
                  <c:v>Slovākija</c:v>
                </c:pt>
                <c:pt idx="12">
                  <c:v>Polija</c:v>
                </c:pt>
                <c:pt idx="13">
                  <c:v>Rumānija</c:v>
                </c:pt>
                <c:pt idx="14">
                  <c:v>Horvātija</c:v>
                </c:pt>
                <c:pt idx="15">
                  <c:v>Kipra</c:v>
                </c:pt>
                <c:pt idx="16">
                  <c:v>Norvēģija</c:v>
                </c:pt>
                <c:pt idx="17">
                  <c:v>Latvija</c:v>
                </c:pt>
                <c:pt idx="18">
                  <c:v>Malta</c:v>
                </c:pt>
                <c:pt idx="19">
                  <c:v>Nīderlande</c:v>
                </c:pt>
                <c:pt idx="20">
                  <c:v>Čehija</c:v>
                </c:pt>
                <c:pt idx="21">
                  <c:v>Lietuva</c:v>
                </c:pt>
                <c:pt idx="22">
                  <c:v>Zviedrija</c:v>
                </c:pt>
                <c:pt idx="23">
                  <c:v>Īrija</c:v>
                </c:pt>
                <c:pt idx="24">
                  <c:v>Bulgārija</c:v>
                </c:pt>
                <c:pt idx="25">
                  <c:v>Dānija</c:v>
                </c:pt>
                <c:pt idx="26">
                  <c:v>Luksemburga</c:v>
                </c:pt>
                <c:pt idx="27">
                  <c:v>Igaunija</c:v>
                </c:pt>
              </c:strCache>
            </c:strRef>
          </c:cat>
          <c:val>
            <c:numRef>
              <c:f>Output!$B$2:$B$29</c:f>
              <c:numCache>
                <c:formatCode>General</c:formatCode>
                <c:ptCount val="28"/>
                <c:pt idx="0">
                  <c:v>146.1</c:v>
                </c:pt>
                <c:pt idx="1">
                  <c:v>137.1</c:v>
                </c:pt>
                <c:pt idx="2">
                  <c:v>116.2</c:v>
                </c:pt>
                <c:pt idx="3">
                  <c:v>107.9</c:v>
                </c:pt>
                <c:pt idx="4">
                  <c:v>100.7</c:v>
                </c:pt>
                <c:pt idx="5">
                  <c:v>89.7</c:v>
                </c:pt>
                <c:pt idx="6">
                  <c:v>88.5</c:v>
                </c:pt>
                <c:pt idx="7">
                  <c:v>81.5</c:v>
                </c:pt>
                <c:pt idx="8" formatCode="0.0">
                  <c:v>74.599999999999994</c:v>
                </c:pt>
                <c:pt idx="9" formatCode="0.0">
                  <c:v>65.7</c:v>
                </c:pt>
                <c:pt idx="10">
                  <c:v>63.5</c:v>
                </c:pt>
                <c:pt idx="11" formatCode="0.0">
                  <c:v>61.4</c:v>
                </c:pt>
                <c:pt idx="12">
                  <c:v>59.7</c:v>
                </c:pt>
                <c:pt idx="13" formatCode="0.0">
                  <c:v>59.3</c:v>
                </c:pt>
                <c:pt idx="14">
                  <c:v>56.3</c:v>
                </c:pt>
                <c:pt idx="15" formatCode="0.0">
                  <c:v>55</c:v>
                </c:pt>
                <c:pt idx="16" formatCode="#\ ##0.0">
                  <c:v>54.3</c:v>
                </c:pt>
                <c:pt idx="17" formatCode="0.0">
                  <c:v>46.9</c:v>
                </c:pt>
                <c:pt idx="18" formatCode="0.0">
                  <c:v>46.4</c:v>
                </c:pt>
                <c:pt idx="19">
                  <c:v>44.4</c:v>
                </c:pt>
                <c:pt idx="20" formatCode="0.0">
                  <c:v>44.3</c:v>
                </c:pt>
                <c:pt idx="21">
                  <c:v>39.5</c:v>
                </c:pt>
                <c:pt idx="22" formatCode="0.0">
                  <c:v>35.1</c:v>
                </c:pt>
                <c:pt idx="23">
                  <c:v>32.9</c:v>
                </c:pt>
                <c:pt idx="24">
                  <c:v>29.9</c:v>
                </c:pt>
                <c:pt idx="25" formatCode="0.0">
                  <c:v>27.9</c:v>
                </c:pt>
                <c:pt idx="26">
                  <c:v>26.5</c:v>
                </c:pt>
                <c:pt idx="27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17"/>
            <c:marker>
              <c:symbol val="diamond"/>
              <c:size val="9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24F-4238-93DC-51C0636E81B3}"/>
              </c:ext>
            </c:extLst>
          </c:dPt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4F-4238-93DC-51C0636E81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Vācija</c:v>
                </c:pt>
                <c:pt idx="11">
                  <c:v>Slovākija</c:v>
                </c:pt>
                <c:pt idx="12">
                  <c:v>Polija</c:v>
                </c:pt>
                <c:pt idx="13">
                  <c:v>Rumānija</c:v>
                </c:pt>
                <c:pt idx="14">
                  <c:v>Horvātija</c:v>
                </c:pt>
                <c:pt idx="15">
                  <c:v>Kipra</c:v>
                </c:pt>
                <c:pt idx="16">
                  <c:v>Norvēģija</c:v>
                </c:pt>
                <c:pt idx="17">
                  <c:v>Latvija</c:v>
                </c:pt>
                <c:pt idx="18">
                  <c:v>Malta</c:v>
                </c:pt>
                <c:pt idx="19">
                  <c:v>Nīderlande</c:v>
                </c:pt>
                <c:pt idx="20">
                  <c:v>Čehija</c:v>
                </c:pt>
                <c:pt idx="21">
                  <c:v>Lietuva</c:v>
                </c:pt>
                <c:pt idx="22">
                  <c:v>Zviedrija</c:v>
                </c:pt>
                <c:pt idx="23">
                  <c:v>Īrija</c:v>
                </c:pt>
                <c:pt idx="24">
                  <c:v>Bulgārija</c:v>
                </c:pt>
                <c:pt idx="25">
                  <c:v>Dānija</c:v>
                </c:pt>
                <c:pt idx="26">
                  <c:v>Luksemburga</c:v>
                </c:pt>
                <c:pt idx="27">
                  <c:v>Igaunija</c:v>
                </c:pt>
              </c:strCache>
            </c:strRef>
          </c:cat>
          <c:val>
            <c:numRef>
              <c:f>Output!$F$2:$F$29</c:f>
              <c:numCache>
                <c:formatCode>0.0</c:formatCode>
                <c:ptCount val="28"/>
                <c:pt idx="0">
                  <c:v>-8.0999999999999943</c:v>
                </c:pt>
                <c:pt idx="1">
                  <c:v>2.4000000000000057</c:v>
                </c:pt>
                <c:pt idx="2">
                  <c:v>3</c:v>
                </c:pt>
                <c:pt idx="3">
                  <c:v>4</c:v>
                </c:pt>
                <c:pt idx="4">
                  <c:v>-0.89999999999999147</c:v>
                </c:pt>
                <c:pt idx="5">
                  <c:v>-3.7999999999999972</c:v>
                </c:pt>
                <c:pt idx="6">
                  <c:v>6.0999999999999943</c:v>
                </c:pt>
                <c:pt idx="7">
                  <c:v>1.5</c:v>
                </c:pt>
                <c:pt idx="8">
                  <c:v>1.0999999999999943</c:v>
                </c:pt>
                <c:pt idx="9">
                  <c:v>-0.70000000000000284</c:v>
                </c:pt>
                <c:pt idx="10">
                  <c:v>1.2999999999999972</c:v>
                </c:pt>
                <c:pt idx="11">
                  <c:v>1.6999999999999957</c:v>
                </c:pt>
                <c:pt idx="12">
                  <c:v>4.9000000000000057</c:v>
                </c:pt>
                <c:pt idx="13">
                  <c:v>4.5</c:v>
                </c:pt>
                <c:pt idx="14">
                  <c:v>-1.1000000000000014</c:v>
                </c:pt>
                <c:pt idx="15">
                  <c:v>-7.7000000000000028</c:v>
                </c:pt>
                <c:pt idx="16">
                  <c:v>1.0999999999999943</c:v>
                </c:pt>
                <c:pt idx="17">
                  <c:v>0.69999999999999574</c:v>
                </c:pt>
                <c:pt idx="18">
                  <c:v>0.5</c:v>
                </c:pt>
                <c:pt idx="19">
                  <c:v>0.60000000000000142</c:v>
                </c:pt>
                <c:pt idx="20">
                  <c:v>1</c:v>
                </c:pt>
                <c:pt idx="21">
                  <c:v>1.5</c:v>
                </c:pt>
                <c:pt idx="22">
                  <c:v>0.89999999999999858</c:v>
                </c:pt>
                <c:pt idx="23">
                  <c:v>-5.3999999999999986</c:v>
                </c:pt>
                <c:pt idx="24">
                  <c:v>6.0999999999999979</c:v>
                </c:pt>
                <c:pt idx="25">
                  <c:v>-2.6000000000000014</c:v>
                </c:pt>
                <c:pt idx="26">
                  <c:v>0.19999999999999929</c:v>
                </c:pt>
                <c:pt idx="27">
                  <c:v>0.60000000000000142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  <c:extLst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57</xdr:row>
      <xdr:rowOff>15477</xdr:rowOff>
    </xdr:from>
    <xdr:to>
      <xdr:col>8</xdr:col>
      <xdr:colOff>742951</xdr:colOff>
      <xdr:row>76</xdr:row>
      <xdr:rowOff>38099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36</xdr:row>
      <xdr:rowOff>127000</xdr:rowOff>
    </xdr:from>
    <xdr:to>
      <xdr:col>8</xdr:col>
      <xdr:colOff>746125</xdr:colOff>
      <xdr:row>54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99060</xdr:rowOff>
    </xdr:from>
    <xdr:to>
      <xdr:col>14</xdr:col>
      <xdr:colOff>358140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79820"/>
          <a:ext cx="3284220" cy="624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3"/>
  <sheetViews>
    <sheetView tabSelected="1" topLeftCell="A34" zoomScale="80" zoomScaleNormal="8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5.42578125" style="5" customWidth="1"/>
    <col min="7" max="7" width="17.140625" style="5" customWidth="1"/>
    <col min="8" max="8" width="20.570312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14.5703125" style="5" customWidth="1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53.25" customHeight="1" x14ac:dyDescent="0.25">
      <c r="A1" s="31" t="s">
        <v>11</v>
      </c>
      <c r="B1" s="31" t="s">
        <v>41</v>
      </c>
      <c r="C1" s="31" t="s">
        <v>69</v>
      </c>
      <c r="D1" s="31" t="s">
        <v>71</v>
      </c>
      <c r="E1" s="31" t="s">
        <v>42</v>
      </c>
      <c r="F1" s="31" t="s">
        <v>50</v>
      </c>
      <c r="G1" s="31" t="s">
        <v>11</v>
      </c>
      <c r="H1" s="31" t="s">
        <v>70</v>
      </c>
      <c r="I1" s="31" t="s">
        <v>42</v>
      </c>
      <c r="J1" s="16"/>
      <c r="L1" s="32"/>
      <c r="M1" s="32"/>
      <c r="O1" s="31"/>
      <c r="P1" s="31"/>
    </row>
    <row r="2" spans="1:31" x14ac:dyDescent="0.25">
      <c r="A2" s="15" t="s">
        <v>18</v>
      </c>
      <c r="B2" s="15">
        <f>'Parāds_pret IKP%'!AA10</f>
        <v>146.1</v>
      </c>
      <c r="C2" s="56">
        <f>Parāds_mij._eur!AA10</f>
        <v>-1.3380563114555883</v>
      </c>
      <c r="D2" s="56">
        <f>Parāds_mij._eur!Z10</f>
        <v>-0.55868524018806909</v>
      </c>
      <c r="E2" s="56">
        <f>Parāds_mij._eur!AB10</f>
        <v>34.864629555925916</v>
      </c>
      <c r="F2" s="56">
        <v>-8.0999999999999943</v>
      </c>
      <c r="G2" s="59" t="s">
        <v>12</v>
      </c>
      <c r="H2" s="56">
        <v>7.4917843709785217</v>
      </c>
      <c r="I2" s="64">
        <v>58.189398546552844</v>
      </c>
      <c r="K2" s="58"/>
      <c r="L2" s="54"/>
      <c r="M2" s="55"/>
      <c r="AB2" s="4"/>
      <c r="AC2" s="4"/>
      <c r="AD2" s="4"/>
    </row>
    <row r="3" spans="1:31" x14ac:dyDescent="0.25">
      <c r="A3" s="15" t="s">
        <v>13</v>
      </c>
      <c r="B3" s="15">
        <f>'Parāds_pret IKP%'!AA14</f>
        <v>137.1</v>
      </c>
      <c r="C3" s="56">
        <f>Parāds_mij._eur!AA14</f>
        <v>0.4821761646326479</v>
      </c>
      <c r="D3" s="56">
        <f>Parāds_mij._eur!Z14</f>
        <v>4.343893559162936</v>
      </c>
      <c r="E3" s="56">
        <f>Parāds_mij._eur!AB14</f>
        <v>52.531277394439563</v>
      </c>
      <c r="F3" s="56">
        <v>2.4000000000000057</v>
      </c>
      <c r="G3" s="59" t="s">
        <v>13</v>
      </c>
      <c r="H3" s="56">
        <v>4.343893559162936</v>
      </c>
      <c r="I3" s="64">
        <v>52.531277394439563</v>
      </c>
      <c r="K3" s="58"/>
      <c r="L3" s="54"/>
      <c r="M3" s="55"/>
    </row>
    <row r="4" spans="1:31" x14ac:dyDescent="0.25">
      <c r="A4" s="15" t="s">
        <v>15</v>
      </c>
      <c r="B4" s="15">
        <f>'Parāds_pret IKP%'!AA12</f>
        <v>116.2</v>
      </c>
      <c r="C4" s="56">
        <f>Parāds_mij._eur!AA12</f>
        <v>-0.67726988523968146</v>
      </c>
      <c r="D4" s="56">
        <f>Parāds_mij._eur!Z12</f>
        <v>4.6692040193500759</v>
      </c>
      <c r="E4" s="56">
        <f>Parāds_mij._eur!AB12</f>
        <v>50.417681301472037</v>
      </c>
      <c r="F4" s="56">
        <v>3</v>
      </c>
      <c r="G4" s="59" t="s">
        <v>15</v>
      </c>
      <c r="H4" s="56">
        <v>4.6692040193500759</v>
      </c>
      <c r="I4" s="64">
        <v>50.417681301472037</v>
      </c>
      <c r="K4" s="58"/>
      <c r="L4" s="54"/>
      <c r="M4" s="55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15" t="s">
        <v>61</v>
      </c>
      <c r="B5" s="15">
        <f>'Parāds_pret IKP%'!AA3</f>
        <v>107.9</v>
      </c>
      <c r="C5" s="56">
        <f>Parāds_mij._eur!AA3</f>
        <v>1.7128378378378386</v>
      </c>
      <c r="D5" s="56">
        <f>Parāds_mij._eur!Z3</f>
        <v>7.4917843709785217</v>
      </c>
      <c r="E5" s="56">
        <f>Parāds_mij._eur!AB3</f>
        <v>58.189398546552844</v>
      </c>
      <c r="F5" s="56">
        <v>4</v>
      </c>
      <c r="G5" s="59" t="s">
        <v>16</v>
      </c>
      <c r="H5" s="56">
        <v>5.8289674424397191</v>
      </c>
      <c r="I5" s="64">
        <v>45.457085749780937</v>
      </c>
      <c r="K5" s="58"/>
      <c r="L5" s="54"/>
      <c r="M5" s="55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15" t="s">
        <v>19</v>
      </c>
      <c r="B6" s="15">
        <f>'Parāds_pret IKP%'!AA11</f>
        <v>100.7</v>
      </c>
      <c r="C6" s="56">
        <f>Parāds_mij._eur!AA11</f>
        <v>-0.65077406661833948</v>
      </c>
      <c r="D6" s="56">
        <f>Parāds_mij._eur!Z11</f>
        <v>4.7916385130444468</v>
      </c>
      <c r="E6" s="56">
        <f>Parāds_mij._eur!AB11</f>
        <v>34.602582697773407</v>
      </c>
      <c r="F6" s="56">
        <v>-0.89999999999999147</v>
      </c>
      <c r="G6" s="59" t="s">
        <v>20</v>
      </c>
      <c r="H6" s="56">
        <v>4.2982731981175561</v>
      </c>
      <c r="I6" s="64">
        <v>45.236542648462553</v>
      </c>
      <c r="K6" s="58"/>
      <c r="L6" s="54"/>
      <c r="M6" s="55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15" t="s">
        <v>23</v>
      </c>
      <c r="B7" s="15">
        <f>'Parāds_pret IKP%'!AA24</f>
        <v>89.7</v>
      </c>
      <c r="C7" s="56">
        <f>Parāds_mij._eur!AA24</f>
        <v>-6.6024781703426356</v>
      </c>
      <c r="D7" s="56">
        <f>Parāds_mij._eur!Z24</f>
        <v>1.5359434540695389</v>
      </c>
      <c r="E7" s="56">
        <f>Parāds_mij._eur!AB24</f>
        <v>25.58810601476236</v>
      </c>
      <c r="F7" s="56">
        <v>-3.7999999999999972</v>
      </c>
      <c r="G7" s="59" t="s">
        <v>17</v>
      </c>
      <c r="H7" s="56">
        <v>9.2786543443931606</v>
      </c>
      <c r="I7" s="64">
        <v>44.079893242885738</v>
      </c>
      <c r="K7" s="58"/>
      <c r="L7" s="54"/>
      <c r="M7" s="55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15" t="s">
        <v>17</v>
      </c>
      <c r="B8" s="15">
        <f>'Parāds_pret IKP%'!AA28</f>
        <v>88.5</v>
      </c>
      <c r="C8" s="56">
        <f>Parāds_mij._eur!AA28</f>
        <v>2.4837879312905358</v>
      </c>
      <c r="D8" s="56">
        <f>Parāds_mij._eur!Z28</f>
        <v>9.2786543443931606</v>
      </c>
      <c r="E8" s="56">
        <f>Parāds_mij._eur!AB28</f>
        <v>44.079893242885738</v>
      </c>
      <c r="F8" s="56">
        <v>6.0999999999999943</v>
      </c>
      <c r="G8" s="59" t="s">
        <v>14</v>
      </c>
      <c r="H8" s="56">
        <v>-2.6313372434997149</v>
      </c>
      <c r="I8" s="64">
        <v>38.58570509961767</v>
      </c>
      <c r="K8" s="58"/>
      <c r="L8" s="54"/>
      <c r="M8" s="55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15" t="s">
        <v>44</v>
      </c>
      <c r="B9" s="15">
        <f>'Parāds_pret IKP%'!AA22</f>
        <v>81.5</v>
      </c>
      <c r="C9" s="56">
        <f>Parāds_mij._eur!AA22</f>
        <v>-1.399440535097682</v>
      </c>
      <c r="D9" s="56">
        <f>Parāds_mij._eur!Z22</f>
        <v>5.8289674424397191</v>
      </c>
      <c r="E9" s="56">
        <f>Parāds_mij._eur!AB22</f>
        <v>45.457085749780937</v>
      </c>
      <c r="F9" s="56">
        <v>1.5</v>
      </c>
      <c r="G9" s="59" t="s">
        <v>18</v>
      </c>
      <c r="H9" s="56">
        <v>-0.55868524018806909</v>
      </c>
      <c r="I9" s="64">
        <v>34.864629555925916</v>
      </c>
      <c r="K9" s="58"/>
      <c r="L9" s="54"/>
      <c r="M9" s="55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15" t="s">
        <v>29</v>
      </c>
      <c r="B10" s="56">
        <f>'Parāds_pret IKP%'!AA19</f>
        <v>74.599999999999994</v>
      </c>
      <c r="C10" s="56">
        <f>Parāds_mij._eur!AA19</f>
        <v>2.5508096132561064</v>
      </c>
      <c r="D10" s="56">
        <f>Parāds_mij._eur!Z19</f>
        <v>15.802376842822753</v>
      </c>
      <c r="E10" s="56">
        <f>Parāds_mij._eur!AB19</f>
        <v>17.66716962793236</v>
      </c>
      <c r="F10" s="56">
        <v>1.0999999999999943</v>
      </c>
      <c r="G10" s="59" t="s">
        <v>22</v>
      </c>
      <c r="H10" s="56">
        <v>4.6691197582835855</v>
      </c>
      <c r="I10" s="64">
        <v>34.744923919275394</v>
      </c>
      <c r="K10" s="58"/>
      <c r="L10" s="54"/>
      <c r="M10" s="55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15" t="s">
        <v>26</v>
      </c>
      <c r="B11" s="56">
        <f>'Parāds_pret IKP%'!AA26</f>
        <v>65.7</v>
      </c>
      <c r="C11" s="56">
        <f>Parāds_mij._eur!AA26</f>
        <v>-1.5371927527483393</v>
      </c>
      <c r="D11" s="56">
        <f>Parāds_mij._eur!Z26</f>
        <v>3.5046285227828804</v>
      </c>
      <c r="E11" s="56">
        <f>Parāds_mij._eur!AB26</f>
        <v>21.73949362930286</v>
      </c>
      <c r="F11" s="56">
        <v>-0.70000000000000284</v>
      </c>
      <c r="G11" s="59" t="s">
        <v>19</v>
      </c>
      <c r="H11" s="56">
        <v>4.7916385130444468</v>
      </c>
      <c r="I11" s="64">
        <v>34.602582697773407</v>
      </c>
      <c r="K11" s="58"/>
      <c r="L11" s="54"/>
      <c r="M11" s="55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15" t="s">
        <v>21</v>
      </c>
      <c r="B12" s="15">
        <f>'Parāds_pret IKP%'!AA7</f>
        <v>63.5</v>
      </c>
      <c r="C12" s="56">
        <f>Parāds_mij._eur!AA7</f>
        <v>1.7462203994683421</v>
      </c>
      <c r="D12" s="56">
        <f>Parāds_mij._eur!Z7</f>
        <v>5.3608375474120749</v>
      </c>
      <c r="E12" s="56">
        <f>Parāds_mij._eur!AB7</f>
        <v>33.959512134538222</v>
      </c>
      <c r="F12" s="56">
        <v>1.2999999999999972</v>
      </c>
      <c r="G12" s="59" t="s">
        <v>21</v>
      </c>
      <c r="H12" s="56">
        <v>5.3608375474120749</v>
      </c>
      <c r="I12" s="64">
        <v>33.959512134538222</v>
      </c>
      <c r="K12" s="58"/>
      <c r="L12" s="54"/>
      <c r="M12" s="55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61" t="s">
        <v>31</v>
      </c>
      <c r="B13" s="62">
        <f>'Parāds_pret IKP%'!AA27</f>
        <v>61.4</v>
      </c>
      <c r="C13" s="56">
        <f>Parāds_mij._eur!AA27</f>
        <v>8.9339637138152739E-3</v>
      </c>
      <c r="D13" s="56">
        <f>Parāds_mij._eur!Z27</f>
        <v>8.0039982041528503</v>
      </c>
      <c r="E13" s="56">
        <f>Parāds_mij._eur!AB27</f>
        <v>15.491753685013482</v>
      </c>
      <c r="F13" s="56">
        <v>1.6999999999999957</v>
      </c>
      <c r="G13" s="59" t="s">
        <v>25</v>
      </c>
      <c r="H13" s="56">
        <v>6.615552229383681</v>
      </c>
      <c r="I13" s="64">
        <v>29.014642906486451</v>
      </c>
      <c r="K13" s="58"/>
      <c r="L13" s="54"/>
      <c r="M13" s="55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15" t="s">
        <v>34</v>
      </c>
      <c r="B14" s="15">
        <f>'Parāds_pret IKP%'!AA23</f>
        <v>59.7</v>
      </c>
      <c r="C14" s="56">
        <f>Parāds_mij._eur!AA23</f>
        <v>6.3177887422306753</v>
      </c>
      <c r="D14" s="56">
        <f>Parāds_mij._eur!Z23</f>
        <v>17.508692780054076</v>
      </c>
      <c r="E14" s="56">
        <f>Parāds_mij._eur!AB23</f>
        <v>15.157826585084811</v>
      </c>
      <c r="F14" s="56">
        <v>4.9000000000000057</v>
      </c>
      <c r="G14" s="59" t="s">
        <v>23</v>
      </c>
      <c r="H14" s="56">
        <v>1.5359434540695389</v>
      </c>
      <c r="I14" s="64">
        <v>25.58810601476236</v>
      </c>
      <c r="K14" s="58"/>
      <c r="L14" s="54"/>
      <c r="M14" s="55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5">
      <c r="A15" s="15" t="s">
        <v>36</v>
      </c>
      <c r="B15" s="56">
        <f>'Parāds_pret IKP%'!AA25</f>
        <v>59.3</v>
      </c>
      <c r="C15" s="56">
        <f>Parāds_mij._eur!AA25</f>
        <v>3.4128199721476165</v>
      </c>
      <c r="D15" s="56">
        <f>Parāds_mij._eur!Z25</f>
        <v>15.047651946163754</v>
      </c>
      <c r="E15" s="56">
        <f>Parāds_mij._eur!AB25</f>
        <v>11.722228231294645</v>
      </c>
      <c r="F15" s="56">
        <v>4.5</v>
      </c>
      <c r="G15" s="59" t="s">
        <v>26</v>
      </c>
      <c r="H15" s="56">
        <v>3.5046285227828804</v>
      </c>
      <c r="I15" s="64">
        <v>21.73949362930286</v>
      </c>
      <c r="K15" s="58"/>
      <c r="L15" s="54"/>
      <c r="M15" s="55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15" t="s">
        <v>30</v>
      </c>
      <c r="B16" s="15">
        <f>'Parāds_pret IKP%'!AA13</f>
        <v>56.3</v>
      </c>
      <c r="C16" s="56">
        <f>Parāds_mij._eur!AA13</f>
        <v>1.0502349184297657</v>
      </c>
      <c r="D16" s="56">
        <f>Parāds_mij._eur!Z13</f>
        <v>6.263290317344385</v>
      </c>
      <c r="E16" s="56">
        <f>Parāds_mij._eur!AB13</f>
        <v>13.517312581465278</v>
      </c>
      <c r="F16" s="56">
        <v>-1.1000000000000014</v>
      </c>
      <c r="G16" s="59" t="s">
        <v>24</v>
      </c>
      <c r="H16" s="56">
        <v>-7.9560092969097411</v>
      </c>
      <c r="I16" s="64">
        <v>20.490781893424096</v>
      </c>
      <c r="K16" s="58"/>
      <c r="L16" s="54"/>
      <c r="M16" s="55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5">
      <c r="A17" s="15" t="s">
        <v>24</v>
      </c>
      <c r="B17" s="56">
        <f>'Parāds_pret IKP%'!AA15</f>
        <v>55</v>
      </c>
      <c r="C17" s="56">
        <f>Parāds_mij._eur!AA15</f>
        <v>-7.4549678275779314</v>
      </c>
      <c r="D17" s="56">
        <f>Parāds_mij._eur!Z15</f>
        <v>-7.9560092969097411</v>
      </c>
      <c r="E17" s="56">
        <f>Parāds_mij._eur!AB15</f>
        <v>20.490781893424096</v>
      </c>
      <c r="F17" s="56">
        <v>-7.7000000000000028</v>
      </c>
      <c r="G17" s="59" t="s">
        <v>28</v>
      </c>
      <c r="H17" s="56">
        <v>11.638341221697274</v>
      </c>
      <c r="I17" s="64">
        <v>20.121348242443361</v>
      </c>
      <c r="K17" s="58"/>
      <c r="L17" s="54"/>
      <c r="M17" s="55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5">
      <c r="A18" s="15" t="s">
        <v>20</v>
      </c>
      <c r="B18" s="63">
        <f>'Parāds_pret IKP%'!AA30</f>
        <v>54.3</v>
      </c>
      <c r="C18" s="56">
        <f>Parāds_mij._eur!AA30</f>
        <v>28.182729906598865</v>
      </c>
      <c r="D18" s="56">
        <f>Parāds_mij._eur!Z30</f>
        <v>4.2982731981175561</v>
      </c>
      <c r="E18" s="56">
        <f>Parāds_mij._eur!AB30</f>
        <v>45.236542648462553</v>
      </c>
      <c r="F18" s="56">
        <v>1.0999999999999943</v>
      </c>
      <c r="G18" s="59" t="s">
        <v>10</v>
      </c>
      <c r="H18" s="56">
        <v>7.3062112210599679</v>
      </c>
      <c r="I18" s="64">
        <v>19.846930779277319</v>
      </c>
      <c r="K18" s="58"/>
      <c r="L18" s="54"/>
      <c r="M18" s="55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15" t="s">
        <v>35</v>
      </c>
      <c r="B19" s="56">
        <f>'Parāds_pret IKP%'!AA16</f>
        <v>46.9</v>
      </c>
      <c r="C19" s="56">
        <f>Parāds_mij._eur!AA16</f>
        <v>6.3743738465594504</v>
      </c>
      <c r="D19" s="56">
        <f>Parāds_mij._eur!Z16</f>
        <v>7.2994175996596198</v>
      </c>
      <c r="E19" s="56">
        <f>Parāds_mij._eur!AB16</f>
        <v>10.864102724278542</v>
      </c>
      <c r="F19" s="56">
        <v>0.69999999999999574</v>
      </c>
      <c r="G19" s="59" t="s">
        <v>27</v>
      </c>
      <c r="H19" s="56">
        <v>-4.4797174305130341</v>
      </c>
      <c r="I19" s="64">
        <v>19.106721573158428</v>
      </c>
      <c r="K19" s="58"/>
      <c r="L19" s="54"/>
      <c r="M19" s="55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x14ac:dyDescent="0.25">
      <c r="A20" s="15" t="s">
        <v>10</v>
      </c>
      <c r="B20" s="56">
        <f>'Parāds_pret IKP%'!AA20</f>
        <v>46.4</v>
      </c>
      <c r="C20" s="56">
        <f>Parāds_mij._eur!AA20</f>
        <v>1.8625935095230091</v>
      </c>
      <c r="D20" s="56">
        <f>Parāds_mij._eur!Z20</f>
        <v>7.3062112210599679</v>
      </c>
      <c r="E20" s="56">
        <f>Parāds_mij._eur!AB20</f>
        <v>19.846930779277319</v>
      </c>
      <c r="F20" s="56">
        <v>0.5</v>
      </c>
      <c r="G20" s="59" t="s">
        <v>29</v>
      </c>
      <c r="H20" s="56">
        <v>15.802376842822753</v>
      </c>
      <c r="I20" s="64">
        <v>17.66716962793236</v>
      </c>
      <c r="K20" s="58"/>
      <c r="L20" s="54"/>
      <c r="M20" s="55"/>
      <c r="V20" s="6"/>
      <c r="W20" s="6"/>
      <c r="X20" s="6"/>
      <c r="Y20" s="6"/>
      <c r="Z20" s="6"/>
      <c r="AA20" s="6"/>
      <c r="AB20" s="6"/>
      <c r="AC20" s="6"/>
      <c r="AD20" s="6"/>
    </row>
    <row r="21" spans="1:31" x14ac:dyDescent="0.25">
      <c r="A21" s="15" t="s">
        <v>25</v>
      </c>
      <c r="B21" s="15">
        <f>'Parāds_pret IKP%'!AA21</f>
        <v>44.4</v>
      </c>
      <c r="C21" s="56">
        <f>Parāds_mij._eur!AA21</f>
        <v>6.1301315018619391</v>
      </c>
      <c r="D21" s="56">
        <f>Parāds_mij._eur!Z21</f>
        <v>6.615552229383681</v>
      </c>
      <c r="E21" s="56">
        <f>Parāds_mij._eur!AB21</f>
        <v>29.014642906486451</v>
      </c>
      <c r="F21" s="56">
        <v>0.60000000000000142</v>
      </c>
      <c r="G21" s="59" t="s">
        <v>31</v>
      </c>
      <c r="H21" s="56">
        <v>8.0039982041528503</v>
      </c>
      <c r="I21" s="64">
        <v>15.491753685013482</v>
      </c>
      <c r="K21" s="58"/>
      <c r="L21" s="54"/>
      <c r="M21" s="55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25">
      <c r="A22" s="15" t="s">
        <v>45</v>
      </c>
      <c r="B22" s="56">
        <f>'Parāds_pret IKP%'!AA5</f>
        <v>44.3</v>
      </c>
      <c r="C22" s="56">
        <f>Parāds_mij._eur!AA5</f>
        <v>4.9171806149649058</v>
      </c>
      <c r="D22" s="56">
        <f>Parāds_mij._eur!Z5</f>
        <v>12.780420893044081</v>
      </c>
      <c r="E22" s="56">
        <f>Parāds_mij._eur!AB5</f>
        <v>14.319428021449195</v>
      </c>
      <c r="F22" s="56">
        <v>1</v>
      </c>
      <c r="G22" s="59" t="s">
        <v>34</v>
      </c>
      <c r="H22" s="56">
        <v>17.508692780054076</v>
      </c>
      <c r="I22" s="64">
        <v>15.157826585084811</v>
      </c>
      <c r="K22" s="58"/>
      <c r="L22" s="54"/>
      <c r="M22" s="55"/>
      <c r="V22" s="6"/>
      <c r="W22" s="6"/>
      <c r="X22" s="6"/>
      <c r="Y22" s="6"/>
      <c r="Z22" s="6"/>
      <c r="AA22" s="6"/>
      <c r="AB22" s="6"/>
      <c r="AC22" s="6"/>
      <c r="AD22" s="6"/>
    </row>
    <row r="23" spans="1:31" x14ac:dyDescent="0.25">
      <c r="A23" s="15" t="s">
        <v>33</v>
      </c>
      <c r="B23" s="15">
        <f>'Parāds_pret IKP%'!AA17</f>
        <v>39.5</v>
      </c>
      <c r="C23" s="56">
        <f>Parāds_mij._eur!AA17</f>
        <v>-1.1172951823706541</v>
      </c>
      <c r="D23" s="56">
        <f>Parāds_mij._eur!Z17</f>
        <v>10.892165296310367</v>
      </c>
      <c r="E23" s="56">
        <f>Parāds_mij._eur!AB17</f>
        <v>11.505660983082088</v>
      </c>
      <c r="F23" s="56">
        <v>1.5</v>
      </c>
      <c r="G23" s="59" t="s">
        <v>32</v>
      </c>
      <c r="H23" s="56">
        <v>12.780420893044081</v>
      </c>
      <c r="I23" s="64">
        <v>14.319428021449195</v>
      </c>
      <c r="K23" s="58"/>
      <c r="L23" s="54"/>
      <c r="M23" s="55"/>
      <c r="V23" s="6"/>
      <c r="W23" s="6"/>
      <c r="X23" s="6"/>
      <c r="Y23" s="6"/>
      <c r="Z23" s="6"/>
      <c r="AA23" s="6"/>
      <c r="AB23" s="6"/>
      <c r="AC23" s="6"/>
      <c r="AD23" s="6"/>
    </row>
    <row r="24" spans="1:31" x14ac:dyDescent="0.25">
      <c r="A24" s="15" t="s">
        <v>28</v>
      </c>
      <c r="B24" s="56">
        <f>'Parāds_pret IKP%'!AA29</f>
        <v>35.1</v>
      </c>
      <c r="C24" s="56">
        <f>Parāds_mij._eur!AA29</f>
        <v>8.7709498918105737</v>
      </c>
      <c r="D24" s="56">
        <f>Parāds_mij._eur!Z29</f>
        <v>11.638341221697274</v>
      </c>
      <c r="E24" s="56">
        <f>Parāds_mij._eur!AB29</f>
        <v>20.121348242443361</v>
      </c>
      <c r="F24" s="56">
        <v>0.89999999999999858</v>
      </c>
      <c r="G24" s="59" t="s">
        <v>30</v>
      </c>
      <c r="H24" s="56">
        <v>6.263290317344385</v>
      </c>
      <c r="I24" s="64">
        <v>13.517312581465278</v>
      </c>
      <c r="K24" s="58"/>
      <c r="L24" s="54"/>
      <c r="M24" s="55"/>
      <c r="V24" s="6"/>
      <c r="W24" s="6"/>
      <c r="X24" s="6"/>
      <c r="Y24" s="6"/>
      <c r="Z24" s="6"/>
      <c r="AA24" s="6"/>
      <c r="AB24" s="6"/>
      <c r="AC24" s="6"/>
      <c r="AD24" s="6"/>
    </row>
    <row r="25" spans="1:31" x14ac:dyDescent="0.25">
      <c r="A25" s="15" t="s">
        <v>14</v>
      </c>
      <c r="B25" s="15">
        <f>'Parāds_pret IKP%'!AA9</f>
        <v>32.9</v>
      </c>
      <c r="C25" s="56">
        <f>Parāds_mij._eur!AA9</f>
        <v>0.47426781196821821</v>
      </c>
      <c r="D25" s="56">
        <f>Parāds_mij._eur!Z9</f>
        <v>-2.6313372434997149</v>
      </c>
      <c r="E25" s="56">
        <f>Parāds_mij._eur!AB9</f>
        <v>38.58570509961767</v>
      </c>
      <c r="F25" s="56">
        <v>-5.3999999999999986</v>
      </c>
      <c r="G25" s="59" t="s">
        <v>36</v>
      </c>
      <c r="H25" s="56">
        <v>15.047651946163754</v>
      </c>
      <c r="I25" s="64">
        <v>11.722228231294645</v>
      </c>
      <c r="K25" s="58"/>
      <c r="L25" s="54"/>
      <c r="M25" s="55"/>
      <c r="V25" s="6"/>
      <c r="W25" s="6"/>
      <c r="X25" s="6"/>
      <c r="Y25" s="6"/>
      <c r="Z25" s="6"/>
      <c r="AA25" s="6"/>
      <c r="AB25" s="6"/>
      <c r="AC25" s="6"/>
      <c r="AD25" s="6"/>
    </row>
    <row r="26" spans="1:31" x14ac:dyDescent="0.25">
      <c r="A26" s="15" t="s">
        <v>46</v>
      </c>
      <c r="B26" s="15">
        <f>'Parāds_pret IKP%'!AA4</f>
        <v>29.9</v>
      </c>
      <c r="C26" s="56">
        <f>Parāds_mij._eur!AA4</f>
        <v>8.8295642720008516</v>
      </c>
      <c r="D26" s="56">
        <f>Parāds_mij._eur!Z4</f>
        <v>38.667728981578989</v>
      </c>
      <c r="E26" s="56">
        <f>Parāds_mij._eur!AB4</f>
        <v>5.3802956491480982</v>
      </c>
      <c r="F26" s="56">
        <v>6.0999999999999979</v>
      </c>
      <c r="G26" s="59" t="s">
        <v>33</v>
      </c>
      <c r="H26" s="56">
        <v>10.892165296310367</v>
      </c>
      <c r="I26" s="64">
        <v>11.505660983082088</v>
      </c>
      <c r="K26" s="58"/>
      <c r="L26" s="54"/>
      <c r="M26" s="55"/>
      <c r="V26" s="6"/>
      <c r="W26" s="6"/>
      <c r="X26" s="6"/>
      <c r="Y26" s="6"/>
      <c r="Z26" s="6"/>
      <c r="AA26" s="6"/>
      <c r="AB26" s="6"/>
      <c r="AC26" s="6"/>
      <c r="AD26" s="6"/>
    </row>
    <row r="27" spans="1:31" x14ac:dyDescent="0.25">
      <c r="A27" s="15" t="s">
        <v>27</v>
      </c>
      <c r="B27" s="56">
        <f>'Parāds_pret IKP%'!AA6</f>
        <v>27.9</v>
      </c>
      <c r="C27" s="56">
        <f>Parāds_mij._eur!AA6</f>
        <v>-5.1628031023366958</v>
      </c>
      <c r="D27" s="56">
        <f>Parāds_mij._eur!Z6</f>
        <v>-4.4797174305130341</v>
      </c>
      <c r="E27" s="56">
        <f>Parāds_mij._eur!AB6</f>
        <v>19.106721573158428</v>
      </c>
      <c r="F27" s="56">
        <v>-2.6000000000000014</v>
      </c>
      <c r="G27" s="59" t="s">
        <v>35</v>
      </c>
      <c r="H27" s="56">
        <v>7.2994175996596198</v>
      </c>
      <c r="I27" s="64">
        <v>10.864102724278542</v>
      </c>
      <c r="K27" s="58"/>
      <c r="L27" s="54"/>
      <c r="M27" s="55"/>
      <c r="V27" s="6"/>
      <c r="W27" s="6"/>
      <c r="X27" s="6"/>
      <c r="Y27" s="6"/>
      <c r="Z27" s="6"/>
      <c r="AA27" s="6"/>
      <c r="AB27" s="6"/>
      <c r="AC27" s="6"/>
      <c r="AD27" s="6"/>
    </row>
    <row r="28" spans="1:31" x14ac:dyDescent="0.25">
      <c r="A28" s="15" t="s">
        <v>22</v>
      </c>
      <c r="B28" s="15">
        <f>'Parāds_pret IKP%'!AA18</f>
        <v>26.5</v>
      </c>
      <c r="C28" s="56">
        <f>Parāds_mij._eur!AA18</f>
        <v>-2.4603997892379681</v>
      </c>
      <c r="D28" s="56">
        <f>Parāds_mij._eur!Z18</f>
        <v>4.6691197582835855</v>
      </c>
      <c r="E28" s="56">
        <f>Parāds_mij._eur!AB18</f>
        <v>34.744923919275394</v>
      </c>
      <c r="F28" s="56">
        <v>0.19999999999999929</v>
      </c>
      <c r="G28" s="59" t="s">
        <v>37</v>
      </c>
      <c r="H28" s="56">
        <v>7.292769242283299</v>
      </c>
      <c r="I28" s="64">
        <v>7.3249902371906472</v>
      </c>
      <c r="K28" s="58"/>
      <c r="L28" s="54"/>
      <c r="M28" s="55"/>
      <c r="V28" s="6"/>
      <c r="W28" s="6"/>
      <c r="X28" s="6"/>
      <c r="Y28" s="6"/>
      <c r="Z28" s="6"/>
      <c r="AA28" s="6"/>
      <c r="AB28" s="6"/>
      <c r="AC28" s="6"/>
      <c r="AD28" s="6"/>
    </row>
    <row r="29" spans="1:31" x14ac:dyDescent="0.25">
      <c r="A29" s="15" t="s">
        <v>37</v>
      </c>
      <c r="B29" s="15">
        <f>'Parāds_pret IKP%'!AA8</f>
        <v>24.1</v>
      </c>
      <c r="C29" s="56">
        <f>Parāds_mij._eur!AA8</f>
        <v>6.596418176796746</v>
      </c>
      <c r="D29" s="56">
        <f>Parāds_mij._eur!Z8</f>
        <v>7.292769242283299</v>
      </c>
      <c r="E29" s="56">
        <f>Parāds_mij._eur!AB8</f>
        <v>7.3249902371906472</v>
      </c>
      <c r="F29" s="56">
        <v>0.60000000000000142</v>
      </c>
      <c r="G29" s="59" t="s">
        <v>38</v>
      </c>
      <c r="H29" s="56">
        <v>38.667728981578989</v>
      </c>
      <c r="I29" s="64">
        <v>5.3802956491480982</v>
      </c>
      <c r="K29" s="58"/>
      <c r="L29" s="54"/>
      <c r="M29" s="55"/>
      <c r="V29" s="6"/>
      <c r="W29" s="6"/>
      <c r="X29" s="6"/>
      <c r="Y29" s="6"/>
      <c r="Z29" s="6"/>
      <c r="AA29" s="6"/>
      <c r="AB29" s="6"/>
      <c r="AC29" s="6"/>
      <c r="AD29" s="6"/>
    </row>
    <row r="30" spans="1:31" x14ac:dyDescent="0.25">
      <c r="L30" s="54"/>
      <c r="M30" s="55"/>
      <c r="V30" s="6"/>
      <c r="W30" s="6"/>
      <c r="X30" s="6"/>
      <c r="Y30" s="6"/>
      <c r="Z30" s="6"/>
      <c r="AA30" s="6"/>
      <c r="AB30" s="6"/>
      <c r="AC30" s="6"/>
      <c r="AD30" s="6"/>
    </row>
    <row r="31" spans="1:31" x14ac:dyDescent="0.25">
      <c r="K31" s="58"/>
      <c r="L31" s="54"/>
      <c r="M31" s="55"/>
      <c r="V31" s="6"/>
      <c r="W31" s="6"/>
      <c r="X31" s="6"/>
      <c r="Y31" s="6"/>
      <c r="Z31" s="6"/>
      <c r="AA31" s="6"/>
      <c r="AB31" s="6"/>
      <c r="AC31" s="6"/>
      <c r="AD31" s="6"/>
    </row>
    <row r="33" spans="1:30" x14ac:dyDescent="0.25">
      <c r="K33" s="7"/>
      <c r="L33" s="10"/>
      <c r="M33" s="12"/>
      <c r="P33" s="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L34" s="12"/>
      <c r="M34" s="12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H35" s="4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4"/>
      <c r="B36" s="4"/>
      <c r="J36" s="38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11"/>
      <c r="B37" s="11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5">
      <c r="A38" s="4"/>
      <c r="B38" s="4"/>
      <c r="V38" s="6"/>
      <c r="W38" s="6"/>
    </row>
    <row r="39" spans="1:30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P39" s="13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P40" s="14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11"/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P41" s="3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4"/>
      <c r="B42" s="4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11"/>
      <c r="B43" s="11"/>
      <c r="V43" s="6"/>
      <c r="W43" s="6"/>
      <c r="X43" s="6"/>
      <c r="Y43" s="6"/>
      <c r="Z43" s="6"/>
      <c r="AA43" s="6"/>
      <c r="AB43" s="6"/>
      <c r="AC43" s="6"/>
      <c r="AD43" s="6"/>
    </row>
    <row r="44" spans="1:30" x14ac:dyDescent="0.25">
      <c r="A44" s="4"/>
      <c r="B44" s="4"/>
      <c r="V44" s="6"/>
      <c r="W44" s="6"/>
      <c r="X44" s="6"/>
      <c r="Y44" s="6"/>
      <c r="Z44" s="6"/>
      <c r="AA44" s="6"/>
      <c r="AB44" s="6"/>
      <c r="AC44" s="6"/>
    </row>
    <row r="45" spans="1:30" x14ac:dyDescent="0.25">
      <c r="A45" s="11"/>
      <c r="B45" s="11"/>
      <c r="V45" s="6"/>
      <c r="W45" s="6"/>
      <c r="X45" s="6"/>
      <c r="Y45" s="6"/>
      <c r="Z45" s="6"/>
      <c r="AA45" s="6"/>
      <c r="AB45" s="6"/>
      <c r="AC45" s="6"/>
      <c r="AD45" s="6"/>
    </row>
    <row r="46" spans="1:30" x14ac:dyDescent="0.25">
      <c r="A46" s="4"/>
      <c r="B46" s="4"/>
    </row>
    <row r="47" spans="1:30" x14ac:dyDescent="0.25">
      <c r="A47" s="11"/>
      <c r="B47" s="11"/>
    </row>
    <row r="48" spans="1:30" x14ac:dyDescent="0.25">
      <c r="A48" s="4"/>
      <c r="B48" s="4"/>
    </row>
    <row r="49" spans="1:2" x14ac:dyDescent="0.25">
      <c r="A49" s="11"/>
      <c r="B49" s="11"/>
    </row>
    <row r="50" spans="1:2" x14ac:dyDescent="0.25">
      <c r="A50" s="4"/>
      <c r="B50" s="4"/>
    </row>
    <row r="51" spans="1:2" x14ac:dyDescent="0.25">
      <c r="A51" s="11"/>
      <c r="B51" s="11"/>
    </row>
    <row r="52" spans="1:2" x14ac:dyDescent="0.25">
      <c r="A52" s="4"/>
      <c r="B52" s="4"/>
    </row>
    <row r="53" spans="1:2" x14ac:dyDescent="0.25">
      <c r="A53" s="11"/>
      <c r="B53" s="11"/>
    </row>
    <row r="54" spans="1:2" x14ac:dyDescent="0.25">
      <c r="A54" s="4"/>
      <c r="B54" s="4"/>
    </row>
    <row r="55" spans="1:2" x14ac:dyDescent="0.25">
      <c r="A55" s="11"/>
      <c r="B55" s="11"/>
    </row>
    <row r="56" spans="1:2" x14ac:dyDescent="0.25">
      <c r="A56" s="4"/>
      <c r="B56" s="4"/>
    </row>
    <row r="107" spans="1:2" x14ac:dyDescent="0.25">
      <c r="A107" s="4"/>
      <c r="B107" s="4"/>
    </row>
    <row r="108" spans="1:2" x14ac:dyDescent="0.25">
      <c r="A108" s="11"/>
      <c r="B108" s="11"/>
    </row>
    <row r="109" spans="1:2" x14ac:dyDescent="0.25">
      <c r="A109" s="4"/>
      <c r="B109" s="4"/>
    </row>
    <row r="110" spans="1:2" x14ac:dyDescent="0.25">
      <c r="A110" s="11"/>
      <c r="B110" s="11"/>
    </row>
    <row r="111" spans="1:2" x14ac:dyDescent="0.25">
      <c r="A111" s="4"/>
      <c r="B111" s="4"/>
    </row>
    <row r="112" spans="1:2" x14ac:dyDescent="0.25">
      <c r="A112" s="11"/>
      <c r="B112" s="11"/>
    </row>
    <row r="113" spans="1:2" x14ac:dyDescent="0.25">
      <c r="A113" s="4"/>
      <c r="B113" s="4"/>
    </row>
    <row r="114" spans="1:2" x14ac:dyDescent="0.25">
      <c r="A114" s="11"/>
      <c r="B114" s="11"/>
    </row>
    <row r="115" spans="1:2" x14ac:dyDescent="0.25">
      <c r="A115" s="4"/>
      <c r="B115" s="4"/>
    </row>
    <row r="116" spans="1:2" x14ac:dyDescent="0.25">
      <c r="A116" s="11"/>
      <c r="B116" s="11"/>
    </row>
    <row r="117" spans="1:2" x14ac:dyDescent="0.25">
      <c r="A117" s="4"/>
      <c r="B117" s="4"/>
    </row>
    <row r="118" spans="1:2" x14ac:dyDescent="0.25">
      <c r="A118" s="11"/>
      <c r="B118" s="11"/>
    </row>
    <row r="119" spans="1:2" x14ac:dyDescent="0.25">
      <c r="A119" s="4"/>
      <c r="B119" s="4"/>
    </row>
    <row r="120" spans="1:2" x14ac:dyDescent="0.25">
      <c r="A120" s="11"/>
      <c r="B120" s="11"/>
    </row>
    <row r="121" spans="1:2" x14ac:dyDescent="0.25">
      <c r="A121" s="4"/>
      <c r="B121" s="4"/>
    </row>
    <row r="122" spans="1:2" x14ac:dyDescent="0.25">
      <c r="A122" s="11"/>
      <c r="B122" s="11"/>
    </row>
    <row r="123" spans="1:2" x14ac:dyDescent="0.25">
      <c r="A123" s="4"/>
      <c r="B123" s="4"/>
    </row>
    <row r="124" spans="1:2" x14ac:dyDescent="0.25">
      <c r="A124" s="11"/>
      <c r="B124" s="11"/>
    </row>
    <row r="125" spans="1:2" x14ac:dyDescent="0.25">
      <c r="A125" s="4"/>
      <c r="B125" s="4"/>
    </row>
    <row r="126" spans="1:2" x14ac:dyDescent="0.25">
      <c r="A126" s="11"/>
      <c r="B126" s="11"/>
    </row>
    <row r="127" spans="1:2" x14ac:dyDescent="0.25">
      <c r="A127" s="4"/>
      <c r="B127" s="4"/>
    </row>
    <row r="128" spans="1:2" x14ac:dyDescent="0.25">
      <c r="A128" s="11"/>
      <c r="B128" s="11"/>
    </row>
    <row r="129" spans="1:2" x14ac:dyDescent="0.25">
      <c r="A129" s="4"/>
      <c r="B129" s="4"/>
    </row>
    <row r="130" spans="1:2" x14ac:dyDescent="0.25">
      <c r="A130" s="11"/>
      <c r="B130" s="11"/>
    </row>
    <row r="131" spans="1:2" x14ac:dyDescent="0.25">
      <c r="A131" s="4"/>
      <c r="B131" s="4"/>
    </row>
    <row r="132" spans="1:2" x14ac:dyDescent="0.25">
      <c r="A132" s="11"/>
      <c r="B132" s="11"/>
    </row>
    <row r="133" spans="1:2" x14ac:dyDescent="0.25">
      <c r="A133" s="4"/>
      <c r="B133" s="4"/>
    </row>
    <row r="134" spans="1:2" x14ac:dyDescent="0.25">
      <c r="A134" s="11"/>
      <c r="B134" s="11"/>
    </row>
    <row r="135" spans="1:2" x14ac:dyDescent="0.25">
      <c r="A135" s="4"/>
      <c r="B135" s="4"/>
    </row>
    <row r="136" spans="1:2" x14ac:dyDescent="0.25">
      <c r="A136" s="11"/>
      <c r="B136" s="11"/>
    </row>
    <row r="137" spans="1:2" x14ac:dyDescent="0.25">
      <c r="A137" s="4"/>
      <c r="B137" s="4"/>
    </row>
    <row r="138" spans="1:2" x14ac:dyDescent="0.25">
      <c r="A138" s="11"/>
      <c r="B138" s="11"/>
    </row>
    <row r="139" spans="1:2" x14ac:dyDescent="0.25">
      <c r="A139" s="4"/>
      <c r="B139" s="4"/>
    </row>
    <row r="140" spans="1:2" x14ac:dyDescent="0.25">
      <c r="A140" s="11"/>
      <c r="B140" s="11"/>
    </row>
    <row r="141" spans="1:2" x14ac:dyDescent="0.25">
      <c r="A141" s="4"/>
      <c r="B141" s="4"/>
    </row>
    <row r="142" spans="1:2" x14ac:dyDescent="0.25">
      <c r="A142" s="11"/>
      <c r="B142" s="11"/>
    </row>
    <row r="143" spans="1:2" x14ac:dyDescent="0.25">
      <c r="A143" s="4"/>
      <c r="B143" s="4"/>
    </row>
    <row r="144" spans="1:2" x14ac:dyDescent="0.25">
      <c r="A144" s="11"/>
      <c r="B144" s="11"/>
    </row>
    <row r="145" spans="1:2" x14ac:dyDescent="0.25">
      <c r="A145" s="4"/>
      <c r="B145" s="4"/>
    </row>
    <row r="146" spans="1:2" x14ac:dyDescent="0.25">
      <c r="A146" s="11"/>
      <c r="B146" s="11"/>
    </row>
    <row r="147" spans="1:2" x14ac:dyDescent="0.25">
      <c r="A147" s="4"/>
      <c r="B147" s="4"/>
    </row>
    <row r="148" spans="1:2" x14ac:dyDescent="0.25">
      <c r="A148" s="11"/>
      <c r="B148" s="11"/>
    </row>
    <row r="149" spans="1:2" x14ac:dyDescent="0.25">
      <c r="A149" s="4"/>
      <c r="B149" s="4"/>
    </row>
    <row r="150" spans="1:2" x14ac:dyDescent="0.25">
      <c r="A150" s="11"/>
      <c r="B150" s="11"/>
    </row>
    <row r="151" spans="1:2" x14ac:dyDescent="0.25">
      <c r="A151" s="4"/>
      <c r="B151" s="4"/>
    </row>
    <row r="152" spans="1:2" x14ac:dyDescent="0.25">
      <c r="A152" s="11"/>
      <c r="B152" s="11"/>
    </row>
    <row r="153" spans="1:2" x14ac:dyDescent="0.25">
      <c r="A153" s="4"/>
      <c r="B153" s="4"/>
    </row>
    <row r="154" spans="1:2" x14ac:dyDescent="0.25">
      <c r="A154" s="11"/>
      <c r="B154" s="11"/>
    </row>
    <row r="155" spans="1:2" x14ac:dyDescent="0.25">
      <c r="A155" s="4"/>
      <c r="B155" s="4"/>
    </row>
    <row r="156" spans="1:2" x14ac:dyDescent="0.25">
      <c r="A156" s="11"/>
      <c r="B156" s="11"/>
    </row>
    <row r="157" spans="1:2" x14ac:dyDescent="0.25">
      <c r="A157" s="4"/>
      <c r="B157" s="4"/>
    </row>
    <row r="158" spans="1:2" x14ac:dyDescent="0.25">
      <c r="A158" s="11"/>
      <c r="B158" s="11"/>
    </row>
    <row r="159" spans="1:2" x14ac:dyDescent="0.25">
      <c r="A159" s="4"/>
      <c r="B159" s="4"/>
    </row>
    <row r="160" spans="1:2" x14ac:dyDescent="0.25">
      <c r="A160" s="11"/>
      <c r="B160" s="11"/>
    </row>
    <row r="161" spans="1:2" x14ac:dyDescent="0.25">
      <c r="A161" s="4"/>
      <c r="B161" s="4"/>
    </row>
    <row r="162" spans="1:2" x14ac:dyDescent="0.25">
      <c r="A162" s="11"/>
      <c r="B162" s="11"/>
    </row>
    <row r="163" spans="1:2" x14ac:dyDescent="0.25">
      <c r="A163" s="4"/>
      <c r="B163" s="4"/>
    </row>
    <row r="164" spans="1:2" x14ac:dyDescent="0.25">
      <c r="A164" s="11"/>
      <c r="B164" s="11"/>
    </row>
    <row r="165" spans="1:2" x14ac:dyDescent="0.25">
      <c r="A165" s="4"/>
      <c r="B165" s="4"/>
    </row>
    <row r="166" spans="1:2" x14ac:dyDescent="0.25">
      <c r="A166" s="11"/>
      <c r="B166" s="11"/>
    </row>
    <row r="167" spans="1:2" x14ac:dyDescent="0.25">
      <c r="A167" s="4"/>
      <c r="B167" s="4"/>
    </row>
    <row r="168" spans="1:2" x14ac:dyDescent="0.25">
      <c r="A168" s="11"/>
      <c r="B168" s="11"/>
    </row>
    <row r="169" spans="1:2" x14ac:dyDescent="0.25">
      <c r="A169" s="4"/>
      <c r="B169" s="4"/>
    </row>
    <row r="170" spans="1:2" x14ac:dyDescent="0.25">
      <c r="A170" s="11"/>
      <c r="B170" s="11"/>
    </row>
    <row r="171" spans="1:2" x14ac:dyDescent="0.25">
      <c r="A171" s="4"/>
      <c r="B171" s="4"/>
    </row>
    <row r="172" spans="1:2" x14ac:dyDescent="0.25">
      <c r="A172" s="11"/>
      <c r="B172" s="11"/>
    </row>
    <row r="173" spans="1:2" x14ac:dyDescent="0.25">
      <c r="A173" s="4"/>
      <c r="B173" s="4"/>
    </row>
    <row r="174" spans="1:2" x14ac:dyDescent="0.25">
      <c r="A174" s="11"/>
      <c r="B174" s="11"/>
    </row>
    <row r="175" spans="1:2" x14ac:dyDescent="0.25">
      <c r="A175" s="4"/>
      <c r="B175" s="4"/>
    </row>
    <row r="176" spans="1:2" x14ac:dyDescent="0.25">
      <c r="A176" s="11"/>
      <c r="B176" s="11"/>
    </row>
    <row r="177" spans="1:2" x14ac:dyDescent="0.25">
      <c r="A177" s="4"/>
      <c r="B177" s="4"/>
    </row>
    <row r="178" spans="1:2" x14ac:dyDescent="0.25">
      <c r="A178" s="11"/>
      <c r="B178" s="11"/>
    </row>
    <row r="179" spans="1:2" x14ac:dyDescent="0.25">
      <c r="A179" s="4"/>
      <c r="B179" s="4"/>
    </row>
    <row r="180" spans="1:2" x14ac:dyDescent="0.25">
      <c r="A180" s="11"/>
      <c r="B180" s="11"/>
    </row>
    <row r="181" spans="1:2" x14ac:dyDescent="0.25">
      <c r="A181" s="4"/>
      <c r="B181" s="4"/>
    </row>
    <row r="182" spans="1:2" x14ac:dyDescent="0.25">
      <c r="A182" s="11"/>
      <c r="B182" s="11"/>
    </row>
    <row r="183" spans="1:2" x14ac:dyDescent="0.25">
      <c r="A183" s="4"/>
      <c r="B183" s="4"/>
    </row>
    <row r="184" spans="1:2" x14ac:dyDescent="0.25">
      <c r="A184" s="11"/>
      <c r="B184" s="11"/>
    </row>
    <row r="185" spans="1:2" x14ac:dyDescent="0.25">
      <c r="A185" s="4"/>
      <c r="B185" s="4"/>
    </row>
    <row r="186" spans="1:2" x14ac:dyDescent="0.25">
      <c r="A186" s="11"/>
      <c r="B186" s="11"/>
    </row>
    <row r="187" spans="1:2" x14ac:dyDescent="0.25">
      <c r="A187" s="4"/>
      <c r="B187" s="4"/>
    </row>
    <row r="188" spans="1:2" x14ac:dyDescent="0.25">
      <c r="A188" s="11"/>
      <c r="B188" s="11"/>
    </row>
    <row r="189" spans="1:2" x14ac:dyDescent="0.25">
      <c r="A189" s="4"/>
      <c r="B189" s="4"/>
    </row>
    <row r="190" spans="1:2" x14ac:dyDescent="0.25">
      <c r="A190" s="11"/>
      <c r="B190" s="11"/>
    </row>
    <row r="191" spans="1:2" x14ac:dyDescent="0.25">
      <c r="A191" s="4"/>
      <c r="B191" s="4"/>
    </row>
    <row r="192" spans="1:2" x14ac:dyDescent="0.25">
      <c r="A192" s="11"/>
      <c r="B192" s="11"/>
    </row>
    <row r="193" spans="1:2" x14ac:dyDescent="0.25">
      <c r="A193" s="4"/>
      <c r="B193" s="4"/>
    </row>
    <row r="194" spans="1:2" x14ac:dyDescent="0.25">
      <c r="A194" s="11"/>
      <c r="B194" s="11"/>
    </row>
    <row r="195" spans="1:2" x14ac:dyDescent="0.25">
      <c r="A195" s="4"/>
      <c r="B195" s="4"/>
    </row>
    <row r="196" spans="1:2" x14ac:dyDescent="0.25">
      <c r="A196" s="11"/>
      <c r="B196" s="11"/>
    </row>
    <row r="197" spans="1:2" x14ac:dyDescent="0.25">
      <c r="A197" s="4"/>
      <c r="B197" s="4"/>
    </row>
    <row r="198" spans="1:2" x14ac:dyDescent="0.25">
      <c r="A198" s="11"/>
      <c r="B198" s="11"/>
    </row>
    <row r="199" spans="1:2" x14ac:dyDescent="0.25">
      <c r="A199" s="4"/>
      <c r="B199" s="4"/>
    </row>
    <row r="200" spans="1:2" x14ac:dyDescent="0.25">
      <c r="A200" s="11"/>
      <c r="B200" s="11"/>
    </row>
    <row r="201" spans="1:2" x14ac:dyDescent="0.25">
      <c r="A201" s="4"/>
      <c r="B201" s="4"/>
    </row>
    <row r="202" spans="1:2" x14ac:dyDescent="0.25">
      <c r="A202" s="11"/>
      <c r="B202" s="11"/>
    </row>
    <row r="203" spans="1:2" x14ac:dyDescent="0.25">
      <c r="A203" s="4"/>
      <c r="B203" s="4"/>
    </row>
    <row r="204" spans="1:2" x14ac:dyDescent="0.25">
      <c r="A204" s="11"/>
      <c r="B204" s="11"/>
    </row>
    <row r="205" spans="1:2" x14ac:dyDescent="0.25">
      <c r="A205" s="4"/>
      <c r="B205" s="4"/>
    </row>
    <row r="206" spans="1:2" x14ac:dyDescent="0.25">
      <c r="A206" s="11"/>
      <c r="B206" s="11"/>
    </row>
    <row r="207" spans="1:2" x14ac:dyDescent="0.25">
      <c r="A207" s="4"/>
      <c r="B207" s="4"/>
    </row>
    <row r="208" spans="1:2" x14ac:dyDescent="0.25">
      <c r="A208" s="11"/>
      <c r="B208" s="11"/>
    </row>
    <row r="209" spans="1:2" x14ac:dyDescent="0.25">
      <c r="A209" s="4"/>
      <c r="B209" s="4"/>
    </row>
    <row r="210" spans="1:2" x14ac:dyDescent="0.25">
      <c r="A210" s="11"/>
      <c r="B210" s="11"/>
    </row>
    <row r="211" spans="1:2" x14ac:dyDescent="0.25">
      <c r="A211" s="4"/>
      <c r="B211" s="4"/>
    </row>
    <row r="212" spans="1:2" x14ac:dyDescent="0.25">
      <c r="A212" s="11"/>
      <c r="B212" s="11"/>
    </row>
    <row r="213" spans="1:2" x14ac:dyDescent="0.25">
      <c r="A213" s="4"/>
      <c r="B213" s="4"/>
    </row>
    <row r="214" spans="1:2" x14ac:dyDescent="0.25">
      <c r="A214" s="11"/>
      <c r="B214" s="11"/>
    </row>
    <row r="215" spans="1:2" x14ac:dyDescent="0.25">
      <c r="A215" s="4"/>
      <c r="B215" s="4"/>
    </row>
    <row r="216" spans="1:2" x14ac:dyDescent="0.25">
      <c r="A216" s="11"/>
      <c r="B216" s="11"/>
    </row>
    <row r="217" spans="1:2" x14ac:dyDescent="0.25">
      <c r="A217" s="4"/>
      <c r="B217" s="4"/>
    </row>
    <row r="218" spans="1:2" x14ac:dyDescent="0.25">
      <c r="A218" s="11"/>
      <c r="B218" s="11"/>
    </row>
    <row r="219" spans="1:2" x14ac:dyDescent="0.25">
      <c r="A219" s="4"/>
      <c r="B219" s="4"/>
    </row>
    <row r="220" spans="1:2" x14ac:dyDescent="0.25">
      <c r="A220" s="11"/>
      <c r="B220" s="11"/>
    </row>
    <row r="221" spans="1:2" x14ac:dyDescent="0.25">
      <c r="A221" s="4"/>
      <c r="B221" s="4"/>
    </row>
    <row r="222" spans="1:2" x14ac:dyDescent="0.25">
      <c r="A222" s="11"/>
      <c r="B222" s="11"/>
    </row>
    <row r="223" spans="1:2" x14ac:dyDescent="0.25">
      <c r="A223" s="4"/>
      <c r="B223" s="4"/>
    </row>
    <row r="224" spans="1:2" x14ac:dyDescent="0.25">
      <c r="A224" s="11"/>
      <c r="B224" s="11"/>
    </row>
    <row r="225" spans="1:2" x14ac:dyDescent="0.25">
      <c r="A225" s="4"/>
      <c r="B225" s="4"/>
    </row>
    <row r="226" spans="1:2" x14ac:dyDescent="0.25">
      <c r="A226" s="11"/>
      <c r="B226" s="11"/>
    </row>
    <row r="227" spans="1:2" x14ac:dyDescent="0.25">
      <c r="A227" s="4"/>
      <c r="B227" s="4"/>
    </row>
    <row r="228" spans="1:2" x14ac:dyDescent="0.25">
      <c r="A228" s="11"/>
      <c r="B228" s="11"/>
    </row>
    <row r="229" spans="1:2" x14ac:dyDescent="0.25">
      <c r="A229" s="4"/>
      <c r="B229" s="4"/>
    </row>
    <row r="230" spans="1:2" x14ac:dyDescent="0.25">
      <c r="A230" s="11"/>
      <c r="B230" s="11"/>
    </row>
    <row r="231" spans="1:2" x14ac:dyDescent="0.25">
      <c r="A231" s="4"/>
      <c r="B231" s="4"/>
    </row>
    <row r="232" spans="1:2" x14ac:dyDescent="0.25">
      <c r="A232" s="11"/>
      <c r="B232" s="11"/>
    </row>
    <row r="233" spans="1:2" x14ac:dyDescent="0.25">
      <c r="A233" s="4"/>
      <c r="B233" s="4"/>
    </row>
    <row r="234" spans="1:2" x14ac:dyDescent="0.25">
      <c r="A234" s="11"/>
      <c r="B234" s="11"/>
    </row>
    <row r="235" spans="1:2" x14ac:dyDescent="0.25">
      <c r="A235" s="4"/>
      <c r="B235" s="4"/>
    </row>
    <row r="236" spans="1:2" x14ac:dyDescent="0.25">
      <c r="A236" s="11"/>
      <c r="B236" s="11"/>
    </row>
    <row r="237" spans="1:2" x14ac:dyDescent="0.25">
      <c r="A237" s="4"/>
      <c r="B237" s="4"/>
    </row>
    <row r="238" spans="1:2" x14ac:dyDescent="0.25">
      <c r="A238" s="11"/>
      <c r="B238" s="11"/>
    </row>
    <row r="239" spans="1:2" x14ac:dyDescent="0.25">
      <c r="A239" s="4"/>
      <c r="B239" s="4"/>
    </row>
    <row r="240" spans="1:2" x14ac:dyDescent="0.25">
      <c r="A240" s="11"/>
      <c r="B240" s="11"/>
    </row>
    <row r="241" spans="1:2" x14ac:dyDescent="0.25">
      <c r="A241" s="4"/>
      <c r="B241" s="4"/>
    </row>
    <row r="242" spans="1:2" x14ac:dyDescent="0.25">
      <c r="A242" s="11"/>
      <c r="B242" s="11"/>
    </row>
    <row r="243" spans="1:2" x14ac:dyDescent="0.25">
      <c r="A243" s="4"/>
      <c r="B243" s="4"/>
    </row>
    <row r="244" spans="1:2" x14ac:dyDescent="0.25">
      <c r="A244" s="11"/>
      <c r="B244" s="11"/>
    </row>
    <row r="245" spans="1:2" x14ac:dyDescent="0.25">
      <c r="A245" s="4"/>
      <c r="B245" s="4"/>
    </row>
    <row r="246" spans="1:2" x14ac:dyDescent="0.25">
      <c r="A246" s="11"/>
      <c r="B246" s="11"/>
    </row>
    <row r="247" spans="1:2" x14ac:dyDescent="0.25">
      <c r="A247" s="4"/>
      <c r="B247" s="4"/>
    </row>
    <row r="248" spans="1:2" x14ac:dyDescent="0.25">
      <c r="A248" s="11"/>
      <c r="B248" s="11"/>
    </row>
    <row r="249" spans="1:2" x14ac:dyDescent="0.25">
      <c r="A249" s="4"/>
      <c r="B249" s="4"/>
    </row>
    <row r="250" spans="1:2" x14ac:dyDescent="0.25">
      <c r="A250" s="11"/>
      <c r="B250" s="11"/>
    </row>
    <row r="251" spans="1:2" x14ac:dyDescent="0.25">
      <c r="A251" s="4"/>
      <c r="B251" s="4"/>
    </row>
    <row r="252" spans="1:2" x14ac:dyDescent="0.25">
      <c r="A252" s="11"/>
      <c r="B252" s="11"/>
    </row>
    <row r="253" spans="1:2" x14ac:dyDescent="0.25">
      <c r="A253" s="4"/>
      <c r="B253" s="4"/>
    </row>
    <row r="254" spans="1:2" x14ac:dyDescent="0.25">
      <c r="A254" s="11"/>
      <c r="B254" s="11"/>
    </row>
    <row r="255" spans="1:2" x14ac:dyDescent="0.25">
      <c r="A255" s="4"/>
      <c r="B255" s="4"/>
    </row>
    <row r="256" spans="1:2" x14ac:dyDescent="0.25">
      <c r="A256" s="11"/>
      <c r="B256" s="11"/>
    </row>
    <row r="257" spans="1:2" x14ac:dyDescent="0.25">
      <c r="A257" s="4"/>
      <c r="B257" s="4"/>
    </row>
    <row r="258" spans="1:2" x14ac:dyDescent="0.25">
      <c r="A258" s="11"/>
      <c r="B258" s="11"/>
    </row>
    <row r="259" spans="1:2" x14ac:dyDescent="0.25">
      <c r="A259" s="4"/>
      <c r="B259" s="4"/>
    </row>
    <row r="260" spans="1:2" x14ac:dyDescent="0.25">
      <c r="A260" s="11"/>
      <c r="B260" s="11"/>
    </row>
    <row r="261" spans="1:2" x14ac:dyDescent="0.25">
      <c r="A261" s="4"/>
      <c r="B261" s="4"/>
    </row>
    <row r="262" spans="1:2" x14ac:dyDescent="0.25">
      <c r="A262" s="11"/>
      <c r="B262" s="11"/>
    </row>
    <row r="263" spans="1:2" x14ac:dyDescent="0.25">
      <c r="A263" s="4"/>
      <c r="B263" s="4"/>
    </row>
    <row r="264" spans="1:2" x14ac:dyDescent="0.25">
      <c r="A264" s="11"/>
      <c r="B264" s="11"/>
    </row>
    <row r="265" spans="1:2" x14ac:dyDescent="0.25">
      <c r="A265" s="4"/>
      <c r="B265" s="4"/>
    </row>
    <row r="266" spans="1:2" x14ac:dyDescent="0.25">
      <c r="A266" s="11"/>
      <c r="B266" s="11"/>
    </row>
    <row r="267" spans="1:2" x14ac:dyDescent="0.25">
      <c r="A267" s="4"/>
      <c r="B267" s="4"/>
    </row>
    <row r="268" spans="1:2" x14ac:dyDescent="0.25">
      <c r="A268" s="11"/>
      <c r="B268" s="11"/>
    </row>
    <row r="269" spans="1:2" x14ac:dyDescent="0.25">
      <c r="A269" s="4"/>
      <c r="B269" s="4"/>
    </row>
    <row r="270" spans="1:2" x14ac:dyDescent="0.25">
      <c r="A270" s="11"/>
      <c r="B270" s="11"/>
    </row>
    <row r="271" spans="1:2" x14ac:dyDescent="0.25">
      <c r="A271" s="4"/>
      <c r="B271" s="4"/>
    </row>
    <row r="272" spans="1:2" x14ac:dyDescent="0.25">
      <c r="A272" s="11"/>
      <c r="B272" s="11"/>
    </row>
    <row r="273" spans="1:2" x14ac:dyDescent="0.25">
      <c r="A273" s="4"/>
      <c r="B273" s="4"/>
    </row>
    <row r="274" spans="1:2" x14ac:dyDescent="0.25">
      <c r="A274" s="11"/>
      <c r="B274" s="11"/>
    </row>
    <row r="275" spans="1:2" x14ac:dyDescent="0.25">
      <c r="A275" s="4"/>
      <c r="B275" s="4"/>
    </row>
    <row r="276" spans="1:2" x14ac:dyDescent="0.25">
      <c r="A276" s="11"/>
      <c r="B276" s="11"/>
    </row>
    <row r="277" spans="1:2" x14ac:dyDescent="0.25">
      <c r="A277" s="4"/>
      <c r="B277" s="4"/>
    </row>
    <row r="278" spans="1:2" x14ac:dyDescent="0.25">
      <c r="A278" s="11"/>
      <c r="B278" s="11"/>
    </row>
    <row r="279" spans="1:2" x14ac:dyDescent="0.25">
      <c r="A279" s="4"/>
      <c r="B279" s="4"/>
    </row>
    <row r="280" spans="1:2" x14ac:dyDescent="0.25">
      <c r="A280" s="11"/>
      <c r="B280" s="11"/>
    </row>
    <row r="281" spans="1:2" x14ac:dyDescent="0.25">
      <c r="A281" s="4"/>
      <c r="B281" s="4"/>
    </row>
    <row r="282" spans="1:2" x14ac:dyDescent="0.25">
      <c r="A282" s="11"/>
      <c r="B282" s="11"/>
    </row>
    <row r="283" spans="1:2" x14ac:dyDescent="0.25">
      <c r="A283" s="4"/>
      <c r="B283" s="4"/>
    </row>
    <row r="284" spans="1:2" x14ac:dyDescent="0.25">
      <c r="A284" s="11"/>
      <c r="B284" s="11"/>
    </row>
    <row r="285" spans="1:2" x14ac:dyDescent="0.25">
      <c r="A285" s="4"/>
      <c r="B285" s="4"/>
    </row>
    <row r="286" spans="1:2" x14ac:dyDescent="0.25">
      <c r="A286" s="11"/>
      <c r="B286" s="11"/>
    </row>
    <row r="287" spans="1:2" x14ac:dyDescent="0.25">
      <c r="A287" s="4"/>
      <c r="B287" s="4"/>
    </row>
    <row r="288" spans="1:2" x14ac:dyDescent="0.25">
      <c r="A288" s="11"/>
      <c r="B288" s="11"/>
    </row>
    <row r="289" spans="1:2" x14ac:dyDescent="0.25">
      <c r="A289" s="4"/>
      <c r="B289" s="4"/>
    </row>
    <row r="290" spans="1:2" x14ac:dyDescent="0.25">
      <c r="A290" s="11"/>
      <c r="B290" s="11"/>
    </row>
    <row r="291" spans="1:2" x14ac:dyDescent="0.25">
      <c r="A291" s="4"/>
      <c r="B291" s="4"/>
    </row>
    <row r="292" spans="1:2" x14ac:dyDescent="0.25">
      <c r="A292" s="11"/>
      <c r="B292" s="11"/>
    </row>
    <row r="293" spans="1:2" x14ac:dyDescent="0.25">
      <c r="A293" s="4"/>
      <c r="B293" s="4"/>
    </row>
    <row r="294" spans="1:2" x14ac:dyDescent="0.25">
      <c r="A294" s="11"/>
      <c r="B294" s="11"/>
    </row>
    <row r="295" spans="1:2" x14ac:dyDescent="0.25">
      <c r="A295" s="4"/>
      <c r="B295" s="4"/>
    </row>
    <row r="296" spans="1:2" x14ac:dyDescent="0.25">
      <c r="A296" s="11"/>
      <c r="B296" s="11"/>
    </row>
    <row r="297" spans="1:2" x14ac:dyDescent="0.25">
      <c r="A297" s="4"/>
      <c r="B297" s="4"/>
    </row>
    <row r="298" spans="1:2" x14ac:dyDescent="0.25">
      <c r="A298" s="11"/>
      <c r="B298" s="11"/>
    </row>
    <row r="299" spans="1:2" x14ac:dyDescent="0.25">
      <c r="A299" s="4"/>
      <c r="B299" s="4"/>
    </row>
    <row r="300" spans="1:2" x14ac:dyDescent="0.25">
      <c r="A300" s="11"/>
      <c r="B300" s="11"/>
    </row>
    <row r="301" spans="1:2" x14ac:dyDescent="0.25">
      <c r="A301" s="4"/>
      <c r="B301" s="4"/>
    </row>
    <row r="302" spans="1:2" x14ac:dyDescent="0.25">
      <c r="A302" s="11"/>
      <c r="B302" s="11"/>
    </row>
    <row r="303" spans="1:2" x14ac:dyDescent="0.25">
      <c r="A303" s="4"/>
      <c r="B303" s="4"/>
    </row>
    <row r="304" spans="1:2" x14ac:dyDescent="0.25">
      <c r="A304" s="11"/>
      <c r="B304" s="11"/>
    </row>
    <row r="305" spans="1:2" x14ac:dyDescent="0.25">
      <c r="A305" s="4"/>
      <c r="B305" s="4"/>
    </row>
    <row r="306" spans="1:2" x14ac:dyDescent="0.25">
      <c r="A306" s="11"/>
      <c r="B306" s="11"/>
    </row>
    <row r="307" spans="1:2" x14ac:dyDescent="0.25">
      <c r="A307" s="4"/>
      <c r="B307" s="4"/>
    </row>
    <row r="308" spans="1:2" x14ac:dyDescent="0.25">
      <c r="A308" s="11"/>
      <c r="B308" s="11"/>
    </row>
    <row r="309" spans="1:2" x14ac:dyDescent="0.25">
      <c r="A309" s="4"/>
      <c r="B309" s="4"/>
    </row>
    <row r="310" spans="1:2" x14ac:dyDescent="0.25">
      <c r="A310" s="11"/>
      <c r="B310" s="11"/>
    </row>
    <row r="311" spans="1:2" x14ac:dyDescent="0.25">
      <c r="A311" s="4"/>
      <c r="B311" s="4"/>
    </row>
    <row r="312" spans="1:2" x14ac:dyDescent="0.25">
      <c r="A312" s="11"/>
      <c r="B312" s="11"/>
    </row>
    <row r="313" spans="1:2" x14ac:dyDescent="0.25">
      <c r="A313" s="4"/>
      <c r="B313" s="4"/>
    </row>
    <row r="314" spans="1:2" x14ac:dyDescent="0.25">
      <c r="A314" s="11"/>
      <c r="B314" s="11"/>
    </row>
    <row r="315" spans="1:2" x14ac:dyDescent="0.25">
      <c r="A315" s="4"/>
      <c r="B315" s="4"/>
    </row>
    <row r="316" spans="1:2" x14ac:dyDescent="0.25">
      <c r="A316" s="11"/>
      <c r="B316" s="11"/>
    </row>
    <row r="317" spans="1:2" x14ac:dyDescent="0.25">
      <c r="A317" s="4"/>
      <c r="B317" s="4"/>
    </row>
    <row r="318" spans="1:2" x14ac:dyDescent="0.25">
      <c r="A318" s="11"/>
      <c r="B318" s="11"/>
    </row>
    <row r="319" spans="1:2" x14ac:dyDescent="0.25">
      <c r="A319" s="4"/>
      <c r="B319" s="4"/>
    </row>
    <row r="320" spans="1:2" x14ac:dyDescent="0.25">
      <c r="A320" s="11"/>
      <c r="B320" s="11"/>
    </row>
    <row r="321" spans="1:2" x14ac:dyDescent="0.25">
      <c r="A321" s="4"/>
      <c r="B321" s="4"/>
    </row>
    <row r="322" spans="1:2" x14ac:dyDescent="0.25">
      <c r="A322" s="11"/>
      <c r="B322" s="11"/>
    </row>
    <row r="323" spans="1:2" x14ac:dyDescent="0.25">
      <c r="A323" s="4"/>
      <c r="B323" s="4"/>
    </row>
    <row r="324" spans="1:2" x14ac:dyDescent="0.25">
      <c r="A324" s="11"/>
      <c r="B324" s="11"/>
    </row>
    <row r="325" spans="1:2" x14ac:dyDescent="0.25">
      <c r="A325" s="4"/>
      <c r="B325" s="4"/>
    </row>
    <row r="326" spans="1:2" x14ac:dyDescent="0.25">
      <c r="A326" s="11"/>
      <c r="B326" s="11"/>
    </row>
    <row r="327" spans="1:2" x14ac:dyDescent="0.25">
      <c r="A327" s="4"/>
      <c r="B327" s="4"/>
    </row>
    <row r="328" spans="1:2" x14ac:dyDescent="0.25">
      <c r="A328" s="11"/>
      <c r="B328" s="11"/>
    </row>
    <row r="329" spans="1:2" x14ac:dyDescent="0.25">
      <c r="A329" s="4"/>
      <c r="B329" s="4"/>
    </row>
    <row r="330" spans="1:2" x14ac:dyDescent="0.25">
      <c r="A330" s="11"/>
      <c r="B330" s="11"/>
    </row>
    <row r="331" spans="1:2" x14ac:dyDescent="0.25">
      <c r="A331" s="4"/>
      <c r="B331" s="4"/>
    </row>
    <row r="332" spans="1:2" x14ac:dyDescent="0.25">
      <c r="A332" s="11"/>
      <c r="B332" s="11"/>
    </row>
    <row r="333" spans="1:2" x14ac:dyDescent="0.25">
      <c r="A333" s="4"/>
      <c r="B333" s="4"/>
    </row>
    <row r="334" spans="1:2" x14ac:dyDescent="0.25">
      <c r="A334" s="11"/>
      <c r="B334" s="11"/>
    </row>
    <row r="335" spans="1:2" x14ac:dyDescent="0.25">
      <c r="A335" s="4"/>
      <c r="B335" s="4"/>
    </row>
    <row r="336" spans="1:2" x14ac:dyDescent="0.25">
      <c r="A336" s="11"/>
      <c r="B336" s="11"/>
    </row>
    <row r="337" spans="1:2" x14ac:dyDescent="0.25">
      <c r="A337" s="4"/>
      <c r="B337" s="4"/>
    </row>
    <row r="338" spans="1:2" x14ac:dyDescent="0.25">
      <c r="A338" s="11"/>
      <c r="B338" s="11"/>
    </row>
    <row r="339" spans="1:2" x14ac:dyDescent="0.25">
      <c r="A339" s="4"/>
      <c r="B339" s="4"/>
    </row>
    <row r="340" spans="1:2" x14ac:dyDescent="0.25">
      <c r="A340" s="11"/>
      <c r="B340" s="11"/>
    </row>
    <row r="341" spans="1:2" x14ac:dyDescent="0.25">
      <c r="A341" s="4"/>
      <c r="B341" s="4"/>
    </row>
    <row r="342" spans="1:2" x14ac:dyDescent="0.25">
      <c r="A342" s="11"/>
      <c r="B342" s="11"/>
    </row>
    <row r="343" spans="1:2" x14ac:dyDescent="0.25">
      <c r="A343" s="4"/>
      <c r="B343" s="4"/>
    </row>
    <row r="344" spans="1:2" x14ac:dyDescent="0.25">
      <c r="A344" s="11"/>
      <c r="B344" s="11"/>
    </row>
    <row r="345" spans="1:2" x14ac:dyDescent="0.25">
      <c r="A345" s="4"/>
      <c r="B345" s="4"/>
    </row>
    <row r="346" spans="1:2" x14ac:dyDescent="0.25">
      <c r="A346" s="11"/>
      <c r="B346" s="11"/>
    </row>
    <row r="347" spans="1:2" x14ac:dyDescent="0.25">
      <c r="A347" s="4"/>
      <c r="B347" s="4"/>
    </row>
    <row r="348" spans="1:2" x14ac:dyDescent="0.25">
      <c r="A348" s="11"/>
      <c r="B348" s="11"/>
    </row>
    <row r="349" spans="1:2" x14ac:dyDescent="0.25">
      <c r="A349" s="4"/>
      <c r="B349" s="4"/>
    </row>
    <row r="350" spans="1:2" x14ac:dyDescent="0.25">
      <c r="A350" s="11"/>
      <c r="B350" s="11"/>
    </row>
    <row r="351" spans="1:2" x14ac:dyDescent="0.25">
      <c r="A351" s="4"/>
      <c r="B351" s="4"/>
    </row>
    <row r="352" spans="1:2" x14ac:dyDescent="0.25">
      <c r="A352" s="11"/>
      <c r="B352" s="11"/>
    </row>
    <row r="353" spans="1:2" x14ac:dyDescent="0.25">
      <c r="A353" s="4"/>
      <c r="B353" s="4"/>
    </row>
    <row r="354" spans="1:2" x14ac:dyDescent="0.25">
      <c r="A354" s="11"/>
      <c r="B354" s="11"/>
    </row>
    <row r="355" spans="1:2" x14ac:dyDescent="0.25">
      <c r="A355" s="4"/>
      <c r="B355" s="4"/>
    </row>
    <row r="356" spans="1:2" x14ac:dyDescent="0.25">
      <c r="A356" s="11"/>
      <c r="B356" s="11"/>
    </row>
    <row r="357" spans="1:2" x14ac:dyDescent="0.25">
      <c r="A357" s="4"/>
      <c r="B357" s="4"/>
    </row>
    <row r="358" spans="1:2" x14ac:dyDescent="0.25">
      <c r="A358" s="11"/>
      <c r="B358" s="11"/>
    </row>
    <row r="359" spans="1:2" x14ac:dyDescent="0.25">
      <c r="A359" s="4"/>
      <c r="B359" s="4"/>
    </row>
    <row r="360" spans="1:2" x14ac:dyDescent="0.25">
      <c r="A360" s="11"/>
      <c r="B360" s="11"/>
    </row>
    <row r="361" spans="1:2" x14ac:dyDescent="0.25">
      <c r="A361" s="4"/>
      <c r="B361" s="4"/>
    </row>
    <row r="362" spans="1:2" x14ac:dyDescent="0.25">
      <c r="A362" s="11"/>
      <c r="B362" s="11"/>
    </row>
    <row r="363" spans="1:2" x14ac:dyDescent="0.25">
      <c r="A363" s="4"/>
      <c r="B363" s="4"/>
    </row>
    <row r="364" spans="1:2" x14ac:dyDescent="0.25">
      <c r="A364" s="11"/>
      <c r="B364" s="11"/>
    </row>
    <row r="365" spans="1:2" x14ac:dyDescent="0.25">
      <c r="A365" s="4"/>
      <c r="B365" s="4"/>
    </row>
    <row r="366" spans="1:2" x14ac:dyDescent="0.25">
      <c r="A366" s="11"/>
      <c r="B366" s="11"/>
    </row>
    <row r="367" spans="1:2" x14ac:dyDescent="0.25">
      <c r="A367" s="4"/>
      <c r="B367" s="4"/>
    </row>
    <row r="368" spans="1:2" x14ac:dyDescent="0.25">
      <c r="A368" s="11"/>
      <c r="B368" s="11"/>
    </row>
    <row r="369" spans="1:2" x14ac:dyDescent="0.25">
      <c r="A369" s="4"/>
      <c r="B369" s="4"/>
    </row>
    <row r="370" spans="1:2" x14ac:dyDescent="0.25">
      <c r="A370" s="11"/>
      <c r="B370" s="11"/>
    </row>
    <row r="371" spans="1:2" x14ac:dyDescent="0.25">
      <c r="A371" s="4"/>
      <c r="B371" s="4"/>
    </row>
    <row r="372" spans="1:2" x14ac:dyDescent="0.25">
      <c r="A372" s="11"/>
      <c r="B372" s="11"/>
    </row>
    <row r="373" spans="1:2" x14ac:dyDescent="0.25">
      <c r="A373" s="4"/>
      <c r="B373" s="4"/>
    </row>
    <row r="374" spans="1:2" x14ac:dyDescent="0.25">
      <c r="A374" s="11"/>
      <c r="B374" s="11"/>
    </row>
    <row r="375" spans="1:2" x14ac:dyDescent="0.25">
      <c r="A375" s="4"/>
      <c r="B375" s="4"/>
    </row>
    <row r="376" spans="1:2" x14ac:dyDescent="0.25">
      <c r="A376" s="11"/>
      <c r="B376" s="11"/>
    </row>
    <row r="377" spans="1:2" x14ac:dyDescent="0.25">
      <c r="A377" s="4"/>
      <c r="B377" s="4"/>
    </row>
    <row r="378" spans="1:2" x14ac:dyDescent="0.25">
      <c r="A378" s="11"/>
      <c r="B378" s="11"/>
    </row>
    <row r="379" spans="1:2" x14ac:dyDescent="0.25">
      <c r="A379" s="4"/>
      <c r="B379" s="4"/>
    </row>
    <row r="380" spans="1:2" x14ac:dyDescent="0.25">
      <c r="A380" s="11"/>
      <c r="B380" s="11"/>
    </row>
    <row r="381" spans="1:2" x14ac:dyDescent="0.25">
      <c r="A381" s="4"/>
      <c r="B381" s="4"/>
    </row>
    <row r="382" spans="1:2" x14ac:dyDescent="0.25">
      <c r="A382" s="11"/>
      <c r="B382" s="11"/>
    </row>
    <row r="383" spans="1:2" x14ac:dyDescent="0.25">
      <c r="A383" s="4"/>
      <c r="B383" s="4"/>
    </row>
    <row r="384" spans="1:2" x14ac:dyDescent="0.25">
      <c r="A384" s="11"/>
      <c r="B384" s="11"/>
    </row>
    <row r="385" spans="1:2" x14ac:dyDescent="0.25">
      <c r="A385" s="4"/>
      <c r="B385" s="4"/>
    </row>
    <row r="386" spans="1:2" x14ac:dyDescent="0.25">
      <c r="A386" s="11"/>
      <c r="B386" s="11"/>
    </row>
    <row r="387" spans="1:2" x14ac:dyDescent="0.25">
      <c r="A387" s="4"/>
      <c r="B387" s="4"/>
    </row>
    <row r="388" spans="1:2" x14ac:dyDescent="0.25">
      <c r="A388" s="11"/>
      <c r="B388" s="11"/>
    </row>
    <row r="389" spans="1:2" x14ac:dyDescent="0.25">
      <c r="A389" s="4"/>
      <c r="B389" s="4"/>
    </row>
    <row r="390" spans="1:2" x14ac:dyDescent="0.25">
      <c r="A390" s="11"/>
      <c r="B390" s="11"/>
    </row>
    <row r="391" spans="1:2" x14ac:dyDescent="0.25">
      <c r="A391" s="4"/>
      <c r="B391" s="4"/>
    </row>
    <row r="392" spans="1:2" x14ac:dyDescent="0.25">
      <c r="A392" s="11"/>
      <c r="B392" s="11"/>
    </row>
    <row r="393" spans="1:2" x14ac:dyDescent="0.25">
      <c r="A393" s="4"/>
      <c r="B393" s="4"/>
    </row>
    <row r="394" spans="1:2" x14ac:dyDescent="0.25">
      <c r="A394" s="11"/>
      <c r="B394" s="11"/>
    </row>
    <row r="395" spans="1:2" x14ac:dyDescent="0.25">
      <c r="A395" s="4"/>
      <c r="B395" s="4"/>
    </row>
    <row r="396" spans="1:2" x14ac:dyDescent="0.25">
      <c r="A396" s="11"/>
      <c r="B396" s="11"/>
    </row>
    <row r="397" spans="1:2" x14ac:dyDescent="0.25">
      <c r="A397" s="4"/>
      <c r="B397" s="4"/>
    </row>
    <row r="398" spans="1:2" x14ac:dyDescent="0.25">
      <c r="A398" s="11"/>
      <c r="B398" s="11"/>
    </row>
    <row r="399" spans="1:2" x14ac:dyDescent="0.25">
      <c r="A399" s="4"/>
      <c r="B399" s="4"/>
    </row>
    <row r="400" spans="1:2" x14ac:dyDescent="0.25">
      <c r="A400" s="11"/>
      <c r="B400" s="11"/>
    </row>
    <row r="401" spans="1:2" x14ac:dyDescent="0.25">
      <c r="A401" s="4"/>
      <c r="B401" s="4"/>
    </row>
    <row r="402" spans="1:2" x14ac:dyDescent="0.25">
      <c r="A402" s="11"/>
      <c r="B402" s="11"/>
    </row>
    <row r="403" spans="1:2" x14ac:dyDescent="0.25">
      <c r="A403" s="4"/>
      <c r="B403" s="4"/>
    </row>
    <row r="404" spans="1:2" x14ac:dyDescent="0.25">
      <c r="A404" s="11"/>
      <c r="B404" s="11"/>
    </row>
    <row r="405" spans="1:2" x14ac:dyDescent="0.25">
      <c r="A405" s="4"/>
      <c r="B405" s="4"/>
    </row>
    <row r="406" spans="1:2" x14ac:dyDescent="0.25">
      <c r="A406" s="11"/>
      <c r="B406" s="11"/>
    </row>
    <row r="407" spans="1:2" x14ac:dyDescent="0.25">
      <c r="A407" s="4"/>
      <c r="B407" s="4"/>
    </row>
    <row r="408" spans="1:2" x14ac:dyDescent="0.25">
      <c r="A408" s="11"/>
      <c r="B408" s="11"/>
    </row>
    <row r="409" spans="1:2" x14ac:dyDescent="0.25">
      <c r="A409" s="4"/>
      <c r="B409" s="4"/>
    </row>
    <row r="410" spans="1:2" x14ac:dyDescent="0.25">
      <c r="A410" s="11"/>
      <c r="B410" s="11"/>
    </row>
    <row r="411" spans="1:2" x14ac:dyDescent="0.25">
      <c r="A411" s="4"/>
      <c r="B411" s="4"/>
    </row>
    <row r="412" spans="1:2" x14ac:dyDescent="0.25">
      <c r="A412" s="11"/>
      <c r="B412" s="11"/>
    </row>
    <row r="413" spans="1:2" x14ac:dyDescent="0.25">
      <c r="A413" s="4"/>
      <c r="B413" s="4"/>
    </row>
    <row r="414" spans="1:2" x14ac:dyDescent="0.25">
      <c r="A414" s="11"/>
      <c r="B414" s="11"/>
    </row>
    <row r="415" spans="1:2" x14ac:dyDescent="0.25">
      <c r="A415" s="4"/>
      <c r="B415" s="4"/>
    </row>
    <row r="416" spans="1:2" x14ac:dyDescent="0.25">
      <c r="A416" s="11"/>
      <c r="B416" s="11"/>
    </row>
    <row r="417" spans="1:2" x14ac:dyDescent="0.25">
      <c r="A417" s="4"/>
      <c r="B417" s="4"/>
    </row>
    <row r="418" spans="1:2" x14ac:dyDescent="0.25">
      <c r="A418" s="11"/>
      <c r="B418" s="11"/>
    </row>
    <row r="419" spans="1:2" x14ac:dyDescent="0.25">
      <c r="A419" s="4"/>
      <c r="B419" s="4"/>
    </row>
    <row r="420" spans="1:2" x14ac:dyDescent="0.25">
      <c r="A420" s="11"/>
      <c r="B420" s="11"/>
    </row>
    <row r="421" spans="1:2" x14ac:dyDescent="0.25">
      <c r="A421" s="4"/>
      <c r="B421" s="4"/>
    </row>
    <row r="422" spans="1:2" x14ac:dyDescent="0.25">
      <c r="A422" s="11"/>
      <c r="B422" s="11"/>
    </row>
    <row r="423" spans="1:2" x14ac:dyDescent="0.25">
      <c r="A423" s="4"/>
      <c r="B423" s="4"/>
    </row>
    <row r="424" spans="1:2" x14ac:dyDescent="0.25">
      <c r="A424" s="11"/>
      <c r="B424" s="11"/>
    </row>
    <row r="425" spans="1:2" x14ac:dyDescent="0.25">
      <c r="A425" s="4"/>
      <c r="B425" s="4"/>
    </row>
    <row r="426" spans="1:2" x14ac:dyDescent="0.25">
      <c r="A426" s="11"/>
      <c r="B426" s="11"/>
    </row>
    <row r="427" spans="1:2" x14ac:dyDescent="0.25">
      <c r="A427" s="4"/>
      <c r="B427" s="4"/>
    </row>
    <row r="428" spans="1:2" x14ac:dyDescent="0.25">
      <c r="A428" s="11"/>
      <c r="B428" s="11"/>
    </row>
    <row r="429" spans="1:2" x14ac:dyDescent="0.25">
      <c r="A429" s="4"/>
      <c r="B429" s="4"/>
    </row>
    <row r="430" spans="1:2" x14ac:dyDescent="0.25">
      <c r="A430" s="11"/>
      <c r="B430" s="11"/>
    </row>
    <row r="431" spans="1:2" x14ac:dyDescent="0.25">
      <c r="A431" s="4"/>
      <c r="B431" s="4"/>
    </row>
    <row r="432" spans="1:2" x14ac:dyDescent="0.25">
      <c r="A432" s="11"/>
      <c r="B432" s="11"/>
    </row>
    <row r="433" spans="1:2" x14ac:dyDescent="0.25">
      <c r="A433" s="4"/>
      <c r="B433" s="4"/>
    </row>
    <row r="434" spans="1:2" x14ac:dyDescent="0.25">
      <c r="A434" s="11"/>
      <c r="B434" s="11"/>
    </row>
    <row r="435" spans="1:2" x14ac:dyDescent="0.25">
      <c r="A435" s="4"/>
      <c r="B435" s="4"/>
    </row>
    <row r="436" spans="1:2" x14ac:dyDescent="0.25">
      <c r="A436" s="11"/>
      <c r="B436" s="11"/>
    </row>
    <row r="437" spans="1:2" x14ac:dyDescent="0.25">
      <c r="A437" s="4"/>
      <c r="B437" s="4"/>
    </row>
    <row r="438" spans="1:2" x14ac:dyDescent="0.25">
      <c r="A438" s="11"/>
      <c r="B438" s="11"/>
    </row>
    <row r="439" spans="1:2" x14ac:dyDescent="0.25">
      <c r="A439" s="4"/>
      <c r="B439" s="4"/>
    </row>
    <row r="440" spans="1:2" x14ac:dyDescent="0.25">
      <c r="A440" s="11"/>
      <c r="B440" s="11"/>
    </row>
    <row r="441" spans="1:2" x14ac:dyDescent="0.25">
      <c r="A441" s="4"/>
      <c r="B441" s="4"/>
    </row>
    <row r="442" spans="1:2" x14ac:dyDescent="0.25">
      <c r="A442" s="11"/>
      <c r="B442" s="11"/>
    </row>
    <row r="443" spans="1:2" x14ac:dyDescent="0.25">
      <c r="A443" s="4"/>
      <c r="B443" s="4"/>
    </row>
    <row r="444" spans="1:2" x14ac:dyDescent="0.25">
      <c r="A444" s="11"/>
      <c r="B444" s="11"/>
    </row>
    <row r="445" spans="1:2" x14ac:dyDescent="0.25">
      <c r="A445" s="4"/>
      <c r="B445" s="4"/>
    </row>
    <row r="446" spans="1:2" x14ac:dyDescent="0.25">
      <c r="A446" s="11"/>
      <c r="B446" s="11"/>
    </row>
    <row r="447" spans="1:2" x14ac:dyDescent="0.25">
      <c r="A447" s="4"/>
      <c r="B447" s="4"/>
    </row>
    <row r="448" spans="1:2" x14ac:dyDescent="0.25">
      <c r="A448" s="11"/>
      <c r="B448" s="11"/>
    </row>
    <row r="449" spans="1:2" x14ac:dyDescent="0.25">
      <c r="A449" s="4"/>
      <c r="B449" s="4"/>
    </row>
    <row r="450" spans="1:2" x14ac:dyDescent="0.25">
      <c r="A450" s="11"/>
      <c r="B450" s="11"/>
    </row>
    <row r="451" spans="1:2" x14ac:dyDescent="0.25">
      <c r="A451" s="4"/>
      <c r="B451" s="4"/>
    </row>
    <row r="452" spans="1:2" x14ac:dyDescent="0.25">
      <c r="A452" s="11"/>
      <c r="B452" s="11"/>
    </row>
    <row r="453" spans="1:2" x14ac:dyDescent="0.25">
      <c r="A453" s="4"/>
      <c r="B453" s="4"/>
    </row>
    <row r="454" spans="1:2" x14ac:dyDescent="0.25">
      <c r="A454" s="11"/>
      <c r="B454" s="11"/>
    </row>
    <row r="455" spans="1:2" x14ac:dyDescent="0.25">
      <c r="A455" s="4"/>
      <c r="B455" s="4"/>
    </row>
    <row r="456" spans="1:2" x14ac:dyDescent="0.25">
      <c r="A456" s="11"/>
      <c r="B456" s="11"/>
    </row>
    <row r="457" spans="1:2" x14ac:dyDescent="0.25">
      <c r="A457" s="4"/>
      <c r="B457" s="4"/>
    </row>
    <row r="458" spans="1:2" x14ac:dyDescent="0.25">
      <c r="A458" s="11"/>
      <c r="B458" s="11"/>
    </row>
    <row r="459" spans="1:2" x14ac:dyDescent="0.25">
      <c r="A459" s="4"/>
      <c r="B459" s="4"/>
    </row>
    <row r="460" spans="1:2" x14ac:dyDescent="0.25">
      <c r="A460" s="11"/>
      <c r="B460" s="11"/>
    </row>
    <row r="461" spans="1:2" x14ac:dyDescent="0.25">
      <c r="A461" s="4"/>
      <c r="B461" s="4"/>
    </row>
    <row r="462" spans="1:2" x14ac:dyDescent="0.25">
      <c r="A462" s="11"/>
      <c r="B462" s="11"/>
    </row>
    <row r="463" spans="1:2" x14ac:dyDescent="0.25">
      <c r="A463" s="4"/>
      <c r="B463" s="4"/>
    </row>
    <row r="464" spans="1:2" x14ac:dyDescent="0.25">
      <c r="A464" s="11"/>
      <c r="B464" s="11"/>
    </row>
    <row r="465" spans="1:2" x14ac:dyDescent="0.25">
      <c r="A465" s="4"/>
      <c r="B465" s="4"/>
    </row>
    <row r="466" spans="1:2" x14ac:dyDescent="0.25">
      <c r="A466" s="11"/>
      <c r="B466" s="11"/>
    </row>
    <row r="467" spans="1:2" x14ac:dyDescent="0.25">
      <c r="A467" s="4"/>
      <c r="B467" s="4"/>
    </row>
    <row r="468" spans="1:2" x14ac:dyDescent="0.25">
      <c r="A468" s="11"/>
      <c r="B468" s="11"/>
    </row>
    <row r="469" spans="1:2" x14ac:dyDescent="0.25">
      <c r="A469" s="4"/>
      <c r="B469" s="4"/>
    </row>
    <row r="470" spans="1:2" x14ac:dyDescent="0.25">
      <c r="A470" s="11"/>
      <c r="B470" s="11"/>
    </row>
    <row r="471" spans="1:2" x14ac:dyDescent="0.25">
      <c r="A471" s="4"/>
      <c r="B471" s="4"/>
    </row>
    <row r="472" spans="1:2" x14ac:dyDescent="0.25">
      <c r="A472" s="11"/>
      <c r="B472" s="11"/>
    </row>
    <row r="473" spans="1:2" x14ac:dyDescent="0.25">
      <c r="A473" s="4"/>
      <c r="B473" s="4"/>
    </row>
    <row r="474" spans="1:2" x14ac:dyDescent="0.25">
      <c r="A474" s="11"/>
      <c r="B474" s="11"/>
    </row>
    <row r="475" spans="1:2" x14ac:dyDescent="0.25">
      <c r="A475" s="4"/>
      <c r="B475" s="4"/>
    </row>
    <row r="476" spans="1:2" x14ac:dyDescent="0.25">
      <c r="A476" s="11"/>
      <c r="B476" s="11"/>
    </row>
    <row r="477" spans="1:2" x14ac:dyDescent="0.25">
      <c r="A477" s="4"/>
      <c r="B477" s="4"/>
    </row>
    <row r="478" spans="1:2" x14ac:dyDescent="0.25">
      <c r="A478" s="11"/>
      <c r="B478" s="11"/>
    </row>
    <row r="479" spans="1:2" x14ac:dyDescent="0.25">
      <c r="A479" s="4"/>
      <c r="B479" s="4"/>
    </row>
    <row r="480" spans="1:2" x14ac:dyDescent="0.25">
      <c r="A480" s="11"/>
      <c r="B480" s="11"/>
    </row>
    <row r="481" spans="1:2" x14ac:dyDescent="0.25">
      <c r="A481" s="4"/>
      <c r="B481" s="4"/>
    </row>
    <row r="482" spans="1:2" x14ac:dyDescent="0.25">
      <c r="A482" s="11"/>
      <c r="B482" s="11"/>
    </row>
    <row r="483" spans="1:2" x14ac:dyDescent="0.25">
      <c r="A483" s="4"/>
      <c r="B483" s="4"/>
    </row>
    <row r="484" spans="1:2" x14ac:dyDescent="0.25">
      <c r="A484" s="11"/>
      <c r="B484" s="11"/>
    </row>
    <row r="485" spans="1:2" x14ac:dyDescent="0.25">
      <c r="A485" s="4"/>
      <c r="B485" s="4"/>
    </row>
    <row r="486" spans="1:2" x14ac:dyDescent="0.25">
      <c r="A486" s="11"/>
      <c r="B486" s="11"/>
    </row>
    <row r="487" spans="1:2" x14ac:dyDescent="0.25">
      <c r="A487" s="4"/>
      <c r="B487" s="4"/>
    </row>
    <row r="488" spans="1:2" x14ac:dyDescent="0.25">
      <c r="A488" s="11"/>
      <c r="B488" s="11"/>
    </row>
    <row r="489" spans="1:2" x14ac:dyDescent="0.25">
      <c r="A489" s="4"/>
      <c r="B489" s="4"/>
    </row>
    <row r="490" spans="1:2" x14ac:dyDescent="0.25">
      <c r="A490" s="11"/>
      <c r="B490" s="11"/>
    </row>
    <row r="491" spans="1:2" x14ac:dyDescent="0.25">
      <c r="A491" s="4"/>
      <c r="B491" s="4"/>
    </row>
    <row r="492" spans="1:2" x14ac:dyDescent="0.25">
      <c r="A492" s="11"/>
      <c r="B492" s="11"/>
    </row>
    <row r="493" spans="1:2" x14ac:dyDescent="0.25">
      <c r="A493" s="4"/>
      <c r="B493" s="4"/>
    </row>
    <row r="494" spans="1:2" x14ac:dyDescent="0.25">
      <c r="A494" s="11"/>
      <c r="B494" s="11"/>
    </row>
    <row r="495" spans="1:2" x14ac:dyDescent="0.25">
      <c r="A495" s="4"/>
      <c r="B495" s="4"/>
    </row>
    <row r="496" spans="1:2" x14ac:dyDescent="0.25">
      <c r="A496" s="11"/>
      <c r="B496" s="11"/>
    </row>
    <row r="497" spans="1:2" x14ac:dyDescent="0.25">
      <c r="A497" s="4"/>
      <c r="B497" s="4"/>
    </row>
    <row r="498" spans="1:2" x14ac:dyDescent="0.25">
      <c r="A498" s="11"/>
      <c r="B498" s="11"/>
    </row>
    <row r="499" spans="1:2" x14ac:dyDescent="0.25">
      <c r="A499" s="4"/>
      <c r="B499" s="4"/>
    </row>
    <row r="500" spans="1:2" x14ac:dyDescent="0.25">
      <c r="A500" s="11"/>
      <c r="B500" s="11"/>
    </row>
    <row r="501" spans="1:2" x14ac:dyDescent="0.25">
      <c r="A501" s="4"/>
      <c r="B501" s="4"/>
    </row>
    <row r="502" spans="1:2" x14ac:dyDescent="0.25">
      <c r="A502" s="11"/>
      <c r="B502" s="11"/>
    </row>
    <row r="503" spans="1:2" x14ac:dyDescent="0.25">
      <c r="A503" s="4"/>
      <c r="B503" s="4"/>
    </row>
    <row r="504" spans="1:2" x14ac:dyDescent="0.25">
      <c r="A504" s="11"/>
      <c r="B504" s="11"/>
    </row>
    <row r="505" spans="1:2" x14ac:dyDescent="0.25">
      <c r="A505" s="4"/>
      <c r="B505" s="4"/>
    </row>
    <row r="506" spans="1:2" x14ac:dyDescent="0.25">
      <c r="A506" s="11"/>
      <c r="B506" s="11"/>
    </row>
    <row r="507" spans="1:2" x14ac:dyDescent="0.25">
      <c r="A507" s="4"/>
      <c r="B507" s="4"/>
    </row>
    <row r="508" spans="1:2" x14ac:dyDescent="0.25">
      <c r="A508" s="11"/>
      <c r="B508" s="11"/>
    </row>
    <row r="509" spans="1:2" x14ac:dyDescent="0.25">
      <c r="A509" s="4"/>
      <c r="B509" s="4"/>
    </row>
    <row r="510" spans="1:2" x14ac:dyDescent="0.25">
      <c r="A510" s="11"/>
      <c r="B510" s="11"/>
    </row>
    <row r="511" spans="1:2" x14ac:dyDescent="0.25">
      <c r="A511" s="4"/>
      <c r="B511" s="4"/>
    </row>
    <row r="512" spans="1:2" x14ac:dyDescent="0.25">
      <c r="A512" s="11"/>
      <c r="B512" s="11"/>
    </row>
    <row r="513" spans="1:2" x14ac:dyDescent="0.25">
      <c r="A513" s="4"/>
      <c r="B513" s="4"/>
    </row>
    <row r="514" spans="1:2" x14ac:dyDescent="0.25">
      <c r="A514" s="11"/>
      <c r="B514" s="11"/>
    </row>
    <row r="515" spans="1:2" x14ac:dyDescent="0.25">
      <c r="A515" s="4"/>
      <c r="B515" s="4"/>
    </row>
    <row r="516" spans="1:2" x14ac:dyDescent="0.25">
      <c r="A516" s="11"/>
      <c r="B516" s="11"/>
    </row>
    <row r="517" spans="1:2" x14ac:dyDescent="0.25">
      <c r="A517" s="4"/>
      <c r="B517" s="4"/>
    </row>
    <row r="518" spans="1:2" x14ac:dyDescent="0.25">
      <c r="A518" s="11"/>
      <c r="B518" s="11"/>
    </row>
    <row r="519" spans="1:2" x14ac:dyDescent="0.25">
      <c r="A519" s="4"/>
      <c r="B519" s="4"/>
    </row>
    <row r="520" spans="1:2" x14ac:dyDescent="0.25">
      <c r="A520" s="11"/>
      <c r="B520" s="11"/>
    </row>
    <row r="521" spans="1:2" x14ac:dyDescent="0.25">
      <c r="A521" s="4"/>
      <c r="B521" s="4"/>
    </row>
    <row r="522" spans="1:2" x14ac:dyDescent="0.25">
      <c r="A522" s="11"/>
      <c r="B522" s="11"/>
    </row>
    <row r="523" spans="1:2" x14ac:dyDescent="0.25">
      <c r="A523" s="4"/>
      <c r="B523" s="4"/>
    </row>
    <row r="524" spans="1:2" x14ac:dyDescent="0.25">
      <c r="A524" s="11"/>
      <c r="B524" s="11"/>
    </row>
    <row r="525" spans="1:2" x14ac:dyDescent="0.25">
      <c r="A525" s="4"/>
      <c r="B525" s="4"/>
    </row>
    <row r="526" spans="1:2" x14ac:dyDescent="0.25">
      <c r="A526" s="11"/>
      <c r="B526" s="11"/>
    </row>
    <row r="527" spans="1:2" x14ac:dyDescent="0.25">
      <c r="A527" s="4"/>
      <c r="B527" s="4"/>
    </row>
    <row r="528" spans="1:2" x14ac:dyDescent="0.25">
      <c r="A528" s="11"/>
      <c r="B528" s="11"/>
    </row>
    <row r="529" spans="1:2" x14ac:dyDescent="0.25">
      <c r="A529" s="4"/>
      <c r="B529" s="4"/>
    </row>
    <row r="530" spans="1:2" x14ac:dyDescent="0.25">
      <c r="A530" s="11"/>
      <c r="B530" s="11"/>
    </row>
    <row r="531" spans="1:2" x14ac:dyDescent="0.25">
      <c r="A531" s="4"/>
      <c r="B531" s="4"/>
    </row>
    <row r="532" spans="1:2" x14ac:dyDescent="0.25">
      <c r="A532" s="11"/>
      <c r="B532" s="11"/>
    </row>
    <row r="533" spans="1:2" x14ac:dyDescent="0.25">
      <c r="A533" s="4"/>
      <c r="B533" s="4"/>
    </row>
    <row r="534" spans="1:2" x14ac:dyDescent="0.25">
      <c r="A534" s="11"/>
      <c r="B534" s="11"/>
    </row>
    <row r="535" spans="1:2" x14ac:dyDescent="0.25">
      <c r="A535" s="4"/>
      <c r="B535" s="4"/>
    </row>
    <row r="536" spans="1:2" x14ac:dyDescent="0.25">
      <c r="A536" s="11"/>
      <c r="B536" s="11"/>
    </row>
    <row r="537" spans="1:2" x14ac:dyDescent="0.25">
      <c r="A537" s="4"/>
      <c r="B537" s="4"/>
    </row>
    <row r="538" spans="1:2" x14ac:dyDescent="0.25">
      <c r="A538" s="11"/>
      <c r="B538" s="11"/>
    </row>
    <row r="539" spans="1:2" x14ac:dyDescent="0.25">
      <c r="A539" s="4"/>
      <c r="B539" s="4"/>
    </row>
    <row r="540" spans="1:2" x14ac:dyDescent="0.25">
      <c r="A540" s="11"/>
      <c r="B540" s="11"/>
    </row>
    <row r="541" spans="1:2" x14ac:dyDescent="0.25">
      <c r="A541" s="4"/>
      <c r="B541" s="4"/>
    </row>
    <row r="542" spans="1:2" x14ac:dyDescent="0.25">
      <c r="A542" s="11"/>
      <c r="B542" s="11"/>
    </row>
    <row r="543" spans="1:2" x14ac:dyDescent="0.25">
      <c r="A543" s="4"/>
      <c r="B543" s="4"/>
    </row>
    <row r="544" spans="1:2" x14ac:dyDescent="0.25">
      <c r="A544" s="11"/>
      <c r="B544" s="11"/>
    </row>
    <row r="545" spans="1:2" x14ac:dyDescent="0.25">
      <c r="A545" s="4"/>
      <c r="B545" s="4"/>
    </row>
    <row r="546" spans="1:2" x14ac:dyDescent="0.25">
      <c r="A546" s="11"/>
      <c r="B546" s="11"/>
    </row>
    <row r="547" spans="1:2" x14ac:dyDescent="0.25">
      <c r="A547" s="4"/>
      <c r="B547" s="4"/>
    </row>
    <row r="548" spans="1:2" x14ac:dyDescent="0.25">
      <c r="A548" s="11"/>
      <c r="B548" s="11"/>
    </row>
    <row r="549" spans="1:2" x14ac:dyDescent="0.25">
      <c r="A549" s="4"/>
      <c r="B549" s="4"/>
    </row>
    <row r="550" spans="1:2" x14ac:dyDescent="0.25">
      <c r="A550" s="11"/>
      <c r="B550" s="11"/>
    </row>
    <row r="551" spans="1:2" x14ac:dyDescent="0.25">
      <c r="A551" s="4"/>
      <c r="B551" s="4"/>
    </row>
    <row r="552" spans="1:2" x14ac:dyDescent="0.25">
      <c r="A552" s="11"/>
      <c r="B552" s="11"/>
    </row>
    <row r="553" spans="1:2" x14ac:dyDescent="0.25">
      <c r="A553" s="4"/>
      <c r="B553" s="4"/>
    </row>
    <row r="554" spans="1:2" x14ac:dyDescent="0.25">
      <c r="A554" s="11"/>
      <c r="B554" s="11"/>
    </row>
    <row r="555" spans="1:2" x14ac:dyDescent="0.25">
      <c r="A555" s="4"/>
      <c r="B555" s="4"/>
    </row>
    <row r="556" spans="1:2" x14ac:dyDescent="0.25">
      <c r="A556" s="11"/>
      <c r="B556" s="11"/>
    </row>
    <row r="557" spans="1:2" x14ac:dyDescent="0.25">
      <c r="A557" s="4"/>
      <c r="B557" s="4"/>
    </row>
    <row r="558" spans="1:2" x14ac:dyDescent="0.25">
      <c r="A558" s="11"/>
      <c r="B558" s="11"/>
    </row>
    <row r="559" spans="1:2" x14ac:dyDescent="0.25">
      <c r="A559" s="4"/>
      <c r="B559" s="4"/>
    </row>
    <row r="560" spans="1:2" x14ac:dyDescent="0.25">
      <c r="A560" s="11"/>
      <c r="B560" s="11"/>
    </row>
    <row r="561" spans="1:2" x14ac:dyDescent="0.25">
      <c r="A561" s="4"/>
      <c r="B561" s="4"/>
    </row>
    <row r="562" spans="1:2" x14ac:dyDescent="0.25">
      <c r="A562" s="11"/>
      <c r="B562" s="11"/>
    </row>
    <row r="563" spans="1:2" x14ac:dyDescent="0.25">
      <c r="A563" s="4"/>
      <c r="B563" s="4"/>
    </row>
    <row r="564" spans="1:2" x14ac:dyDescent="0.25">
      <c r="A564" s="11"/>
      <c r="B564" s="11"/>
    </row>
    <row r="565" spans="1:2" x14ac:dyDescent="0.25">
      <c r="A565" s="4"/>
      <c r="B565" s="4"/>
    </row>
    <row r="566" spans="1:2" x14ac:dyDescent="0.25">
      <c r="A566" s="11"/>
      <c r="B566" s="11"/>
    </row>
    <row r="567" spans="1:2" x14ac:dyDescent="0.25">
      <c r="A567" s="4"/>
      <c r="B567" s="4"/>
    </row>
    <row r="568" spans="1:2" x14ac:dyDescent="0.25">
      <c r="A568" s="11"/>
      <c r="B568" s="11"/>
    </row>
    <row r="569" spans="1:2" x14ac:dyDescent="0.25">
      <c r="A569" s="4"/>
      <c r="B569" s="4"/>
    </row>
    <row r="570" spans="1:2" x14ac:dyDescent="0.25">
      <c r="A570" s="11"/>
      <c r="B570" s="11"/>
    </row>
    <row r="571" spans="1:2" x14ac:dyDescent="0.25">
      <c r="A571" s="4"/>
      <c r="B571" s="4"/>
    </row>
    <row r="572" spans="1:2" x14ac:dyDescent="0.25">
      <c r="A572" s="11"/>
      <c r="B572" s="11"/>
    </row>
    <row r="573" spans="1:2" x14ac:dyDescent="0.25">
      <c r="A573" s="4"/>
      <c r="B573" s="4"/>
    </row>
    <row r="574" spans="1:2" x14ac:dyDescent="0.25">
      <c r="A574" s="11"/>
      <c r="B574" s="11"/>
    </row>
    <row r="575" spans="1:2" x14ac:dyDescent="0.25">
      <c r="A575" s="4"/>
      <c r="B575" s="4"/>
    </row>
    <row r="576" spans="1:2" x14ac:dyDescent="0.25">
      <c r="A576" s="11"/>
      <c r="B576" s="11"/>
    </row>
    <row r="577" spans="1:2" x14ac:dyDescent="0.25">
      <c r="A577" s="4"/>
      <c r="B577" s="4"/>
    </row>
    <row r="578" spans="1:2" x14ac:dyDescent="0.25">
      <c r="A578" s="11"/>
      <c r="B578" s="11"/>
    </row>
    <row r="579" spans="1:2" x14ac:dyDescent="0.25">
      <c r="A579" s="4"/>
      <c r="B579" s="4"/>
    </row>
    <row r="580" spans="1:2" x14ac:dyDescent="0.25">
      <c r="A580" s="11"/>
      <c r="B580" s="11"/>
    </row>
    <row r="581" spans="1:2" x14ac:dyDescent="0.25">
      <c r="A581" s="4"/>
      <c r="B581" s="4"/>
    </row>
    <row r="582" spans="1:2" x14ac:dyDescent="0.25">
      <c r="A582" s="11"/>
      <c r="B582" s="11"/>
    </row>
    <row r="583" spans="1:2" x14ac:dyDescent="0.25">
      <c r="A583" s="4"/>
      <c r="B583" s="4"/>
    </row>
    <row r="584" spans="1:2" x14ac:dyDescent="0.25">
      <c r="A584" s="11"/>
      <c r="B584" s="11"/>
    </row>
    <row r="585" spans="1:2" x14ac:dyDescent="0.25">
      <c r="A585" s="4"/>
      <c r="B585" s="4"/>
    </row>
    <row r="586" spans="1:2" x14ac:dyDescent="0.25">
      <c r="A586" s="11"/>
      <c r="B586" s="11"/>
    </row>
    <row r="587" spans="1:2" x14ac:dyDescent="0.25">
      <c r="A587" s="4"/>
      <c r="B587" s="4"/>
    </row>
    <row r="588" spans="1:2" x14ac:dyDescent="0.25">
      <c r="A588" s="11"/>
      <c r="B588" s="11"/>
    </row>
    <row r="589" spans="1:2" x14ac:dyDescent="0.25">
      <c r="A589" s="4"/>
      <c r="B589" s="4"/>
    </row>
    <row r="590" spans="1:2" x14ac:dyDescent="0.25">
      <c r="A590" s="11"/>
      <c r="B590" s="11"/>
    </row>
    <row r="591" spans="1:2" x14ac:dyDescent="0.25">
      <c r="A591" s="4"/>
      <c r="B591" s="4"/>
    </row>
    <row r="592" spans="1:2" x14ac:dyDescent="0.25">
      <c r="A592" s="11"/>
      <c r="B592" s="11"/>
    </row>
    <row r="593" spans="1:2" x14ac:dyDescent="0.25">
      <c r="A593" s="4"/>
      <c r="B593" s="4"/>
    </row>
    <row r="594" spans="1:2" x14ac:dyDescent="0.25">
      <c r="A594" s="11"/>
      <c r="B594" s="11"/>
    </row>
    <row r="595" spans="1:2" x14ac:dyDescent="0.25">
      <c r="A595" s="4"/>
      <c r="B595" s="4"/>
    </row>
    <row r="596" spans="1:2" x14ac:dyDescent="0.25">
      <c r="A596" s="11"/>
      <c r="B596" s="11"/>
    </row>
    <row r="597" spans="1:2" x14ac:dyDescent="0.25">
      <c r="A597" s="4"/>
      <c r="B597" s="4"/>
    </row>
    <row r="598" spans="1:2" x14ac:dyDescent="0.25">
      <c r="A598" s="11"/>
      <c r="B598" s="11"/>
    </row>
    <row r="599" spans="1:2" x14ac:dyDescent="0.25">
      <c r="A599" s="4"/>
      <c r="B599" s="4"/>
    </row>
    <row r="600" spans="1:2" x14ac:dyDescent="0.25">
      <c r="A600" s="11"/>
      <c r="B600" s="11"/>
    </row>
    <row r="601" spans="1:2" x14ac:dyDescent="0.25">
      <c r="A601" s="4"/>
      <c r="B601" s="4"/>
    </row>
    <row r="602" spans="1:2" x14ac:dyDescent="0.25">
      <c r="A602" s="11"/>
      <c r="B602" s="11"/>
    </row>
    <row r="603" spans="1:2" x14ac:dyDescent="0.25">
      <c r="A603" s="4"/>
      <c r="B603" s="4"/>
    </row>
    <row r="604" spans="1:2" x14ac:dyDescent="0.25">
      <c r="A604" s="11"/>
      <c r="B604" s="11"/>
    </row>
    <row r="605" spans="1:2" x14ac:dyDescent="0.25">
      <c r="A605" s="4"/>
      <c r="B605" s="4"/>
    </row>
    <row r="606" spans="1:2" x14ac:dyDescent="0.25">
      <c r="A606" s="11"/>
      <c r="B606" s="11"/>
    </row>
    <row r="607" spans="1:2" x14ac:dyDescent="0.25">
      <c r="A607" s="4"/>
      <c r="B607" s="4"/>
    </row>
    <row r="608" spans="1:2" x14ac:dyDescent="0.25">
      <c r="A608" s="11"/>
      <c r="B608" s="11"/>
    </row>
    <row r="609" spans="1:2" x14ac:dyDescent="0.25">
      <c r="A609" s="4"/>
      <c r="B609" s="4"/>
    </row>
    <row r="610" spans="1:2" x14ac:dyDescent="0.25">
      <c r="A610" s="11"/>
      <c r="B610" s="11"/>
    </row>
    <row r="611" spans="1:2" x14ac:dyDescent="0.25">
      <c r="A611" s="4"/>
      <c r="B611" s="4"/>
    </row>
    <row r="612" spans="1:2" x14ac:dyDescent="0.25">
      <c r="A612" s="11"/>
      <c r="B612" s="11"/>
    </row>
    <row r="613" spans="1:2" x14ac:dyDescent="0.25">
      <c r="A613" s="4"/>
      <c r="B613" s="4"/>
    </row>
    <row r="614" spans="1:2" x14ac:dyDescent="0.25">
      <c r="A614" s="11"/>
      <c r="B614" s="11"/>
    </row>
    <row r="615" spans="1:2" x14ac:dyDescent="0.25">
      <c r="A615" s="4"/>
      <c r="B615" s="4"/>
    </row>
    <row r="616" spans="1:2" x14ac:dyDescent="0.25">
      <c r="A616" s="11"/>
      <c r="B616" s="11"/>
    </row>
    <row r="617" spans="1:2" x14ac:dyDescent="0.25">
      <c r="A617" s="4"/>
      <c r="B617" s="4"/>
    </row>
    <row r="618" spans="1:2" x14ac:dyDescent="0.25">
      <c r="A618" s="11"/>
      <c r="B618" s="11"/>
    </row>
    <row r="619" spans="1:2" x14ac:dyDescent="0.25">
      <c r="A619" s="4"/>
      <c r="B619" s="4"/>
    </row>
    <row r="620" spans="1:2" x14ac:dyDescent="0.25">
      <c r="A620" s="11"/>
      <c r="B620" s="11"/>
    </row>
    <row r="621" spans="1:2" x14ac:dyDescent="0.25">
      <c r="A621" s="4"/>
      <c r="B621" s="4"/>
    </row>
    <row r="622" spans="1:2" x14ac:dyDescent="0.25">
      <c r="A622" s="11"/>
      <c r="B622" s="11"/>
    </row>
    <row r="623" spans="1:2" x14ac:dyDescent="0.25">
      <c r="A623" s="4"/>
      <c r="B623" s="4"/>
    </row>
    <row r="624" spans="1:2" x14ac:dyDescent="0.25">
      <c r="A624" s="11"/>
      <c r="B624" s="11"/>
    </row>
    <row r="625" spans="1:2" x14ac:dyDescent="0.25">
      <c r="A625" s="4"/>
      <c r="B625" s="4"/>
    </row>
    <row r="626" spans="1:2" x14ac:dyDescent="0.25">
      <c r="A626" s="11"/>
      <c r="B626" s="11"/>
    </row>
    <row r="627" spans="1:2" x14ac:dyDescent="0.25">
      <c r="A627" s="4"/>
      <c r="B627" s="4"/>
    </row>
    <row r="628" spans="1:2" x14ac:dyDescent="0.25">
      <c r="A628" s="11"/>
      <c r="B628" s="11"/>
    </row>
    <row r="629" spans="1:2" x14ac:dyDescent="0.25">
      <c r="A629" s="4"/>
      <c r="B629" s="4"/>
    </row>
    <row r="630" spans="1:2" x14ac:dyDescent="0.25">
      <c r="A630" s="11"/>
      <c r="B630" s="11"/>
    </row>
    <row r="631" spans="1:2" x14ac:dyDescent="0.25">
      <c r="A631" s="4"/>
      <c r="B631" s="4"/>
    </row>
    <row r="632" spans="1:2" x14ac:dyDescent="0.25">
      <c r="A632" s="11"/>
      <c r="B632" s="11"/>
    </row>
    <row r="633" spans="1:2" x14ac:dyDescent="0.25">
      <c r="A633" s="4"/>
      <c r="B633" s="4"/>
    </row>
    <row r="634" spans="1:2" x14ac:dyDescent="0.25">
      <c r="A634" s="11"/>
      <c r="B634" s="11"/>
    </row>
    <row r="635" spans="1:2" x14ac:dyDescent="0.25">
      <c r="A635" s="4"/>
      <c r="B635" s="4"/>
    </row>
    <row r="636" spans="1:2" x14ac:dyDescent="0.25">
      <c r="A636" s="11"/>
      <c r="B636" s="11"/>
    </row>
    <row r="637" spans="1:2" x14ac:dyDescent="0.25">
      <c r="A637" s="4"/>
      <c r="B637" s="4"/>
    </row>
    <row r="638" spans="1:2" x14ac:dyDescent="0.25">
      <c r="A638" s="11"/>
      <c r="B638" s="11"/>
    </row>
    <row r="639" spans="1:2" x14ac:dyDescent="0.25">
      <c r="A639" s="4"/>
      <c r="B639" s="4"/>
    </row>
    <row r="640" spans="1:2" x14ac:dyDescent="0.25">
      <c r="A640" s="11"/>
      <c r="B640" s="11"/>
    </row>
    <row r="641" spans="1:2" x14ac:dyDescent="0.25">
      <c r="A641" s="4"/>
      <c r="B641" s="4"/>
    </row>
    <row r="642" spans="1:2" x14ac:dyDescent="0.25">
      <c r="A642" s="11"/>
      <c r="B642" s="11"/>
    </row>
    <row r="643" spans="1:2" x14ac:dyDescent="0.25">
      <c r="A643" s="4"/>
      <c r="B643" s="4"/>
    </row>
    <row r="644" spans="1:2" x14ac:dyDescent="0.25">
      <c r="A644" s="11"/>
      <c r="B644" s="11"/>
    </row>
    <row r="645" spans="1:2" x14ac:dyDescent="0.25">
      <c r="A645" s="4"/>
      <c r="B645" s="4"/>
    </row>
    <row r="646" spans="1:2" x14ac:dyDescent="0.25">
      <c r="A646" s="11"/>
      <c r="B646" s="11"/>
    </row>
    <row r="647" spans="1:2" x14ac:dyDescent="0.25">
      <c r="A647" s="4"/>
      <c r="B647" s="4"/>
    </row>
    <row r="648" spans="1:2" x14ac:dyDescent="0.25">
      <c r="A648" s="11"/>
      <c r="B648" s="11"/>
    </row>
    <row r="649" spans="1:2" x14ac:dyDescent="0.25">
      <c r="A649" s="4"/>
      <c r="B649" s="4"/>
    </row>
    <row r="650" spans="1:2" x14ac:dyDescent="0.25">
      <c r="A650" s="11"/>
      <c r="B650" s="11"/>
    </row>
    <row r="651" spans="1:2" x14ac:dyDescent="0.25">
      <c r="A651" s="4"/>
      <c r="B651" s="4"/>
    </row>
    <row r="652" spans="1:2" x14ac:dyDescent="0.25">
      <c r="A652" s="11"/>
      <c r="B652" s="11"/>
    </row>
    <row r="653" spans="1:2" x14ac:dyDescent="0.25">
      <c r="A653" s="4"/>
      <c r="B653" s="4"/>
    </row>
    <row r="654" spans="1:2" x14ac:dyDescent="0.25">
      <c r="A654" s="11"/>
      <c r="B654" s="11"/>
    </row>
    <row r="655" spans="1:2" x14ac:dyDescent="0.25">
      <c r="A655" s="4"/>
      <c r="B655" s="4"/>
    </row>
    <row r="656" spans="1:2" x14ac:dyDescent="0.25">
      <c r="A656" s="11"/>
      <c r="B656" s="11"/>
    </row>
    <row r="657" spans="1:2" x14ac:dyDescent="0.25">
      <c r="A657" s="4"/>
      <c r="B657" s="4"/>
    </row>
    <row r="658" spans="1:2" x14ac:dyDescent="0.25">
      <c r="A658" s="11"/>
      <c r="B658" s="11"/>
    </row>
    <row r="659" spans="1:2" x14ac:dyDescent="0.25">
      <c r="A659" s="4"/>
      <c r="B659" s="4"/>
    </row>
    <row r="660" spans="1:2" x14ac:dyDescent="0.25">
      <c r="A660" s="11"/>
      <c r="B660" s="11"/>
    </row>
    <row r="661" spans="1:2" x14ac:dyDescent="0.25">
      <c r="A661" s="4"/>
      <c r="B661" s="4"/>
    </row>
    <row r="662" spans="1:2" x14ac:dyDescent="0.25">
      <c r="A662" s="11"/>
      <c r="B662" s="11"/>
    </row>
    <row r="663" spans="1:2" x14ac:dyDescent="0.25">
      <c r="A663" s="4"/>
      <c r="B663" s="4"/>
    </row>
    <row r="664" spans="1:2" x14ac:dyDescent="0.25">
      <c r="A664" s="11"/>
      <c r="B664" s="11"/>
    </row>
    <row r="665" spans="1:2" x14ac:dyDescent="0.25">
      <c r="A665" s="4"/>
      <c r="B665" s="4"/>
    </row>
    <row r="666" spans="1:2" x14ac:dyDescent="0.25">
      <c r="A666" s="11"/>
      <c r="B666" s="11"/>
    </row>
    <row r="667" spans="1:2" x14ac:dyDescent="0.25">
      <c r="A667" s="4"/>
      <c r="B667" s="4"/>
    </row>
    <row r="668" spans="1:2" x14ac:dyDescent="0.25">
      <c r="A668" s="11"/>
      <c r="B668" s="11"/>
    </row>
    <row r="669" spans="1:2" x14ac:dyDescent="0.25">
      <c r="A669" s="4"/>
      <c r="B669" s="4"/>
    </row>
    <row r="670" spans="1:2" x14ac:dyDescent="0.25">
      <c r="A670" s="11"/>
      <c r="B670" s="11"/>
    </row>
    <row r="671" spans="1:2" x14ac:dyDescent="0.25">
      <c r="A671" s="4"/>
      <c r="B671" s="4"/>
    </row>
    <row r="672" spans="1:2" x14ac:dyDescent="0.25">
      <c r="A672" s="11"/>
      <c r="B672" s="11"/>
    </row>
    <row r="673" spans="1:2" x14ac:dyDescent="0.25">
      <c r="A673" s="4"/>
      <c r="B673" s="4"/>
    </row>
    <row r="674" spans="1:2" x14ac:dyDescent="0.25">
      <c r="A674" s="11"/>
      <c r="B674" s="11"/>
    </row>
    <row r="675" spans="1:2" x14ac:dyDescent="0.25">
      <c r="A675" s="4"/>
      <c r="B675" s="4"/>
    </row>
    <row r="676" spans="1:2" x14ac:dyDescent="0.25">
      <c r="A676" s="11"/>
      <c r="B676" s="11"/>
    </row>
    <row r="677" spans="1:2" x14ac:dyDescent="0.25">
      <c r="A677" s="4"/>
      <c r="B677" s="4"/>
    </row>
    <row r="678" spans="1:2" x14ac:dyDescent="0.25">
      <c r="A678" s="11"/>
      <c r="B678" s="11"/>
    </row>
    <row r="679" spans="1:2" x14ac:dyDescent="0.25">
      <c r="A679" s="4"/>
      <c r="B679" s="4"/>
    </row>
    <row r="680" spans="1:2" x14ac:dyDescent="0.25">
      <c r="A680" s="11"/>
      <c r="B680" s="11"/>
    </row>
    <row r="681" spans="1:2" x14ac:dyDescent="0.25">
      <c r="A681" s="4"/>
      <c r="B681" s="4"/>
    </row>
    <row r="682" spans="1:2" x14ac:dyDescent="0.25">
      <c r="A682" s="11"/>
      <c r="B682" s="11"/>
    </row>
    <row r="683" spans="1:2" x14ac:dyDescent="0.25">
      <c r="A683" s="4"/>
      <c r="B683" s="4"/>
    </row>
    <row r="684" spans="1:2" x14ac:dyDescent="0.25">
      <c r="A684" s="11"/>
      <c r="B684" s="11"/>
    </row>
    <row r="685" spans="1:2" x14ac:dyDescent="0.25">
      <c r="A685" s="4"/>
      <c r="B685" s="4"/>
    </row>
    <row r="686" spans="1:2" x14ac:dyDescent="0.25">
      <c r="A686" s="11"/>
      <c r="B686" s="11"/>
    </row>
    <row r="687" spans="1:2" x14ac:dyDescent="0.25">
      <c r="A687" s="4"/>
      <c r="B687" s="4"/>
    </row>
    <row r="688" spans="1:2" x14ac:dyDescent="0.25">
      <c r="A688" s="11"/>
      <c r="B688" s="11"/>
    </row>
    <row r="689" spans="1:2" x14ac:dyDescent="0.25">
      <c r="A689" s="4"/>
      <c r="B689" s="4"/>
    </row>
    <row r="690" spans="1:2" x14ac:dyDescent="0.25">
      <c r="A690" s="11"/>
      <c r="B690" s="11"/>
    </row>
    <row r="691" spans="1:2" x14ac:dyDescent="0.25">
      <c r="A691" s="4"/>
      <c r="B691" s="4"/>
    </row>
    <row r="692" spans="1:2" x14ac:dyDescent="0.25">
      <c r="A692" s="11"/>
      <c r="B692" s="11"/>
    </row>
    <row r="693" spans="1:2" x14ac:dyDescent="0.25">
      <c r="A693" s="4"/>
      <c r="B693" s="4"/>
    </row>
    <row r="694" spans="1:2" x14ac:dyDescent="0.25">
      <c r="A694" s="11"/>
      <c r="B694" s="11"/>
    </row>
    <row r="695" spans="1:2" x14ac:dyDescent="0.25">
      <c r="A695" s="4"/>
      <c r="B695" s="4"/>
    </row>
    <row r="696" spans="1:2" x14ac:dyDescent="0.25">
      <c r="A696" s="11"/>
      <c r="B696" s="11"/>
    </row>
    <row r="697" spans="1:2" x14ac:dyDescent="0.25">
      <c r="A697" s="4"/>
      <c r="B697" s="4"/>
    </row>
    <row r="698" spans="1:2" x14ac:dyDescent="0.25">
      <c r="A698" s="11"/>
      <c r="B698" s="11"/>
    </row>
    <row r="699" spans="1:2" x14ac:dyDescent="0.25">
      <c r="A699" s="4"/>
      <c r="B699" s="4"/>
    </row>
    <row r="700" spans="1:2" x14ac:dyDescent="0.25">
      <c r="A700" s="11"/>
      <c r="B700" s="11"/>
    </row>
    <row r="701" spans="1:2" x14ac:dyDescent="0.25">
      <c r="A701" s="4"/>
      <c r="B701" s="4"/>
    </row>
    <row r="702" spans="1:2" x14ac:dyDescent="0.25">
      <c r="A702" s="11"/>
      <c r="B702" s="11"/>
    </row>
    <row r="703" spans="1:2" x14ac:dyDescent="0.25">
      <c r="A703" s="4"/>
      <c r="B703" s="4"/>
    </row>
    <row r="704" spans="1:2" x14ac:dyDescent="0.25">
      <c r="A704" s="11"/>
      <c r="B704" s="11"/>
    </row>
    <row r="705" spans="1:2" x14ac:dyDescent="0.25">
      <c r="A705" s="4"/>
      <c r="B705" s="4"/>
    </row>
    <row r="706" spans="1:2" x14ac:dyDescent="0.25">
      <c r="A706" s="11"/>
      <c r="B706" s="11"/>
    </row>
    <row r="707" spans="1:2" x14ac:dyDescent="0.25">
      <c r="A707" s="4"/>
      <c r="B707" s="4"/>
    </row>
    <row r="708" spans="1:2" x14ac:dyDescent="0.25">
      <c r="A708" s="11"/>
      <c r="B708" s="11"/>
    </row>
    <row r="709" spans="1:2" x14ac:dyDescent="0.25">
      <c r="A709" s="4"/>
      <c r="B709" s="4"/>
    </row>
    <row r="710" spans="1:2" x14ac:dyDescent="0.25">
      <c r="A710" s="11"/>
      <c r="B710" s="11"/>
    </row>
    <row r="711" spans="1:2" x14ac:dyDescent="0.25">
      <c r="A711" s="4"/>
      <c r="B711" s="4"/>
    </row>
    <row r="712" spans="1:2" x14ac:dyDescent="0.25">
      <c r="A712" s="11"/>
      <c r="B712" s="11"/>
    </row>
    <row r="713" spans="1:2" x14ac:dyDescent="0.25">
      <c r="A713" s="4"/>
      <c r="B713" s="4"/>
    </row>
    <row r="714" spans="1:2" x14ac:dyDescent="0.25">
      <c r="A714" s="11"/>
      <c r="B714" s="11"/>
    </row>
    <row r="715" spans="1:2" x14ac:dyDescent="0.25">
      <c r="A715" s="4"/>
      <c r="B715" s="4"/>
    </row>
    <row r="716" spans="1:2" x14ac:dyDescent="0.25">
      <c r="A716" s="11"/>
      <c r="B716" s="11"/>
    </row>
    <row r="717" spans="1:2" x14ac:dyDescent="0.25">
      <c r="A717" s="4"/>
      <c r="B717" s="4"/>
    </row>
    <row r="718" spans="1:2" x14ac:dyDescent="0.25">
      <c r="A718" s="11"/>
      <c r="B718" s="11"/>
    </row>
    <row r="719" spans="1:2" x14ac:dyDescent="0.25">
      <c r="A719" s="4"/>
      <c r="B719" s="4"/>
    </row>
    <row r="720" spans="1:2" x14ac:dyDescent="0.25">
      <c r="A720" s="11"/>
      <c r="B720" s="11"/>
    </row>
    <row r="721" spans="1:2" x14ac:dyDescent="0.25">
      <c r="A721" s="4"/>
      <c r="B721" s="4"/>
    </row>
    <row r="722" spans="1:2" x14ac:dyDescent="0.25">
      <c r="A722" s="11"/>
      <c r="B722" s="11"/>
    </row>
    <row r="723" spans="1:2" x14ac:dyDescent="0.25">
      <c r="A723" s="4"/>
      <c r="B723" s="4"/>
    </row>
    <row r="724" spans="1:2" x14ac:dyDescent="0.25">
      <c r="A724" s="11"/>
      <c r="B724" s="11"/>
    </row>
    <row r="725" spans="1:2" x14ac:dyDescent="0.25">
      <c r="A725" s="4"/>
      <c r="B725" s="4"/>
    </row>
    <row r="726" spans="1:2" x14ac:dyDescent="0.25">
      <c r="A726" s="11"/>
      <c r="B726" s="11"/>
    </row>
    <row r="727" spans="1:2" x14ac:dyDescent="0.25">
      <c r="A727" s="4"/>
      <c r="B727" s="4"/>
    </row>
    <row r="728" spans="1:2" x14ac:dyDescent="0.25">
      <c r="A728" s="11"/>
      <c r="B728" s="11"/>
    </row>
    <row r="729" spans="1:2" x14ac:dyDescent="0.25">
      <c r="A729" s="4"/>
      <c r="B729" s="4"/>
    </row>
    <row r="730" spans="1:2" x14ac:dyDescent="0.25">
      <c r="A730" s="11"/>
      <c r="B730" s="11"/>
    </row>
    <row r="731" spans="1:2" x14ac:dyDescent="0.25">
      <c r="A731" s="4"/>
      <c r="B731" s="4"/>
    </row>
    <row r="732" spans="1:2" x14ac:dyDescent="0.25">
      <c r="A732" s="11"/>
      <c r="B732" s="11"/>
    </row>
    <row r="733" spans="1:2" x14ac:dyDescent="0.25">
      <c r="A733" s="4"/>
      <c r="B733" s="4"/>
    </row>
    <row r="734" spans="1:2" x14ac:dyDescent="0.25">
      <c r="A734" s="11"/>
      <c r="B734" s="11"/>
    </row>
    <row r="735" spans="1:2" x14ac:dyDescent="0.25">
      <c r="A735" s="4"/>
      <c r="B735" s="4"/>
    </row>
    <row r="736" spans="1:2" x14ac:dyDescent="0.25">
      <c r="A736" s="11"/>
      <c r="B736" s="11"/>
    </row>
    <row r="737" spans="1:2" x14ac:dyDescent="0.25">
      <c r="A737" s="4"/>
      <c r="B737" s="4"/>
    </row>
    <row r="738" spans="1:2" x14ac:dyDescent="0.25">
      <c r="A738" s="11"/>
      <c r="B738" s="11"/>
    </row>
    <row r="739" spans="1:2" x14ac:dyDescent="0.25">
      <c r="A739" s="4"/>
      <c r="B739" s="4"/>
    </row>
    <row r="740" spans="1:2" x14ac:dyDescent="0.25">
      <c r="A740" s="11"/>
      <c r="B740" s="11"/>
    </row>
    <row r="741" spans="1:2" x14ac:dyDescent="0.25">
      <c r="A741" s="4"/>
      <c r="B741" s="4"/>
    </row>
    <row r="742" spans="1:2" x14ac:dyDescent="0.25">
      <c r="A742" s="11"/>
      <c r="B742" s="11"/>
    </row>
    <row r="743" spans="1:2" x14ac:dyDescent="0.25">
      <c r="A743" s="4"/>
      <c r="B743" s="4"/>
    </row>
    <row r="744" spans="1:2" x14ac:dyDescent="0.25">
      <c r="A744" s="11"/>
      <c r="B744" s="11"/>
    </row>
    <row r="745" spans="1:2" x14ac:dyDescent="0.25">
      <c r="A745" s="4"/>
      <c r="B745" s="4"/>
    </row>
    <row r="746" spans="1:2" x14ac:dyDescent="0.25">
      <c r="A746" s="11"/>
      <c r="B746" s="11"/>
    </row>
    <row r="747" spans="1:2" x14ac:dyDescent="0.25">
      <c r="A747" s="4"/>
      <c r="B747" s="4"/>
    </row>
    <row r="748" spans="1:2" x14ac:dyDescent="0.25">
      <c r="A748" s="11"/>
      <c r="B748" s="11"/>
    </row>
    <row r="749" spans="1:2" x14ac:dyDescent="0.25">
      <c r="A749" s="4"/>
      <c r="B749" s="4"/>
    </row>
    <row r="750" spans="1:2" x14ac:dyDescent="0.25">
      <c r="A750" s="11"/>
      <c r="B750" s="11"/>
    </row>
    <row r="751" spans="1:2" x14ac:dyDescent="0.25">
      <c r="A751" s="4"/>
      <c r="B751" s="4"/>
    </row>
    <row r="752" spans="1:2" x14ac:dyDescent="0.25">
      <c r="A752" s="11"/>
      <c r="B752" s="11"/>
    </row>
    <row r="753" spans="1:2" x14ac:dyDescent="0.25">
      <c r="A753" s="4"/>
      <c r="B753" s="4"/>
    </row>
    <row r="754" spans="1:2" x14ac:dyDescent="0.25">
      <c r="A754" s="11"/>
      <c r="B754" s="11"/>
    </row>
    <row r="755" spans="1:2" x14ac:dyDescent="0.25">
      <c r="A755" s="4"/>
      <c r="B755" s="4"/>
    </row>
    <row r="756" spans="1:2" x14ac:dyDescent="0.25">
      <c r="A756" s="11"/>
      <c r="B756" s="11"/>
    </row>
    <row r="757" spans="1:2" x14ac:dyDescent="0.25">
      <c r="A757" s="4"/>
      <c r="B757" s="4"/>
    </row>
    <row r="758" spans="1:2" x14ac:dyDescent="0.25">
      <c r="A758" s="11"/>
      <c r="B758" s="11"/>
    </row>
    <row r="759" spans="1:2" x14ac:dyDescent="0.25">
      <c r="A759" s="4"/>
      <c r="B759" s="4"/>
    </row>
    <row r="760" spans="1:2" x14ac:dyDescent="0.25">
      <c r="A760" s="11"/>
      <c r="B760" s="11"/>
    </row>
    <row r="761" spans="1:2" x14ac:dyDescent="0.25">
      <c r="A761" s="4"/>
      <c r="B761" s="4"/>
    </row>
    <row r="762" spans="1:2" x14ac:dyDescent="0.25">
      <c r="A762" s="11"/>
      <c r="B762" s="11"/>
    </row>
    <row r="763" spans="1:2" x14ac:dyDescent="0.25">
      <c r="A763" s="4"/>
      <c r="B763" s="4"/>
    </row>
    <row r="764" spans="1:2" x14ac:dyDescent="0.25">
      <c r="A764" s="11"/>
      <c r="B764" s="11"/>
    </row>
    <row r="765" spans="1:2" x14ac:dyDescent="0.25">
      <c r="A765" s="4"/>
      <c r="B765" s="4"/>
    </row>
    <row r="766" spans="1:2" x14ac:dyDescent="0.25">
      <c r="A766" s="11"/>
      <c r="B766" s="11"/>
    </row>
    <row r="767" spans="1:2" x14ac:dyDescent="0.25">
      <c r="A767" s="4"/>
      <c r="B767" s="4"/>
    </row>
    <row r="768" spans="1:2" x14ac:dyDescent="0.25">
      <c r="A768" s="11"/>
      <c r="B768" s="11"/>
    </row>
    <row r="769" spans="1:2" x14ac:dyDescent="0.25">
      <c r="A769" s="4"/>
      <c r="B769" s="4"/>
    </row>
    <row r="770" spans="1:2" x14ac:dyDescent="0.25">
      <c r="A770" s="11"/>
      <c r="B770" s="11"/>
    </row>
    <row r="771" spans="1:2" x14ac:dyDescent="0.25">
      <c r="A771" s="4"/>
      <c r="B771" s="4"/>
    </row>
    <row r="772" spans="1:2" x14ac:dyDescent="0.25">
      <c r="A772" s="11"/>
      <c r="B772" s="11"/>
    </row>
    <row r="773" spans="1:2" x14ac:dyDescent="0.25">
      <c r="A773" s="4"/>
      <c r="B773" s="4"/>
    </row>
    <row r="774" spans="1:2" x14ac:dyDescent="0.25">
      <c r="A774" s="11"/>
      <c r="B774" s="11"/>
    </row>
    <row r="775" spans="1:2" x14ac:dyDescent="0.25">
      <c r="A775" s="4"/>
      <c r="B775" s="4"/>
    </row>
    <row r="776" spans="1:2" x14ac:dyDescent="0.25">
      <c r="A776" s="11"/>
      <c r="B776" s="11"/>
    </row>
    <row r="777" spans="1:2" x14ac:dyDescent="0.25">
      <c r="A777" s="4"/>
      <c r="B777" s="4"/>
    </row>
    <row r="778" spans="1:2" x14ac:dyDescent="0.25">
      <c r="A778" s="11"/>
      <c r="B778" s="11"/>
    </row>
    <row r="779" spans="1:2" x14ac:dyDescent="0.25">
      <c r="A779" s="4"/>
      <c r="B779" s="4"/>
    </row>
    <row r="780" spans="1:2" x14ac:dyDescent="0.25">
      <c r="A780" s="11"/>
      <c r="B780" s="11"/>
    </row>
    <row r="781" spans="1:2" x14ac:dyDescent="0.25">
      <c r="A781" s="4"/>
      <c r="B781" s="4"/>
    </row>
    <row r="782" spans="1:2" x14ac:dyDescent="0.25">
      <c r="A782" s="11"/>
      <c r="B782" s="11"/>
    </row>
    <row r="783" spans="1:2" x14ac:dyDescent="0.25">
      <c r="A783" s="4"/>
      <c r="B783" s="4"/>
    </row>
    <row r="784" spans="1:2" x14ac:dyDescent="0.25">
      <c r="A784" s="11"/>
      <c r="B784" s="11"/>
    </row>
    <row r="785" spans="1:2" x14ac:dyDescent="0.25">
      <c r="A785" s="4"/>
      <c r="B785" s="4"/>
    </row>
    <row r="786" spans="1:2" x14ac:dyDescent="0.25">
      <c r="A786" s="11"/>
      <c r="B786" s="11"/>
    </row>
    <row r="787" spans="1:2" x14ac:dyDescent="0.25">
      <c r="A787" s="4"/>
      <c r="B787" s="4"/>
    </row>
    <row r="788" spans="1:2" x14ac:dyDescent="0.25">
      <c r="A788" s="11"/>
      <c r="B788" s="11"/>
    </row>
    <row r="789" spans="1:2" x14ac:dyDescent="0.25">
      <c r="A789" s="4"/>
      <c r="B789" s="4"/>
    </row>
    <row r="790" spans="1:2" x14ac:dyDescent="0.25">
      <c r="A790" s="11"/>
      <c r="B790" s="11"/>
    </row>
    <row r="791" spans="1:2" x14ac:dyDescent="0.25">
      <c r="A791" s="4"/>
      <c r="B791" s="4"/>
    </row>
    <row r="792" spans="1:2" x14ac:dyDescent="0.25">
      <c r="A792" s="11"/>
      <c r="B792" s="11"/>
    </row>
    <row r="793" spans="1:2" x14ac:dyDescent="0.25">
      <c r="A793" s="4"/>
      <c r="B793" s="4"/>
    </row>
    <row r="794" spans="1:2" x14ac:dyDescent="0.25">
      <c r="A794" s="11"/>
      <c r="B794" s="11"/>
    </row>
    <row r="795" spans="1:2" x14ac:dyDescent="0.25">
      <c r="A795" s="4"/>
      <c r="B795" s="4"/>
    </row>
    <row r="796" spans="1:2" x14ac:dyDescent="0.25">
      <c r="A796" s="11"/>
      <c r="B796" s="11"/>
    </row>
    <row r="797" spans="1:2" x14ac:dyDescent="0.25">
      <c r="A797" s="4"/>
      <c r="B797" s="4"/>
    </row>
    <row r="798" spans="1:2" x14ac:dyDescent="0.25">
      <c r="A798" s="11"/>
      <c r="B798" s="11"/>
    </row>
    <row r="799" spans="1:2" x14ac:dyDescent="0.25">
      <c r="A799" s="4"/>
      <c r="B799" s="4"/>
    </row>
    <row r="800" spans="1:2" x14ac:dyDescent="0.25">
      <c r="A800" s="11"/>
      <c r="B800" s="11"/>
    </row>
    <row r="801" spans="1:2" x14ac:dyDescent="0.25">
      <c r="A801" s="4"/>
      <c r="B801" s="4"/>
    </row>
    <row r="802" spans="1:2" x14ac:dyDescent="0.25">
      <c r="A802" s="11"/>
      <c r="B802" s="11"/>
    </row>
    <row r="803" spans="1:2" x14ac:dyDescent="0.25">
      <c r="A803" s="4"/>
      <c r="B803" s="4"/>
    </row>
    <row r="804" spans="1:2" x14ac:dyDescent="0.25">
      <c r="A804" s="11"/>
      <c r="B804" s="11"/>
    </row>
    <row r="805" spans="1:2" x14ac:dyDescent="0.25">
      <c r="A805" s="4"/>
      <c r="B805" s="4"/>
    </row>
    <row r="806" spans="1:2" x14ac:dyDescent="0.25">
      <c r="A806" s="11"/>
      <c r="B806" s="11"/>
    </row>
    <row r="807" spans="1:2" x14ac:dyDescent="0.25">
      <c r="A807" s="4"/>
      <c r="B807" s="4"/>
    </row>
    <row r="808" spans="1:2" x14ac:dyDescent="0.25">
      <c r="A808" s="11"/>
      <c r="B808" s="11"/>
    </row>
    <row r="809" spans="1:2" x14ac:dyDescent="0.25">
      <c r="A809" s="4"/>
      <c r="B809" s="4"/>
    </row>
    <row r="810" spans="1:2" x14ac:dyDescent="0.25">
      <c r="A810" s="11"/>
      <c r="B810" s="11"/>
    </row>
    <row r="811" spans="1:2" x14ac:dyDescent="0.25">
      <c r="A811" s="4"/>
      <c r="B811" s="4"/>
    </row>
    <row r="812" spans="1:2" x14ac:dyDescent="0.25">
      <c r="A812" s="11"/>
      <c r="B812" s="11"/>
    </row>
    <row r="813" spans="1:2" x14ac:dyDescent="0.25">
      <c r="A813" s="4"/>
      <c r="B813" s="4"/>
    </row>
    <row r="814" spans="1:2" x14ac:dyDescent="0.25">
      <c r="A814" s="11"/>
      <c r="B814" s="11"/>
    </row>
    <row r="815" spans="1:2" x14ac:dyDescent="0.25">
      <c r="A815" s="4"/>
      <c r="B815" s="4"/>
    </row>
    <row r="816" spans="1:2" x14ac:dyDescent="0.25">
      <c r="A816" s="11"/>
      <c r="B816" s="11"/>
    </row>
    <row r="817" spans="1:2" x14ac:dyDescent="0.25">
      <c r="A817" s="4"/>
      <c r="B817" s="4"/>
    </row>
    <row r="818" spans="1:2" x14ac:dyDescent="0.25">
      <c r="A818" s="11"/>
      <c r="B818" s="11"/>
    </row>
    <row r="819" spans="1:2" x14ac:dyDescent="0.25">
      <c r="A819" s="4"/>
      <c r="B819" s="4"/>
    </row>
    <row r="820" spans="1:2" x14ac:dyDescent="0.25">
      <c r="A820" s="11"/>
      <c r="B820" s="11"/>
    </row>
    <row r="821" spans="1:2" x14ac:dyDescent="0.25">
      <c r="A821" s="4"/>
      <c r="B821" s="4"/>
    </row>
    <row r="822" spans="1:2" x14ac:dyDescent="0.25">
      <c r="A822" s="11"/>
      <c r="B822" s="11"/>
    </row>
    <row r="823" spans="1:2" x14ac:dyDescent="0.25">
      <c r="A823" s="4"/>
      <c r="B823" s="4"/>
    </row>
    <row r="824" spans="1:2" x14ac:dyDescent="0.25">
      <c r="A824" s="11"/>
      <c r="B824" s="11"/>
    </row>
    <row r="825" spans="1:2" x14ac:dyDescent="0.25">
      <c r="A825" s="4"/>
      <c r="B825" s="4"/>
    </row>
    <row r="826" spans="1:2" x14ac:dyDescent="0.25">
      <c r="A826" s="11"/>
      <c r="B826" s="11"/>
    </row>
    <row r="827" spans="1:2" x14ac:dyDescent="0.25">
      <c r="A827" s="4"/>
      <c r="B827" s="4"/>
    </row>
    <row r="828" spans="1:2" x14ac:dyDescent="0.25">
      <c r="A828" s="11"/>
      <c r="B828" s="11"/>
    </row>
    <row r="829" spans="1:2" x14ac:dyDescent="0.25">
      <c r="A829" s="4"/>
      <c r="B829" s="4"/>
    </row>
    <row r="830" spans="1:2" x14ac:dyDescent="0.25">
      <c r="A830" s="11"/>
      <c r="B830" s="11"/>
    </row>
    <row r="831" spans="1:2" x14ac:dyDescent="0.25">
      <c r="A831" s="4"/>
      <c r="B831" s="4"/>
    </row>
    <row r="832" spans="1:2" x14ac:dyDescent="0.25">
      <c r="A832" s="11"/>
      <c r="B832" s="11"/>
    </row>
    <row r="833" spans="1:2" x14ac:dyDescent="0.25">
      <c r="A833" s="4"/>
      <c r="B833" s="4"/>
    </row>
    <row r="834" spans="1:2" x14ac:dyDescent="0.25">
      <c r="A834" s="11"/>
      <c r="B834" s="11"/>
    </row>
    <row r="835" spans="1:2" x14ac:dyDescent="0.25">
      <c r="A835" s="4"/>
      <c r="B835" s="4"/>
    </row>
    <row r="836" spans="1:2" x14ac:dyDescent="0.25">
      <c r="A836" s="11"/>
      <c r="B836" s="11"/>
    </row>
    <row r="837" spans="1:2" x14ac:dyDescent="0.25">
      <c r="A837" s="4"/>
      <c r="B837" s="4"/>
    </row>
    <row r="838" spans="1:2" x14ac:dyDescent="0.25">
      <c r="A838" s="11"/>
      <c r="B838" s="11"/>
    </row>
    <row r="839" spans="1:2" x14ac:dyDescent="0.25">
      <c r="A839" s="4"/>
      <c r="B839" s="4"/>
    </row>
    <row r="840" spans="1:2" x14ac:dyDescent="0.25">
      <c r="A840" s="11"/>
      <c r="B840" s="11"/>
    </row>
    <row r="841" spans="1:2" x14ac:dyDescent="0.25">
      <c r="A841" s="4"/>
      <c r="B841" s="4"/>
    </row>
    <row r="842" spans="1:2" x14ac:dyDescent="0.25">
      <c r="A842" s="11"/>
      <c r="B842" s="11"/>
    </row>
    <row r="843" spans="1:2" x14ac:dyDescent="0.25">
      <c r="A843" s="4"/>
      <c r="B843" s="4"/>
    </row>
    <row r="844" spans="1:2" x14ac:dyDescent="0.25">
      <c r="A844" s="11"/>
      <c r="B844" s="11"/>
    </row>
    <row r="845" spans="1:2" x14ac:dyDescent="0.25">
      <c r="A845" s="4"/>
      <c r="B845" s="4"/>
    </row>
    <row r="846" spans="1:2" x14ac:dyDescent="0.25">
      <c r="A846" s="11"/>
      <c r="B846" s="11"/>
    </row>
    <row r="847" spans="1:2" x14ac:dyDescent="0.25">
      <c r="A847" s="4"/>
      <c r="B847" s="4"/>
    </row>
    <row r="848" spans="1:2" x14ac:dyDescent="0.25">
      <c r="A848" s="11"/>
      <c r="B848" s="11"/>
    </row>
    <row r="849" spans="1:2" x14ac:dyDescent="0.25">
      <c r="A849" s="4"/>
      <c r="B849" s="4"/>
    </row>
    <row r="850" spans="1:2" x14ac:dyDescent="0.25">
      <c r="A850" s="11"/>
      <c r="B850" s="11"/>
    </row>
    <row r="851" spans="1:2" x14ac:dyDescent="0.25">
      <c r="A851" s="4"/>
      <c r="B851" s="4"/>
    </row>
    <row r="852" spans="1:2" x14ac:dyDescent="0.25">
      <c r="A852" s="11"/>
      <c r="B852" s="11"/>
    </row>
    <row r="853" spans="1:2" x14ac:dyDescent="0.25">
      <c r="A853" s="4"/>
      <c r="B853" s="4"/>
    </row>
    <row r="854" spans="1:2" x14ac:dyDescent="0.25">
      <c r="A854" s="11"/>
      <c r="B854" s="11"/>
    </row>
    <row r="855" spans="1:2" x14ac:dyDescent="0.25">
      <c r="A855" s="4"/>
      <c r="B855" s="4"/>
    </row>
    <row r="856" spans="1:2" x14ac:dyDescent="0.25">
      <c r="A856" s="11"/>
      <c r="B856" s="11"/>
    </row>
    <row r="857" spans="1:2" x14ac:dyDescent="0.25">
      <c r="A857" s="4"/>
      <c r="B857" s="4"/>
    </row>
    <row r="858" spans="1:2" x14ac:dyDescent="0.25">
      <c r="A858" s="11"/>
      <c r="B858" s="11"/>
    </row>
    <row r="859" spans="1:2" x14ac:dyDescent="0.25">
      <c r="A859" s="4"/>
      <c r="B859" s="4"/>
    </row>
    <row r="860" spans="1:2" x14ac:dyDescent="0.25">
      <c r="A860" s="11"/>
      <c r="B860" s="11"/>
    </row>
    <row r="861" spans="1:2" x14ac:dyDescent="0.25">
      <c r="A861" s="4"/>
      <c r="B861" s="4"/>
    </row>
    <row r="862" spans="1:2" x14ac:dyDescent="0.25">
      <c r="A862" s="11"/>
      <c r="B862" s="11"/>
    </row>
    <row r="863" spans="1:2" x14ac:dyDescent="0.25">
      <c r="A863" s="4"/>
      <c r="B863" s="4"/>
    </row>
    <row r="864" spans="1:2" x14ac:dyDescent="0.25">
      <c r="A864" s="11"/>
      <c r="B864" s="11"/>
    </row>
    <row r="865" spans="1:2" x14ac:dyDescent="0.25">
      <c r="A865" s="4"/>
      <c r="B865" s="4"/>
    </row>
    <row r="866" spans="1:2" x14ac:dyDescent="0.25">
      <c r="A866" s="11"/>
      <c r="B866" s="11"/>
    </row>
    <row r="867" spans="1:2" x14ac:dyDescent="0.25">
      <c r="A867" s="4"/>
      <c r="B867" s="4"/>
    </row>
    <row r="868" spans="1:2" x14ac:dyDescent="0.25">
      <c r="A868" s="11"/>
      <c r="B868" s="11"/>
    </row>
    <row r="869" spans="1:2" x14ac:dyDescent="0.25">
      <c r="A869" s="4"/>
      <c r="B869" s="4"/>
    </row>
    <row r="870" spans="1:2" x14ac:dyDescent="0.25">
      <c r="A870" s="11"/>
      <c r="B870" s="11"/>
    </row>
    <row r="871" spans="1:2" x14ac:dyDescent="0.25">
      <c r="A871" s="4"/>
      <c r="B871" s="4"/>
    </row>
    <row r="872" spans="1:2" x14ac:dyDescent="0.25">
      <c r="A872" s="11"/>
      <c r="B872" s="11"/>
    </row>
    <row r="873" spans="1:2" x14ac:dyDescent="0.25">
      <c r="A873" s="4"/>
      <c r="B873" s="4"/>
    </row>
    <row r="874" spans="1:2" x14ac:dyDescent="0.25">
      <c r="A874" s="11"/>
      <c r="B874" s="11"/>
    </row>
    <row r="875" spans="1:2" x14ac:dyDescent="0.25">
      <c r="A875" s="4"/>
      <c r="B875" s="4"/>
    </row>
    <row r="876" spans="1:2" x14ac:dyDescent="0.25">
      <c r="A876" s="11"/>
      <c r="B876" s="11"/>
    </row>
    <row r="877" spans="1:2" x14ac:dyDescent="0.25">
      <c r="A877" s="4"/>
      <c r="B877" s="4"/>
    </row>
    <row r="878" spans="1:2" x14ac:dyDescent="0.25">
      <c r="A878" s="11"/>
      <c r="B878" s="11"/>
    </row>
    <row r="879" spans="1:2" x14ac:dyDescent="0.25">
      <c r="A879" s="4"/>
      <c r="B879" s="4"/>
    </row>
    <row r="880" spans="1:2" x14ac:dyDescent="0.25">
      <c r="A880" s="11"/>
      <c r="B880" s="11"/>
    </row>
    <row r="881" spans="1:2" x14ac:dyDescent="0.25">
      <c r="A881" s="4"/>
      <c r="B881" s="4"/>
    </row>
    <row r="882" spans="1:2" x14ac:dyDescent="0.25">
      <c r="A882" s="11"/>
      <c r="B882" s="11"/>
    </row>
    <row r="883" spans="1:2" x14ac:dyDescent="0.25">
      <c r="A883" s="4"/>
      <c r="B883" s="4"/>
    </row>
    <row r="884" spans="1:2" x14ac:dyDescent="0.25">
      <c r="A884" s="11"/>
      <c r="B884" s="11"/>
    </row>
    <row r="885" spans="1:2" x14ac:dyDescent="0.25">
      <c r="A885" s="4"/>
      <c r="B885" s="4"/>
    </row>
    <row r="886" spans="1:2" x14ac:dyDescent="0.25">
      <c r="A886" s="11"/>
      <c r="B886" s="11"/>
    </row>
    <row r="887" spans="1:2" x14ac:dyDescent="0.25">
      <c r="A887" s="4"/>
      <c r="B887" s="4"/>
    </row>
    <row r="888" spans="1:2" x14ac:dyDescent="0.25">
      <c r="A888" s="11"/>
      <c r="B888" s="11"/>
    </row>
    <row r="889" spans="1:2" x14ac:dyDescent="0.25">
      <c r="A889" s="4"/>
      <c r="B889" s="4"/>
    </row>
    <row r="890" spans="1:2" x14ac:dyDescent="0.25">
      <c r="A890" s="11"/>
      <c r="B890" s="11"/>
    </row>
    <row r="891" spans="1:2" x14ac:dyDescent="0.25">
      <c r="A891" s="4"/>
      <c r="B891" s="4"/>
    </row>
    <row r="892" spans="1:2" x14ac:dyDescent="0.25">
      <c r="A892" s="11"/>
      <c r="B892" s="11"/>
    </row>
    <row r="893" spans="1:2" x14ac:dyDescent="0.25">
      <c r="A893" s="4"/>
      <c r="B893" s="4"/>
    </row>
    <row r="894" spans="1:2" x14ac:dyDescent="0.25">
      <c r="A894" s="11"/>
      <c r="B894" s="11"/>
    </row>
    <row r="895" spans="1:2" x14ac:dyDescent="0.25">
      <c r="A895" s="4"/>
      <c r="B895" s="4"/>
    </row>
    <row r="896" spans="1:2" x14ac:dyDescent="0.25">
      <c r="A896" s="11"/>
      <c r="B896" s="11"/>
    </row>
    <row r="897" spans="1:2" x14ac:dyDescent="0.25">
      <c r="A897" s="4"/>
      <c r="B897" s="4"/>
    </row>
    <row r="898" spans="1:2" x14ac:dyDescent="0.25">
      <c r="A898" s="11"/>
      <c r="B898" s="11"/>
    </row>
    <row r="899" spans="1:2" x14ac:dyDescent="0.25">
      <c r="A899" s="4"/>
      <c r="B899" s="4"/>
    </row>
    <row r="900" spans="1:2" x14ac:dyDescent="0.25">
      <c r="A900" s="11"/>
      <c r="B900" s="11"/>
    </row>
    <row r="901" spans="1:2" x14ac:dyDescent="0.25">
      <c r="A901" s="4"/>
      <c r="B901" s="4"/>
    </row>
    <row r="902" spans="1:2" x14ac:dyDescent="0.25">
      <c r="A902" s="11"/>
      <c r="B902" s="11"/>
    </row>
    <row r="903" spans="1:2" x14ac:dyDescent="0.25">
      <c r="A903" s="4"/>
      <c r="B903" s="4"/>
    </row>
    <row r="904" spans="1:2" x14ac:dyDescent="0.25">
      <c r="A904" s="11"/>
      <c r="B904" s="11"/>
    </row>
    <row r="905" spans="1:2" x14ac:dyDescent="0.25">
      <c r="A905" s="4"/>
      <c r="B905" s="4"/>
    </row>
    <row r="906" spans="1:2" x14ac:dyDescent="0.25">
      <c r="A906" s="11"/>
      <c r="B906" s="11"/>
    </row>
    <row r="907" spans="1:2" x14ac:dyDescent="0.25">
      <c r="A907" s="4"/>
      <c r="B907" s="4"/>
    </row>
    <row r="908" spans="1:2" x14ac:dyDescent="0.25">
      <c r="A908" s="11"/>
      <c r="B908" s="11"/>
    </row>
    <row r="909" spans="1:2" x14ac:dyDescent="0.25">
      <c r="A909" s="4"/>
      <c r="B909" s="4"/>
    </row>
    <row r="910" spans="1:2" x14ac:dyDescent="0.25">
      <c r="A910" s="11"/>
      <c r="B910" s="11"/>
    </row>
    <row r="911" spans="1:2" x14ac:dyDescent="0.25">
      <c r="A911" s="4"/>
      <c r="B911" s="4"/>
    </row>
    <row r="912" spans="1:2" x14ac:dyDescent="0.25">
      <c r="A912" s="11"/>
      <c r="B912" s="11"/>
    </row>
    <row r="913" spans="1:2" x14ac:dyDescent="0.25">
      <c r="A913" s="4"/>
      <c r="B913" s="4"/>
    </row>
    <row r="914" spans="1:2" x14ac:dyDescent="0.25">
      <c r="A914" s="11"/>
      <c r="B914" s="11"/>
    </row>
    <row r="915" spans="1:2" x14ac:dyDescent="0.25">
      <c r="A915" s="4"/>
      <c r="B915" s="4"/>
    </row>
    <row r="916" spans="1:2" x14ac:dyDescent="0.25">
      <c r="A916" s="11"/>
      <c r="B916" s="11"/>
    </row>
    <row r="917" spans="1:2" x14ac:dyDescent="0.25">
      <c r="A917" s="4"/>
      <c r="B917" s="4"/>
    </row>
    <row r="918" spans="1:2" x14ac:dyDescent="0.25">
      <c r="A918" s="11"/>
      <c r="B918" s="11"/>
    </row>
    <row r="919" spans="1:2" x14ac:dyDescent="0.25">
      <c r="A919" s="4"/>
      <c r="B919" s="4"/>
    </row>
    <row r="920" spans="1:2" x14ac:dyDescent="0.25">
      <c r="A920" s="11"/>
      <c r="B920" s="11"/>
    </row>
    <row r="921" spans="1:2" x14ac:dyDescent="0.25">
      <c r="A921" s="4"/>
      <c r="B921" s="4"/>
    </row>
    <row r="922" spans="1:2" x14ac:dyDescent="0.25">
      <c r="A922" s="11"/>
      <c r="B922" s="11"/>
    </row>
    <row r="923" spans="1:2" x14ac:dyDescent="0.25">
      <c r="A923" s="4"/>
      <c r="B923" s="4"/>
    </row>
    <row r="924" spans="1:2" x14ac:dyDescent="0.25">
      <c r="A924" s="11"/>
      <c r="B924" s="11"/>
    </row>
    <row r="925" spans="1:2" x14ac:dyDescent="0.25">
      <c r="A925" s="4"/>
      <c r="B925" s="4"/>
    </row>
    <row r="926" spans="1:2" x14ac:dyDescent="0.25">
      <c r="A926" s="11"/>
      <c r="B926" s="11"/>
    </row>
    <row r="927" spans="1:2" x14ac:dyDescent="0.25">
      <c r="A927" s="4"/>
      <c r="B927" s="4"/>
    </row>
    <row r="928" spans="1:2" x14ac:dyDescent="0.25">
      <c r="A928" s="11"/>
      <c r="B928" s="11"/>
    </row>
    <row r="929" spans="1:2" x14ac:dyDescent="0.25">
      <c r="A929" s="4"/>
      <c r="B929" s="4"/>
    </row>
    <row r="930" spans="1:2" x14ac:dyDescent="0.25">
      <c r="A930" s="11"/>
      <c r="B930" s="11"/>
    </row>
    <row r="931" spans="1:2" x14ac:dyDescent="0.25">
      <c r="A931" s="4"/>
      <c r="B931" s="4"/>
    </row>
    <row r="932" spans="1:2" x14ac:dyDescent="0.25">
      <c r="A932" s="11"/>
      <c r="B932" s="11"/>
    </row>
    <row r="933" spans="1:2" x14ac:dyDescent="0.25">
      <c r="A933" s="4"/>
      <c r="B933" s="4"/>
    </row>
    <row r="934" spans="1:2" x14ac:dyDescent="0.25">
      <c r="A934" s="11"/>
      <c r="B934" s="11"/>
    </row>
    <row r="935" spans="1:2" x14ac:dyDescent="0.25">
      <c r="A935" s="4"/>
      <c r="B935" s="4"/>
    </row>
    <row r="936" spans="1:2" x14ac:dyDescent="0.25">
      <c r="A936" s="11"/>
      <c r="B936" s="11"/>
    </row>
    <row r="937" spans="1:2" x14ac:dyDescent="0.25">
      <c r="A937" s="4"/>
      <c r="B937" s="4"/>
    </row>
    <row r="938" spans="1:2" x14ac:dyDescent="0.25">
      <c r="A938" s="11"/>
      <c r="B938" s="11"/>
    </row>
    <row r="939" spans="1:2" x14ac:dyDescent="0.25">
      <c r="A939" s="4"/>
      <c r="B939" s="4"/>
    </row>
    <row r="940" spans="1:2" x14ac:dyDescent="0.25">
      <c r="A940" s="11"/>
      <c r="B940" s="11"/>
    </row>
    <row r="941" spans="1:2" x14ac:dyDescent="0.25">
      <c r="A941" s="4"/>
      <c r="B941" s="4"/>
    </row>
    <row r="942" spans="1:2" x14ac:dyDescent="0.25">
      <c r="A942" s="11"/>
      <c r="B942" s="11"/>
    </row>
    <row r="943" spans="1:2" x14ac:dyDescent="0.25">
      <c r="A943" s="4"/>
      <c r="B943" s="4"/>
    </row>
    <row r="944" spans="1:2" x14ac:dyDescent="0.25">
      <c r="A944" s="11"/>
      <c r="B944" s="11"/>
    </row>
    <row r="945" spans="1:2" x14ac:dyDescent="0.25">
      <c r="A945" s="4"/>
      <c r="B945" s="4"/>
    </row>
    <row r="946" spans="1:2" x14ac:dyDescent="0.25">
      <c r="A946" s="11"/>
      <c r="B946" s="11"/>
    </row>
    <row r="947" spans="1:2" x14ac:dyDescent="0.25">
      <c r="A947" s="4"/>
      <c r="B947" s="4"/>
    </row>
    <row r="948" spans="1:2" x14ac:dyDescent="0.25">
      <c r="A948" s="11"/>
      <c r="B948" s="11"/>
    </row>
    <row r="949" spans="1:2" x14ac:dyDescent="0.25">
      <c r="A949" s="4"/>
      <c r="B949" s="4"/>
    </row>
    <row r="950" spans="1:2" x14ac:dyDescent="0.25">
      <c r="A950" s="11"/>
      <c r="B950" s="11"/>
    </row>
    <row r="951" spans="1:2" x14ac:dyDescent="0.25">
      <c r="A951" s="4"/>
      <c r="B951" s="4"/>
    </row>
    <row r="952" spans="1:2" x14ac:dyDescent="0.25">
      <c r="A952" s="11"/>
      <c r="B952" s="11"/>
    </row>
    <row r="953" spans="1:2" x14ac:dyDescent="0.25">
      <c r="A953" s="4"/>
      <c r="B953" s="4"/>
    </row>
    <row r="954" spans="1:2" x14ac:dyDescent="0.25">
      <c r="A954" s="11"/>
      <c r="B954" s="11"/>
    </row>
    <row r="955" spans="1:2" x14ac:dyDescent="0.25">
      <c r="A955" s="4"/>
      <c r="B955" s="4"/>
    </row>
    <row r="956" spans="1:2" x14ac:dyDescent="0.25">
      <c r="A956" s="11"/>
      <c r="B956" s="11"/>
    </row>
    <row r="957" spans="1:2" x14ac:dyDescent="0.25">
      <c r="A957" s="4"/>
      <c r="B957" s="4"/>
    </row>
    <row r="958" spans="1:2" x14ac:dyDescent="0.25">
      <c r="A958" s="11"/>
      <c r="B958" s="11"/>
    </row>
    <row r="959" spans="1:2" x14ac:dyDescent="0.25">
      <c r="A959" s="4"/>
      <c r="B959" s="4"/>
    </row>
    <row r="960" spans="1:2" x14ac:dyDescent="0.25">
      <c r="A960" s="11"/>
      <c r="B960" s="11"/>
    </row>
    <row r="961" spans="1:2" x14ac:dyDescent="0.25">
      <c r="A961" s="4"/>
      <c r="B961" s="4"/>
    </row>
    <row r="962" spans="1:2" x14ac:dyDescent="0.25">
      <c r="A962" s="11"/>
      <c r="B962" s="11"/>
    </row>
    <row r="963" spans="1:2" x14ac:dyDescent="0.25">
      <c r="A963" s="4"/>
      <c r="B963" s="4"/>
    </row>
    <row r="964" spans="1:2" x14ac:dyDescent="0.25">
      <c r="A964" s="11"/>
      <c r="B964" s="11"/>
    </row>
    <row r="965" spans="1:2" x14ac:dyDescent="0.25">
      <c r="A965" s="4"/>
      <c r="B965" s="4"/>
    </row>
    <row r="966" spans="1:2" x14ac:dyDescent="0.25">
      <c r="A966" s="11"/>
      <c r="B966" s="11"/>
    </row>
    <row r="967" spans="1:2" x14ac:dyDescent="0.25">
      <c r="A967" s="4"/>
      <c r="B967" s="4"/>
    </row>
    <row r="968" spans="1:2" x14ac:dyDescent="0.25">
      <c r="A968" s="11"/>
      <c r="B968" s="11"/>
    </row>
    <row r="969" spans="1:2" x14ac:dyDescent="0.25">
      <c r="A969" s="4"/>
      <c r="B969" s="4"/>
    </row>
    <row r="970" spans="1:2" x14ac:dyDescent="0.25">
      <c r="A970" s="11"/>
      <c r="B970" s="11"/>
    </row>
    <row r="971" spans="1:2" x14ac:dyDescent="0.25">
      <c r="A971" s="4"/>
      <c r="B971" s="4"/>
    </row>
    <row r="972" spans="1:2" x14ac:dyDescent="0.25">
      <c r="A972" s="11"/>
      <c r="B972" s="11"/>
    </row>
    <row r="973" spans="1:2" x14ac:dyDescent="0.25">
      <c r="A973" s="4"/>
      <c r="B973" s="4"/>
    </row>
    <row r="974" spans="1:2" x14ac:dyDescent="0.25">
      <c r="A974" s="11"/>
      <c r="B974" s="11"/>
    </row>
    <row r="975" spans="1:2" x14ac:dyDescent="0.25">
      <c r="A975" s="4"/>
      <c r="B975" s="4"/>
    </row>
    <row r="976" spans="1:2" x14ac:dyDescent="0.25">
      <c r="A976" s="11"/>
      <c r="B976" s="11"/>
    </row>
    <row r="977" spans="1:2" x14ac:dyDescent="0.25">
      <c r="A977" s="4"/>
      <c r="B977" s="4"/>
    </row>
    <row r="978" spans="1:2" x14ac:dyDescent="0.25">
      <c r="A978" s="11"/>
      <c r="B978" s="11"/>
    </row>
    <row r="979" spans="1:2" x14ac:dyDescent="0.25">
      <c r="A979" s="4"/>
      <c r="B979" s="4"/>
    </row>
    <row r="980" spans="1:2" x14ac:dyDescent="0.25">
      <c r="A980" s="11"/>
      <c r="B980" s="11"/>
    </row>
    <row r="981" spans="1:2" x14ac:dyDescent="0.25">
      <c r="A981" s="4"/>
      <c r="B981" s="4"/>
    </row>
    <row r="982" spans="1:2" x14ac:dyDescent="0.25">
      <c r="A982" s="11"/>
      <c r="B982" s="11"/>
    </row>
    <row r="983" spans="1:2" x14ac:dyDescent="0.25">
      <c r="A983" s="4"/>
      <c r="B983" s="4"/>
    </row>
    <row r="984" spans="1:2" x14ac:dyDescent="0.25">
      <c r="A984" s="11"/>
      <c r="B984" s="11"/>
    </row>
    <row r="985" spans="1:2" x14ac:dyDescent="0.25">
      <c r="A985" s="4"/>
      <c r="B985" s="4"/>
    </row>
    <row r="986" spans="1:2" x14ac:dyDescent="0.25">
      <c r="A986" s="11"/>
      <c r="B986" s="11"/>
    </row>
    <row r="987" spans="1:2" x14ac:dyDescent="0.25">
      <c r="A987" s="4"/>
      <c r="B987" s="4"/>
    </row>
    <row r="988" spans="1:2" x14ac:dyDescent="0.25">
      <c r="A988" s="11"/>
      <c r="B988" s="11"/>
    </row>
    <row r="989" spans="1:2" x14ac:dyDescent="0.25">
      <c r="A989" s="4"/>
      <c r="B989" s="4"/>
    </row>
    <row r="990" spans="1:2" x14ac:dyDescent="0.25">
      <c r="A990" s="11"/>
      <c r="B990" s="11"/>
    </row>
    <row r="991" spans="1:2" x14ac:dyDescent="0.25">
      <c r="A991" s="4"/>
      <c r="B991" s="4"/>
    </row>
    <row r="992" spans="1:2" x14ac:dyDescent="0.25">
      <c r="A992" s="11"/>
      <c r="B992" s="11"/>
    </row>
    <row r="993" spans="1:2" x14ac:dyDescent="0.25">
      <c r="A993" s="4"/>
      <c r="B993" s="4"/>
    </row>
    <row r="994" spans="1:2" x14ac:dyDescent="0.25">
      <c r="A994" s="11"/>
      <c r="B994" s="11"/>
    </row>
    <row r="995" spans="1:2" x14ac:dyDescent="0.25">
      <c r="A995" s="4"/>
      <c r="B995" s="4"/>
    </row>
    <row r="996" spans="1:2" x14ac:dyDescent="0.25">
      <c r="A996" s="11"/>
      <c r="B996" s="11"/>
    </row>
    <row r="997" spans="1:2" x14ac:dyDescent="0.25">
      <c r="A997" s="4"/>
      <c r="B997" s="4"/>
    </row>
    <row r="998" spans="1:2" x14ac:dyDescent="0.25">
      <c r="A998" s="11"/>
      <c r="B998" s="11"/>
    </row>
    <row r="999" spans="1:2" x14ac:dyDescent="0.25">
      <c r="A999" s="4"/>
      <c r="B999" s="4"/>
    </row>
    <row r="1000" spans="1:2" x14ac:dyDescent="0.25">
      <c r="A1000" s="11"/>
      <c r="B1000" s="11"/>
    </row>
    <row r="1001" spans="1:2" x14ac:dyDescent="0.25">
      <c r="A1001" s="4"/>
      <c r="B1001" s="4"/>
    </row>
    <row r="1002" spans="1:2" x14ac:dyDescent="0.25">
      <c r="A1002" s="11"/>
      <c r="B1002" s="11"/>
    </row>
    <row r="1003" spans="1:2" x14ac:dyDescent="0.25">
      <c r="A1003" s="4"/>
      <c r="B1003" s="4"/>
    </row>
    <row r="1004" spans="1:2" x14ac:dyDescent="0.25">
      <c r="A1004" s="11"/>
      <c r="B1004" s="11"/>
    </row>
    <row r="1005" spans="1:2" x14ac:dyDescent="0.25">
      <c r="A1005" s="4"/>
      <c r="B1005" s="4"/>
    </row>
    <row r="1006" spans="1:2" x14ac:dyDescent="0.25">
      <c r="A1006" s="11"/>
      <c r="B1006" s="11"/>
    </row>
    <row r="1007" spans="1:2" x14ac:dyDescent="0.25">
      <c r="A1007" s="4"/>
      <c r="B1007" s="4"/>
    </row>
    <row r="1008" spans="1:2" x14ac:dyDescent="0.25">
      <c r="A1008" s="11"/>
      <c r="B1008" s="11"/>
    </row>
    <row r="1009" spans="1:2" x14ac:dyDescent="0.25">
      <c r="A1009" s="4"/>
      <c r="B1009" s="4"/>
    </row>
    <row r="1010" spans="1:2" x14ac:dyDescent="0.25">
      <c r="A1010" s="11"/>
      <c r="B1010" s="11"/>
    </row>
    <row r="1011" spans="1:2" x14ac:dyDescent="0.25">
      <c r="A1011" s="4"/>
      <c r="B1011" s="4"/>
    </row>
    <row r="1012" spans="1:2" x14ac:dyDescent="0.25">
      <c r="A1012" s="11"/>
      <c r="B1012" s="11"/>
    </row>
    <row r="1013" spans="1:2" x14ac:dyDescent="0.25">
      <c r="A1013" s="4"/>
      <c r="B1013" s="4"/>
    </row>
    <row r="1014" spans="1:2" x14ac:dyDescent="0.25">
      <c r="A1014" s="11"/>
      <c r="B1014" s="11"/>
    </row>
    <row r="1015" spans="1:2" x14ac:dyDescent="0.25">
      <c r="A1015" s="4"/>
      <c r="B1015" s="4"/>
    </row>
    <row r="1016" spans="1:2" x14ac:dyDescent="0.25">
      <c r="A1016" s="11"/>
      <c r="B1016" s="11"/>
    </row>
    <row r="1017" spans="1:2" x14ac:dyDescent="0.25">
      <c r="A1017" s="4"/>
      <c r="B1017" s="4"/>
    </row>
    <row r="1018" spans="1:2" x14ac:dyDescent="0.25">
      <c r="A1018" s="11"/>
      <c r="B1018" s="11"/>
    </row>
    <row r="1019" spans="1:2" x14ac:dyDescent="0.25">
      <c r="A1019" s="4"/>
      <c r="B1019" s="4"/>
    </row>
    <row r="1020" spans="1:2" x14ac:dyDescent="0.25">
      <c r="A1020" s="11"/>
      <c r="B1020" s="11"/>
    </row>
    <row r="1021" spans="1:2" x14ac:dyDescent="0.25">
      <c r="A1021" s="4"/>
      <c r="B1021" s="4"/>
    </row>
    <row r="1022" spans="1:2" x14ac:dyDescent="0.25">
      <c r="A1022" s="11"/>
      <c r="B1022" s="11"/>
    </row>
    <row r="1023" spans="1:2" x14ac:dyDescent="0.25">
      <c r="A1023" s="4"/>
      <c r="B1023" s="4"/>
    </row>
    <row r="1024" spans="1:2" x14ac:dyDescent="0.25">
      <c r="A1024" s="11"/>
      <c r="B1024" s="11"/>
    </row>
    <row r="1025" spans="1:2" x14ac:dyDescent="0.25">
      <c r="A1025" s="4"/>
      <c r="B1025" s="4"/>
    </row>
    <row r="1026" spans="1:2" x14ac:dyDescent="0.25">
      <c r="A1026" s="11"/>
      <c r="B1026" s="11"/>
    </row>
    <row r="1027" spans="1:2" x14ac:dyDescent="0.25">
      <c r="A1027" s="4"/>
      <c r="B1027" s="4"/>
    </row>
    <row r="1028" spans="1:2" x14ac:dyDescent="0.25">
      <c r="A1028" s="11"/>
      <c r="B1028" s="11"/>
    </row>
    <row r="1029" spans="1:2" x14ac:dyDescent="0.25">
      <c r="A1029" s="4"/>
      <c r="B1029" s="4"/>
    </row>
    <row r="1030" spans="1:2" x14ac:dyDescent="0.25">
      <c r="A1030" s="11"/>
      <c r="B1030" s="11"/>
    </row>
    <row r="1031" spans="1:2" x14ac:dyDescent="0.25">
      <c r="A1031" s="4"/>
      <c r="B1031" s="4"/>
    </row>
    <row r="1032" spans="1:2" x14ac:dyDescent="0.25">
      <c r="A1032" s="11"/>
      <c r="B1032" s="11"/>
    </row>
    <row r="1033" spans="1:2" x14ac:dyDescent="0.25">
      <c r="A1033" s="4"/>
      <c r="B1033" s="4"/>
    </row>
    <row r="1034" spans="1:2" x14ac:dyDescent="0.25">
      <c r="A1034" s="11"/>
      <c r="B1034" s="11"/>
    </row>
    <row r="1035" spans="1:2" x14ac:dyDescent="0.25">
      <c r="A1035" s="4"/>
      <c r="B1035" s="4"/>
    </row>
    <row r="1036" spans="1:2" x14ac:dyDescent="0.25">
      <c r="A1036" s="11"/>
      <c r="B1036" s="11"/>
    </row>
    <row r="1037" spans="1:2" x14ac:dyDescent="0.25">
      <c r="A1037" s="4"/>
      <c r="B1037" s="4"/>
    </row>
    <row r="1038" spans="1:2" x14ac:dyDescent="0.25">
      <c r="A1038" s="11"/>
      <c r="B1038" s="11"/>
    </row>
    <row r="1039" spans="1:2" x14ac:dyDescent="0.25">
      <c r="A1039" s="4"/>
      <c r="B1039" s="4"/>
    </row>
    <row r="1040" spans="1:2" x14ac:dyDescent="0.25">
      <c r="A1040" s="11"/>
      <c r="B1040" s="11"/>
    </row>
    <row r="1041" spans="1:2" x14ac:dyDescent="0.25">
      <c r="A1041" s="4"/>
      <c r="B1041" s="4"/>
    </row>
    <row r="1042" spans="1:2" x14ac:dyDescent="0.25">
      <c r="A1042" s="11"/>
      <c r="B1042" s="11"/>
    </row>
    <row r="1043" spans="1:2" x14ac:dyDescent="0.25">
      <c r="A1043" s="4"/>
      <c r="B1043" s="4"/>
    </row>
    <row r="1044" spans="1:2" x14ac:dyDescent="0.25">
      <c r="A1044" s="11"/>
      <c r="B1044" s="11"/>
    </row>
    <row r="1045" spans="1:2" x14ac:dyDescent="0.25">
      <c r="A1045" s="4"/>
      <c r="B1045" s="4"/>
    </row>
    <row r="1046" spans="1:2" x14ac:dyDescent="0.25">
      <c r="A1046" s="11"/>
      <c r="B1046" s="11"/>
    </row>
    <row r="1047" spans="1:2" x14ac:dyDescent="0.25">
      <c r="A1047" s="4"/>
      <c r="B1047" s="4"/>
    </row>
    <row r="1048" spans="1:2" x14ac:dyDescent="0.25">
      <c r="A1048" s="11"/>
      <c r="B1048" s="11"/>
    </row>
    <row r="1049" spans="1:2" x14ac:dyDescent="0.25">
      <c r="A1049" s="4"/>
      <c r="B1049" s="4"/>
    </row>
    <row r="1050" spans="1:2" x14ac:dyDescent="0.25">
      <c r="A1050" s="11"/>
      <c r="B1050" s="11"/>
    </row>
    <row r="1051" spans="1:2" x14ac:dyDescent="0.25">
      <c r="A1051" s="4"/>
      <c r="B1051" s="4"/>
    </row>
    <row r="1052" spans="1:2" x14ac:dyDescent="0.25">
      <c r="A1052" s="11"/>
      <c r="B1052" s="11"/>
    </row>
    <row r="1053" spans="1:2" x14ac:dyDescent="0.25">
      <c r="A1053" s="4"/>
      <c r="B1053" s="4"/>
    </row>
    <row r="1054" spans="1:2" x14ac:dyDescent="0.25">
      <c r="A1054" s="11"/>
      <c r="B1054" s="11"/>
    </row>
    <row r="1055" spans="1:2" x14ac:dyDescent="0.25">
      <c r="A1055" s="4"/>
      <c r="B1055" s="4"/>
    </row>
    <row r="1056" spans="1:2" x14ac:dyDescent="0.25">
      <c r="A1056" s="11"/>
      <c r="B1056" s="11"/>
    </row>
    <row r="1057" spans="1:2" x14ac:dyDescent="0.25">
      <c r="A1057" s="4"/>
      <c r="B1057" s="4"/>
    </row>
    <row r="1058" spans="1:2" x14ac:dyDescent="0.25">
      <c r="A1058" s="11"/>
      <c r="B1058" s="11"/>
    </row>
    <row r="1059" spans="1:2" x14ac:dyDescent="0.25">
      <c r="A1059" s="4"/>
      <c r="B1059" s="4"/>
    </row>
    <row r="1060" spans="1:2" x14ac:dyDescent="0.25">
      <c r="A1060" s="11"/>
      <c r="B1060" s="11"/>
    </row>
    <row r="1061" spans="1:2" x14ac:dyDescent="0.25">
      <c r="A1061" s="4"/>
      <c r="B1061" s="4"/>
    </row>
    <row r="1062" spans="1:2" x14ac:dyDescent="0.25">
      <c r="A1062" s="11"/>
      <c r="B1062" s="11"/>
    </row>
    <row r="1063" spans="1:2" x14ac:dyDescent="0.25">
      <c r="A1063" s="4"/>
      <c r="B1063" s="4"/>
    </row>
    <row r="1064" spans="1:2" x14ac:dyDescent="0.25">
      <c r="A1064" s="11"/>
      <c r="B1064" s="11"/>
    </row>
    <row r="1065" spans="1:2" x14ac:dyDescent="0.25">
      <c r="A1065" s="4"/>
      <c r="B1065" s="4"/>
    </row>
    <row r="1066" spans="1:2" x14ac:dyDescent="0.25">
      <c r="A1066" s="11"/>
      <c r="B1066" s="11"/>
    </row>
    <row r="1067" spans="1:2" x14ac:dyDescent="0.25">
      <c r="A1067" s="4"/>
      <c r="B1067" s="4"/>
    </row>
    <row r="1068" spans="1:2" x14ac:dyDescent="0.25">
      <c r="A1068" s="11"/>
      <c r="B1068" s="11"/>
    </row>
    <row r="1069" spans="1:2" x14ac:dyDescent="0.25">
      <c r="A1069" s="4"/>
      <c r="B1069" s="4"/>
    </row>
    <row r="1070" spans="1:2" x14ac:dyDescent="0.25">
      <c r="A1070" s="11"/>
      <c r="B1070" s="11"/>
    </row>
    <row r="1071" spans="1:2" x14ac:dyDescent="0.25">
      <c r="A1071" s="4"/>
      <c r="B1071" s="4"/>
    </row>
    <row r="1072" spans="1:2" x14ac:dyDescent="0.25">
      <c r="A1072" s="11"/>
      <c r="B1072" s="11"/>
    </row>
    <row r="1073" spans="1:2" x14ac:dyDescent="0.25">
      <c r="A1073" s="4"/>
      <c r="B1073" s="4"/>
    </row>
    <row r="1074" spans="1:2" x14ac:dyDescent="0.25">
      <c r="A1074" s="11"/>
      <c r="B1074" s="11"/>
    </row>
    <row r="1075" spans="1:2" x14ac:dyDescent="0.25">
      <c r="A1075" s="4"/>
      <c r="B1075" s="4"/>
    </row>
    <row r="1076" spans="1:2" x14ac:dyDescent="0.25">
      <c r="A1076" s="11"/>
      <c r="B1076" s="11"/>
    </row>
    <row r="1077" spans="1:2" x14ac:dyDescent="0.25">
      <c r="A1077" s="4"/>
      <c r="B1077" s="4"/>
    </row>
    <row r="1078" spans="1:2" x14ac:dyDescent="0.25">
      <c r="A1078" s="11"/>
      <c r="B1078" s="11"/>
    </row>
    <row r="1079" spans="1:2" x14ac:dyDescent="0.25">
      <c r="A1079" s="4"/>
      <c r="B1079" s="4"/>
    </row>
    <row r="1080" spans="1:2" x14ac:dyDescent="0.25">
      <c r="A1080" s="11"/>
      <c r="B1080" s="11"/>
    </row>
    <row r="1081" spans="1:2" x14ac:dyDescent="0.25">
      <c r="A1081" s="4"/>
      <c r="B1081" s="4"/>
    </row>
    <row r="1082" spans="1:2" x14ac:dyDescent="0.25">
      <c r="A1082" s="11"/>
      <c r="B1082" s="11"/>
    </row>
    <row r="1083" spans="1:2" x14ac:dyDescent="0.25">
      <c r="A1083" s="4"/>
      <c r="B1083" s="4"/>
    </row>
    <row r="1084" spans="1:2" x14ac:dyDescent="0.25">
      <c r="A1084" s="11"/>
      <c r="B1084" s="11"/>
    </row>
    <row r="1085" spans="1:2" x14ac:dyDescent="0.25">
      <c r="A1085" s="4"/>
      <c r="B1085" s="4"/>
    </row>
    <row r="1086" spans="1:2" x14ac:dyDescent="0.25">
      <c r="A1086" s="11"/>
      <c r="B1086" s="11"/>
    </row>
    <row r="1087" spans="1:2" x14ac:dyDescent="0.25">
      <c r="A1087" s="4"/>
      <c r="B1087" s="4"/>
    </row>
    <row r="1088" spans="1:2" x14ac:dyDescent="0.25">
      <c r="A1088" s="11"/>
      <c r="B1088" s="11"/>
    </row>
    <row r="1089" spans="1:2" x14ac:dyDescent="0.25">
      <c r="A1089" s="4"/>
      <c r="B1089" s="4"/>
    </row>
    <row r="1090" spans="1:2" x14ac:dyDescent="0.25">
      <c r="A1090" s="11"/>
      <c r="B1090" s="11"/>
    </row>
    <row r="1091" spans="1:2" x14ac:dyDescent="0.25">
      <c r="A1091" s="4"/>
      <c r="B1091" s="4"/>
    </row>
    <row r="1092" spans="1:2" x14ac:dyDescent="0.25">
      <c r="A1092" s="11"/>
      <c r="B1092" s="11"/>
    </row>
    <row r="1093" spans="1:2" x14ac:dyDescent="0.25">
      <c r="A1093" s="4"/>
      <c r="B1093" s="4"/>
    </row>
    <row r="1094" spans="1:2" x14ac:dyDescent="0.25">
      <c r="A1094" s="11"/>
      <c r="B1094" s="11"/>
    </row>
    <row r="1095" spans="1:2" x14ac:dyDescent="0.25">
      <c r="A1095" s="4"/>
      <c r="B1095" s="4"/>
    </row>
    <row r="1096" spans="1:2" x14ac:dyDescent="0.25">
      <c r="A1096" s="11"/>
      <c r="B1096" s="11"/>
    </row>
    <row r="1097" spans="1:2" x14ac:dyDescent="0.25">
      <c r="A1097" s="4"/>
      <c r="B1097" s="4"/>
    </row>
    <row r="1098" spans="1:2" x14ac:dyDescent="0.25">
      <c r="A1098" s="11"/>
      <c r="B1098" s="11"/>
    </row>
    <row r="1099" spans="1:2" x14ac:dyDescent="0.25">
      <c r="A1099" s="4"/>
      <c r="B1099" s="4"/>
    </row>
    <row r="1100" spans="1:2" x14ac:dyDescent="0.25">
      <c r="A1100" s="11"/>
      <c r="B1100" s="11"/>
    </row>
    <row r="1101" spans="1:2" x14ac:dyDescent="0.25">
      <c r="A1101" s="4"/>
      <c r="B1101" s="4"/>
    </row>
    <row r="1102" spans="1:2" x14ac:dyDescent="0.25">
      <c r="A1102" s="11"/>
      <c r="B1102" s="11"/>
    </row>
    <row r="1103" spans="1:2" x14ac:dyDescent="0.25">
      <c r="A1103" s="4"/>
      <c r="B1103" s="4"/>
    </row>
    <row r="1104" spans="1:2" x14ac:dyDescent="0.25">
      <c r="A1104" s="11"/>
      <c r="B1104" s="11"/>
    </row>
    <row r="1105" spans="1:2" x14ac:dyDescent="0.25">
      <c r="A1105" s="4"/>
      <c r="B1105" s="4"/>
    </row>
    <row r="1106" spans="1:2" x14ac:dyDescent="0.25">
      <c r="A1106" s="11"/>
      <c r="B1106" s="11"/>
    </row>
    <row r="1107" spans="1:2" x14ac:dyDescent="0.25">
      <c r="A1107" s="4"/>
      <c r="B1107" s="4"/>
    </row>
    <row r="1108" spans="1:2" x14ac:dyDescent="0.25">
      <c r="A1108" s="11"/>
      <c r="B1108" s="11"/>
    </row>
    <row r="1109" spans="1:2" x14ac:dyDescent="0.25">
      <c r="A1109" s="4"/>
      <c r="B1109" s="4"/>
    </row>
    <row r="1110" spans="1:2" x14ac:dyDescent="0.25">
      <c r="A1110" s="11"/>
      <c r="B1110" s="11"/>
    </row>
    <row r="1111" spans="1:2" x14ac:dyDescent="0.25">
      <c r="A1111" s="4"/>
      <c r="B1111" s="4"/>
    </row>
    <row r="1112" spans="1:2" x14ac:dyDescent="0.25">
      <c r="A1112" s="11"/>
      <c r="B1112" s="11"/>
    </row>
    <row r="1113" spans="1:2" x14ac:dyDescent="0.25">
      <c r="A1113" s="4"/>
      <c r="B1113" s="4"/>
    </row>
    <row r="1114" spans="1:2" x14ac:dyDescent="0.25">
      <c r="A1114" s="11"/>
      <c r="B1114" s="11"/>
    </row>
    <row r="1115" spans="1:2" x14ac:dyDescent="0.25">
      <c r="A1115" s="4"/>
      <c r="B1115" s="4"/>
    </row>
    <row r="1116" spans="1:2" x14ac:dyDescent="0.25">
      <c r="A1116" s="11"/>
      <c r="B1116" s="11"/>
    </row>
    <row r="1117" spans="1:2" x14ac:dyDescent="0.25">
      <c r="A1117" s="4"/>
      <c r="B1117" s="4"/>
    </row>
    <row r="1118" spans="1:2" x14ac:dyDescent="0.25">
      <c r="A1118" s="11"/>
      <c r="B1118" s="11"/>
    </row>
    <row r="1119" spans="1:2" x14ac:dyDescent="0.25">
      <c r="A1119" s="4"/>
      <c r="B1119" s="4"/>
    </row>
    <row r="1120" spans="1:2" x14ac:dyDescent="0.25">
      <c r="A1120" s="11"/>
      <c r="B1120" s="11"/>
    </row>
    <row r="1121" spans="1:2" x14ac:dyDescent="0.25">
      <c r="A1121" s="4"/>
      <c r="B1121" s="4"/>
    </row>
    <row r="1122" spans="1:2" x14ac:dyDescent="0.25">
      <c r="A1122" s="11"/>
      <c r="B1122" s="11"/>
    </row>
    <row r="1123" spans="1:2" x14ac:dyDescent="0.25">
      <c r="A1123" s="4"/>
      <c r="B1123" s="4"/>
    </row>
    <row r="1124" spans="1:2" x14ac:dyDescent="0.25">
      <c r="A1124" s="11"/>
      <c r="B1124" s="11"/>
    </row>
    <row r="1125" spans="1:2" x14ac:dyDescent="0.25">
      <c r="A1125" s="4"/>
      <c r="B1125" s="4"/>
    </row>
    <row r="1126" spans="1:2" x14ac:dyDescent="0.25">
      <c r="A1126" s="11"/>
      <c r="B1126" s="11"/>
    </row>
    <row r="1127" spans="1:2" x14ac:dyDescent="0.25">
      <c r="A1127" s="4"/>
      <c r="B1127" s="4"/>
    </row>
    <row r="1128" spans="1:2" x14ac:dyDescent="0.25">
      <c r="A1128" s="11"/>
      <c r="B1128" s="11"/>
    </row>
    <row r="1129" spans="1:2" x14ac:dyDescent="0.25">
      <c r="A1129" s="4"/>
      <c r="B1129" s="4"/>
    </row>
    <row r="1130" spans="1:2" x14ac:dyDescent="0.25">
      <c r="A1130" s="11"/>
      <c r="B1130" s="11"/>
    </row>
    <row r="1131" spans="1:2" x14ac:dyDescent="0.25">
      <c r="A1131" s="4"/>
      <c r="B1131" s="4"/>
    </row>
    <row r="1132" spans="1:2" x14ac:dyDescent="0.25">
      <c r="A1132" s="11"/>
      <c r="B1132" s="11"/>
    </row>
    <row r="1133" spans="1:2" x14ac:dyDescent="0.25">
      <c r="A1133" s="4"/>
      <c r="B1133" s="4"/>
    </row>
    <row r="1134" spans="1:2" x14ac:dyDescent="0.25">
      <c r="A1134" s="11"/>
      <c r="B1134" s="11"/>
    </row>
    <row r="1135" spans="1:2" x14ac:dyDescent="0.25">
      <c r="A1135" s="4"/>
      <c r="B1135" s="4"/>
    </row>
    <row r="1136" spans="1:2" x14ac:dyDescent="0.25">
      <c r="A1136" s="11"/>
      <c r="B1136" s="11"/>
    </row>
    <row r="1137" spans="1:2" x14ac:dyDescent="0.25">
      <c r="A1137" s="4"/>
      <c r="B1137" s="4"/>
    </row>
    <row r="1138" spans="1:2" x14ac:dyDescent="0.25">
      <c r="A1138" s="11"/>
      <c r="B1138" s="11"/>
    </row>
    <row r="1139" spans="1:2" x14ac:dyDescent="0.25">
      <c r="A1139" s="4"/>
      <c r="B1139" s="4"/>
    </row>
    <row r="1140" spans="1:2" x14ac:dyDescent="0.25">
      <c r="A1140" s="11"/>
      <c r="B1140" s="11"/>
    </row>
    <row r="1141" spans="1:2" x14ac:dyDescent="0.25">
      <c r="A1141" s="4"/>
      <c r="B1141" s="4"/>
    </row>
    <row r="1142" spans="1:2" x14ac:dyDescent="0.25">
      <c r="A1142" s="11"/>
      <c r="B1142" s="11"/>
    </row>
    <row r="1143" spans="1:2" x14ac:dyDescent="0.25">
      <c r="A1143" s="4"/>
      <c r="B1143" s="4"/>
    </row>
    <row r="1144" spans="1:2" x14ac:dyDescent="0.25">
      <c r="A1144" s="11"/>
      <c r="B1144" s="11"/>
    </row>
    <row r="1145" spans="1:2" x14ac:dyDescent="0.25">
      <c r="A1145" s="4"/>
      <c r="B1145" s="4"/>
    </row>
    <row r="1146" spans="1:2" x14ac:dyDescent="0.25">
      <c r="A1146" s="11"/>
      <c r="B1146" s="11"/>
    </row>
    <row r="1147" spans="1:2" x14ac:dyDescent="0.25">
      <c r="A1147" s="4"/>
      <c r="B1147" s="4"/>
    </row>
    <row r="1148" spans="1:2" x14ac:dyDescent="0.25">
      <c r="A1148" s="11"/>
      <c r="B1148" s="11"/>
    </row>
    <row r="1149" spans="1:2" x14ac:dyDescent="0.25">
      <c r="A1149" s="4"/>
      <c r="B1149" s="4"/>
    </row>
    <row r="1150" spans="1:2" x14ac:dyDescent="0.25">
      <c r="A1150" s="11"/>
      <c r="B1150" s="11"/>
    </row>
    <row r="1151" spans="1:2" x14ac:dyDescent="0.25">
      <c r="A1151" s="4"/>
      <c r="B1151" s="4"/>
    </row>
    <row r="1152" spans="1:2" x14ac:dyDescent="0.25">
      <c r="A1152" s="11"/>
      <c r="B1152" s="11"/>
    </row>
    <row r="1153" spans="1:2" x14ac:dyDescent="0.25">
      <c r="A1153" s="4"/>
      <c r="B1153" s="4"/>
    </row>
    <row r="1154" spans="1:2" x14ac:dyDescent="0.25">
      <c r="A1154" s="11"/>
      <c r="B1154" s="11"/>
    </row>
    <row r="1155" spans="1:2" x14ac:dyDescent="0.25">
      <c r="A1155" s="4"/>
      <c r="B1155" s="4"/>
    </row>
    <row r="1156" spans="1:2" x14ac:dyDescent="0.25">
      <c r="A1156" s="11"/>
      <c r="B1156" s="11"/>
    </row>
    <row r="1157" spans="1:2" x14ac:dyDescent="0.25">
      <c r="A1157" s="4"/>
      <c r="B1157" s="4"/>
    </row>
    <row r="1158" spans="1:2" x14ac:dyDescent="0.25">
      <c r="A1158" s="11"/>
      <c r="B1158" s="11"/>
    </row>
    <row r="1159" spans="1:2" x14ac:dyDescent="0.25">
      <c r="A1159" s="4"/>
      <c r="B1159" s="4"/>
    </row>
    <row r="1160" spans="1:2" x14ac:dyDescent="0.25">
      <c r="A1160" s="11"/>
      <c r="B1160" s="11"/>
    </row>
    <row r="1161" spans="1:2" x14ac:dyDescent="0.25">
      <c r="A1161" s="4"/>
      <c r="B1161" s="4"/>
    </row>
    <row r="1162" spans="1:2" x14ac:dyDescent="0.25">
      <c r="A1162" s="11"/>
      <c r="B1162" s="11"/>
    </row>
    <row r="1163" spans="1:2" x14ac:dyDescent="0.25">
      <c r="A1163" s="4"/>
      <c r="B1163" s="4"/>
    </row>
    <row r="1164" spans="1:2" x14ac:dyDescent="0.25">
      <c r="A1164" s="11"/>
      <c r="B1164" s="11"/>
    </row>
    <row r="1165" spans="1:2" x14ac:dyDescent="0.25">
      <c r="A1165" s="4"/>
      <c r="B1165" s="4"/>
    </row>
    <row r="1166" spans="1:2" x14ac:dyDescent="0.25">
      <c r="A1166" s="11"/>
      <c r="B1166" s="11"/>
    </row>
    <row r="1167" spans="1:2" x14ac:dyDescent="0.25">
      <c r="A1167" s="4"/>
      <c r="B1167" s="4"/>
    </row>
    <row r="1168" spans="1:2" x14ac:dyDescent="0.25">
      <c r="A1168" s="11"/>
      <c r="B1168" s="11"/>
    </row>
    <row r="1169" spans="1:2" x14ac:dyDescent="0.25">
      <c r="A1169" s="4"/>
      <c r="B1169" s="4"/>
    </row>
    <row r="1170" spans="1:2" x14ac:dyDescent="0.25">
      <c r="A1170" s="11"/>
      <c r="B1170" s="11"/>
    </row>
    <row r="1171" spans="1:2" x14ac:dyDescent="0.25">
      <c r="A1171" s="4"/>
      <c r="B1171" s="4"/>
    </row>
    <row r="1172" spans="1:2" x14ac:dyDescent="0.25">
      <c r="A1172" s="11"/>
      <c r="B1172" s="11"/>
    </row>
    <row r="1173" spans="1:2" x14ac:dyDescent="0.25">
      <c r="A1173" s="4"/>
      <c r="B1173" s="4"/>
    </row>
    <row r="1174" spans="1:2" x14ac:dyDescent="0.25">
      <c r="A1174" s="11"/>
      <c r="B1174" s="11"/>
    </row>
    <row r="1175" spans="1:2" x14ac:dyDescent="0.25">
      <c r="A1175" s="4"/>
      <c r="B1175" s="4"/>
    </row>
    <row r="1176" spans="1:2" x14ac:dyDescent="0.25">
      <c r="A1176" s="11"/>
      <c r="B1176" s="11"/>
    </row>
    <row r="1177" spans="1:2" x14ac:dyDescent="0.25">
      <c r="A1177" s="4"/>
      <c r="B1177" s="4"/>
    </row>
    <row r="1178" spans="1:2" x14ac:dyDescent="0.25">
      <c r="A1178" s="11"/>
      <c r="B1178" s="11"/>
    </row>
    <row r="1179" spans="1:2" x14ac:dyDescent="0.25">
      <c r="A1179" s="4"/>
      <c r="B1179" s="4"/>
    </row>
    <row r="1180" spans="1:2" x14ac:dyDescent="0.25">
      <c r="A1180" s="11"/>
      <c r="B1180" s="11"/>
    </row>
    <row r="1181" spans="1:2" x14ac:dyDescent="0.25">
      <c r="A1181" s="4"/>
      <c r="B1181" s="4"/>
    </row>
    <row r="1182" spans="1:2" x14ac:dyDescent="0.25">
      <c r="A1182" s="11"/>
      <c r="B1182" s="11"/>
    </row>
    <row r="1183" spans="1:2" x14ac:dyDescent="0.25">
      <c r="A1183" s="4"/>
      <c r="B1183" s="4"/>
    </row>
    <row r="1184" spans="1:2" x14ac:dyDescent="0.25">
      <c r="A1184" s="11"/>
      <c r="B1184" s="11"/>
    </row>
    <row r="1185" spans="1:2" x14ac:dyDescent="0.25">
      <c r="A1185" s="4"/>
      <c r="B1185" s="4"/>
    </row>
    <row r="1186" spans="1:2" x14ac:dyDescent="0.25">
      <c r="A1186" s="11"/>
      <c r="B1186" s="11"/>
    </row>
    <row r="1187" spans="1:2" x14ac:dyDescent="0.25">
      <c r="A1187" s="4"/>
      <c r="B1187" s="4"/>
    </row>
    <row r="1188" spans="1:2" x14ac:dyDescent="0.25">
      <c r="A1188" s="11"/>
      <c r="B1188" s="11"/>
    </row>
    <row r="1189" spans="1:2" x14ac:dyDescent="0.25">
      <c r="A1189" s="4"/>
      <c r="B1189" s="4"/>
    </row>
    <row r="1190" spans="1:2" x14ac:dyDescent="0.25">
      <c r="A1190" s="11"/>
      <c r="B1190" s="11"/>
    </row>
    <row r="1191" spans="1:2" x14ac:dyDescent="0.25">
      <c r="A1191" s="4"/>
      <c r="B1191" s="4"/>
    </row>
    <row r="1192" spans="1:2" x14ac:dyDescent="0.25">
      <c r="A1192" s="11"/>
      <c r="B1192" s="11"/>
    </row>
    <row r="1193" spans="1:2" x14ac:dyDescent="0.25">
      <c r="A1193" s="4"/>
      <c r="B1193" s="4"/>
    </row>
    <row r="1194" spans="1:2" x14ac:dyDescent="0.25">
      <c r="A1194" s="11"/>
      <c r="B1194" s="11"/>
    </row>
    <row r="1195" spans="1:2" x14ac:dyDescent="0.25">
      <c r="A1195" s="4"/>
      <c r="B1195" s="4"/>
    </row>
    <row r="1196" spans="1:2" x14ac:dyDescent="0.25">
      <c r="A1196" s="11"/>
      <c r="B1196" s="11"/>
    </row>
    <row r="1197" spans="1:2" x14ac:dyDescent="0.25">
      <c r="A1197" s="4"/>
      <c r="B1197" s="4"/>
    </row>
    <row r="1198" spans="1:2" x14ac:dyDescent="0.25">
      <c r="A1198" s="11"/>
      <c r="B1198" s="11"/>
    </row>
    <row r="1199" spans="1:2" x14ac:dyDescent="0.25">
      <c r="A1199" s="4"/>
      <c r="B1199" s="4"/>
    </row>
    <row r="1200" spans="1:2" x14ac:dyDescent="0.25">
      <c r="A1200" s="11"/>
      <c r="B1200" s="11"/>
    </row>
    <row r="1201" spans="1:2" x14ac:dyDescent="0.25">
      <c r="A1201" s="4"/>
      <c r="B1201" s="4"/>
    </row>
    <row r="1202" spans="1:2" x14ac:dyDescent="0.25">
      <c r="A1202" s="11"/>
      <c r="B1202" s="11"/>
    </row>
    <row r="1203" spans="1:2" x14ac:dyDescent="0.25">
      <c r="A1203" s="4"/>
      <c r="B1203" s="4"/>
    </row>
    <row r="1204" spans="1:2" x14ac:dyDescent="0.25">
      <c r="A1204" s="11"/>
      <c r="B1204" s="11"/>
    </row>
    <row r="1205" spans="1:2" x14ac:dyDescent="0.25">
      <c r="A1205" s="4"/>
      <c r="B1205" s="4"/>
    </row>
    <row r="1206" spans="1:2" x14ac:dyDescent="0.25">
      <c r="A1206" s="11"/>
      <c r="B1206" s="11"/>
    </row>
    <row r="1207" spans="1:2" x14ac:dyDescent="0.25">
      <c r="A1207" s="4"/>
      <c r="B1207" s="4"/>
    </row>
    <row r="1208" spans="1:2" x14ac:dyDescent="0.25">
      <c r="A1208" s="11"/>
      <c r="B1208" s="11"/>
    </row>
    <row r="1209" spans="1:2" x14ac:dyDescent="0.25">
      <c r="A1209" s="4"/>
      <c r="B1209" s="4"/>
    </row>
    <row r="1210" spans="1:2" x14ac:dyDescent="0.25">
      <c r="A1210" s="11"/>
      <c r="B1210" s="11"/>
    </row>
    <row r="1211" spans="1:2" x14ac:dyDescent="0.25">
      <c r="A1211" s="4"/>
      <c r="B1211" s="4"/>
    </row>
    <row r="1212" spans="1:2" x14ac:dyDescent="0.25">
      <c r="A1212" s="11"/>
      <c r="B1212" s="11"/>
    </row>
    <row r="1213" spans="1:2" x14ac:dyDescent="0.25">
      <c r="A1213" s="4"/>
      <c r="B1213" s="4"/>
    </row>
    <row r="1214" spans="1:2" x14ac:dyDescent="0.25">
      <c r="A1214" s="11"/>
      <c r="B1214" s="11"/>
    </row>
    <row r="1215" spans="1:2" x14ac:dyDescent="0.25">
      <c r="A1215" s="4"/>
      <c r="B1215" s="4"/>
    </row>
    <row r="1216" spans="1:2" x14ac:dyDescent="0.25">
      <c r="A1216" s="11"/>
      <c r="B1216" s="11"/>
    </row>
    <row r="1217" spans="1:2" x14ac:dyDescent="0.25">
      <c r="A1217" s="4"/>
      <c r="B1217" s="4"/>
    </row>
    <row r="1218" spans="1:2" x14ac:dyDescent="0.25">
      <c r="A1218" s="11"/>
      <c r="B1218" s="11"/>
    </row>
    <row r="1219" spans="1:2" x14ac:dyDescent="0.25">
      <c r="A1219" s="4"/>
      <c r="B1219" s="4"/>
    </row>
    <row r="1220" spans="1:2" x14ac:dyDescent="0.25">
      <c r="A1220" s="11"/>
      <c r="B1220" s="11"/>
    </row>
    <row r="1221" spans="1:2" x14ac:dyDescent="0.25">
      <c r="A1221" s="4"/>
      <c r="B1221" s="4"/>
    </row>
    <row r="1222" spans="1:2" x14ac:dyDescent="0.25">
      <c r="A1222" s="11"/>
      <c r="B1222" s="11"/>
    </row>
    <row r="1223" spans="1:2" x14ac:dyDescent="0.25">
      <c r="A1223" s="4"/>
      <c r="B1223" s="4"/>
    </row>
    <row r="1224" spans="1:2" x14ac:dyDescent="0.25">
      <c r="A1224" s="11"/>
      <c r="B1224" s="11"/>
    </row>
    <row r="1225" spans="1:2" x14ac:dyDescent="0.25">
      <c r="A1225" s="4"/>
      <c r="B1225" s="4"/>
    </row>
    <row r="1226" spans="1:2" x14ac:dyDescent="0.25">
      <c r="A1226" s="11"/>
      <c r="B1226" s="11"/>
    </row>
    <row r="1227" spans="1:2" x14ac:dyDescent="0.25">
      <c r="A1227" s="4"/>
      <c r="B1227" s="4"/>
    </row>
    <row r="1228" spans="1:2" x14ac:dyDescent="0.25">
      <c r="A1228" s="11"/>
      <c r="B1228" s="11"/>
    </row>
    <row r="1229" spans="1:2" x14ac:dyDescent="0.25">
      <c r="A1229" s="4"/>
      <c r="B1229" s="4"/>
    </row>
    <row r="1230" spans="1:2" x14ac:dyDescent="0.25">
      <c r="A1230" s="11"/>
      <c r="B1230" s="11"/>
    </row>
    <row r="1231" spans="1:2" x14ac:dyDescent="0.25">
      <c r="A1231" s="4"/>
      <c r="B1231" s="4"/>
    </row>
    <row r="1232" spans="1:2" x14ac:dyDescent="0.25">
      <c r="A1232" s="11"/>
      <c r="B1232" s="11"/>
    </row>
    <row r="1233" spans="1:2" x14ac:dyDescent="0.25">
      <c r="A1233" s="4"/>
      <c r="B1233" s="4"/>
    </row>
    <row r="1234" spans="1:2" x14ac:dyDescent="0.25">
      <c r="A1234" s="11"/>
      <c r="B1234" s="11"/>
    </row>
    <row r="1235" spans="1:2" x14ac:dyDescent="0.25">
      <c r="A1235" s="4"/>
      <c r="B1235" s="4"/>
    </row>
    <row r="1236" spans="1:2" x14ac:dyDescent="0.25">
      <c r="A1236" s="11"/>
      <c r="B1236" s="11"/>
    </row>
    <row r="1237" spans="1:2" x14ac:dyDescent="0.25">
      <c r="A1237" s="4"/>
      <c r="B1237" s="4"/>
    </row>
    <row r="1238" spans="1:2" x14ac:dyDescent="0.25">
      <c r="A1238" s="11"/>
      <c r="B1238" s="11"/>
    </row>
    <row r="1239" spans="1:2" x14ac:dyDescent="0.25">
      <c r="A1239" s="4"/>
      <c r="B1239" s="4"/>
    </row>
    <row r="1240" spans="1:2" x14ac:dyDescent="0.25">
      <c r="A1240" s="11"/>
      <c r="B1240" s="11"/>
    </row>
    <row r="1241" spans="1:2" x14ac:dyDescent="0.25">
      <c r="A1241" s="4"/>
      <c r="B1241" s="4"/>
    </row>
    <row r="1242" spans="1:2" x14ac:dyDescent="0.25">
      <c r="A1242" s="11"/>
      <c r="B1242" s="11"/>
    </row>
    <row r="1243" spans="1:2" x14ac:dyDescent="0.25">
      <c r="A1243" s="4"/>
      <c r="B1243" s="4"/>
    </row>
    <row r="1244" spans="1:2" x14ac:dyDescent="0.25">
      <c r="A1244" s="11"/>
      <c r="B1244" s="11"/>
    </row>
    <row r="1245" spans="1:2" x14ac:dyDescent="0.25">
      <c r="A1245" s="4"/>
      <c r="B1245" s="4"/>
    </row>
    <row r="1246" spans="1:2" x14ac:dyDescent="0.25">
      <c r="A1246" s="11"/>
      <c r="B1246" s="11"/>
    </row>
    <row r="1247" spans="1:2" x14ac:dyDescent="0.25">
      <c r="A1247" s="4"/>
      <c r="B1247" s="4"/>
    </row>
    <row r="1248" spans="1:2" x14ac:dyDescent="0.25">
      <c r="A1248" s="11"/>
      <c r="B1248" s="11"/>
    </row>
    <row r="1249" spans="1:2" x14ac:dyDescent="0.25">
      <c r="A1249" s="4"/>
      <c r="B1249" s="4"/>
    </row>
    <row r="1250" spans="1:2" x14ac:dyDescent="0.25">
      <c r="A1250" s="11"/>
      <c r="B1250" s="11"/>
    </row>
    <row r="1251" spans="1:2" x14ac:dyDescent="0.25">
      <c r="A1251" s="4"/>
      <c r="B1251" s="4"/>
    </row>
    <row r="1252" spans="1:2" x14ac:dyDescent="0.25">
      <c r="A1252" s="11"/>
      <c r="B1252" s="11"/>
    </row>
    <row r="1253" spans="1:2" x14ac:dyDescent="0.25">
      <c r="A1253" s="4"/>
      <c r="B1253" s="4"/>
    </row>
    <row r="1254" spans="1:2" x14ac:dyDescent="0.25">
      <c r="A1254" s="11"/>
      <c r="B1254" s="11"/>
    </row>
    <row r="1255" spans="1:2" x14ac:dyDescent="0.25">
      <c r="A1255" s="4"/>
      <c r="B1255" s="4"/>
    </row>
    <row r="1256" spans="1:2" x14ac:dyDescent="0.25">
      <c r="A1256" s="11"/>
      <c r="B1256" s="11"/>
    </row>
    <row r="1257" spans="1:2" x14ac:dyDescent="0.25">
      <c r="A1257" s="4"/>
      <c r="B1257" s="4"/>
    </row>
    <row r="1258" spans="1:2" x14ac:dyDescent="0.25">
      <c r="A1258" s="11"/>
      <c r="B1258" s="11"/>
    </row>
    <row r="1259" spans="1:2" x14ac:dyDescent="0.25">
      <c r="A1259" s="4"/>
      <c r="B1259" s="4"/>
    </row>
    <row r="1260" spans="1:2" x14ac:dyDescent="0.25">
      <c r="A1260" s="11"/>
      <c r="B1260" s="11"/>
    </row>
    <row r="1261" spans="1:2" x14ac:dyDescent="0.25">
      <c r="A1261" s="4"/>
      <c r="B1261" s="4"/>
    </row>
    <row r="1262" spans="1:2" x14ac:dyDescent="0.25">
      <c r="A1262" s="11"/>
      <c r="B1262" s="11"/>
    </row>
    <row r="1263" spans="1:2" x14ac:dyDescent="0.25">
      <c r="A1263" s="4"/>
      <c r="B1263" s="4"/>
    </row>
    <row r="1264" spans="1:2" x14ac:dyDescent="0.25">
      <c r="A1264" s="11"/>
      <c r="B1264" s="11"/>
    </row>
    <row r="1265" spans="1:2" x14ac:dyDescent="0.25">
      <c r="A1265" s="4"/>
      <c r="B1265" s="4"/>
    </row>
    <row r="1266" spans="1:2" x14ac:dyDescent="0.25">
      <c r="A1266" s="11"/>
      <c r="B1266" s="11"/>
    </row>
    <row r="1267" spans="1:2" x14ac:dyDescent="0.25">
      <c r="A1267" s="4"/>
      <c r="B1267" s="4"/>
    </row>
    <row r="1268" spans="1:2" x14ac:dyDescent="0.25">
      <c r="A1268" s="11"/>
      <c r="B1268" s="11"/>
    </row>
    <row r="1269" spans="1:2" x14ac:dyDescent="0.25">
      <c r="A1269" s="4"/>
      <c r="B1269" s="4"/>
    </row>
    <row r="1270" spans="1:2" x14ac:dyDescent="0.25">
      <c r="A1270" s="11"/>
      <c r="B1270" s="11"/>
    </row>
    <row r="1271" spans="1:2" x14ac:dyDescent="0.25">
      <c r="A1271" s="4"/>
      <c r="B1271" s="4"/>
    </row>
    <row r="1272" spans="1:2" x14ac:dyDescent="0.25">
      <c r="A1272" s="11"/>
      <c r="B1272" s="11"/>
    </row>
    <row r="1273" spans="1:2" x14ac:dyDescent="0.25">
      <c r="A1273" s="4"/>
      <c r="B1273" s="4"/>
    </row>
    <row r="1274" spans="1:2" x14ac:dyDescent="0.25">
      <c r="A1274" s="11"/>
      <c r="B1274" s="11"/>
    </row>
    <row r="1275" spans="1:2" x14ac:dyDescent="0.25">
      <c r="A1275" s="4"/>
      <c r="B1275" s="4"/>
    </row>
    <row r="1276" spans="1:2" x14ac:dyDescent="0.25">
      <c r="A1276" s="11"/>
      <c r="B1276" s="11"/>
    </row>
    <row r="1277" spans="1:2" x14ac:dyDescent="0.25">
      <c r="A1277" s="4"/>
      <c r="B1277" s="4"/>
    </row>
    <row r="1278" spans="1:2" x14ac:dyDescent="0.25">
      <c r="A1278" s="11"/>
      <c r="B1278" s="11"/>
    </row>
    <row r="1279" spans="1:2" x14ac:dyDescent="0.25">
      <c r="A1279" s="4"/>
      <c r="B1279" s="4"/>
    </row>
    <row r="1280" spans="1:2" x14ac:dyDescent="0.25">
      <c r="A1280" s="11"/>
      <c r="B1280" s="11"/>
    </row>
    <row r="1281" spans="1:2" x14ac:dyDescent="0.25">
      <c r="A1281" s="4"/>
      <c r="B1281" s="4"/>
    </row>
    <row r="1282" spans="1:2" x14ac:dyDescent="0.25">
      <c r="A1282" s="11"/>
      <c r="B1282" s="11"/>
    </row>
    <row r="1283" spans="1:2" x14ac:dyDescent="0.25">
      <c r="A1283" s="4"/>
      <c r="B1283" s="4"/>
    </row>
    <row r="1284" spans="1:2" x14ac:dyDescent="0.25">
      <c r="A1284" s="11"/>
      <c r="B1284" s="11"/>
    </row>
    <row r="1285" spans="1:2" x14ac:dyDescent="0.25">
      <c r="A1285" s="4"/>
      <c r="B1285" s="4"/>
    </row>
    <row r="1286" spans="1:2" x14ac:dyDescent="0.25">
      <c r="A1286" s="11"/>
      <c r="B1286" s="11"/>
    </row>
    <row r="1287" spans="1:2" x14ac:dyDescent="0.25">
      <c r="A1287" s="4"/>
      <c r="B1287" s="4"/>
    </row>
    <row r="1288" spans="1:2" x14ac:dyDescent="0.25">
      <c r="A1288" s="11"/>
      <c r="B1288" s="11"/>
    </row>
    <row r="1289" spans="1:2" x14ac:dyDescent="0.25">
      <c r="A1289" s="4"/>
      <c r="B1289" s="4"/>
    </row>
    <row r="1290" spans="1:2" x14ac:dyDescent="0.25">
      <c r="A1290" s="11"/>
      <c r="B1290" s="11"/>
    </row>
    <row r="1291" spans="1:2" x14ac:dyDescent="0.25">
      <c r="A1291" s="4"/>
      <c r="B1291" s="4"/>
    </row>
    <row r="1292" spans="1:2" x14ac:dyDescent="0.25">
      <c r="A1292" s="11"/>
      <c r="B1292" s="11"/>
    </row>
    <row r="1293" spans="1:2" x14ac:dyDescent="0.25">
      <c r="A1293" s="4"/>
      <c r="B1293" s="4"/>
    </row>
    <row r="1294" spans="1:2" x14ac:dyDescent="0.25">
      <c r="A1294" s="11"/>
      <c r="B1294" s="11"/>
    </row>
    <row r="1295" spans="1:2" x14ac:dyDescent="0.25">
      <c r="A1295" s="4"/>
      <c r="B1295" s="4"/>
    </row>
    <row r="1296" spans="1:2" x14ac:dyDescent="0.25">
      <c r="A1296" s="11"/>
      <c r="B1296" s="11"/>
    </row>
    <row r="1297" spans="1:2" x14ac:dyDescent="0.25">
      <c r="A1297" s="4"/>
      <c r="B1297" s="4"/>
    </row>
    <row r="1298" spans="1:2" x14ac:dyDescent="0.25">
      <c r="A1298" s="11"/>
      <c r="B1298" s="11"/>
    </row>
    <row r="1299" spans="1:2" x14ac:dyDescent="0.25">
      <c r="A1299" s="4"/>
      <c r="B1299" s="4"/>
    </row>
    <row r="1300" spans="1:2" x14ac:dyDescent="0.25">
      <c r="A1300" s="11"/>
      <c r="B1300" s="11"/>
    </row>
    <row r="1301" spans="1:2" x14ac:dyDescent="0.25">
      <c r="A1301" s="4"/>
      <c r="B1301" s="4"/>
    </row>
    <row r="1302" spans="1:2" x14ac:dyDescent="0.25">
      <c r="A1302" s="11"/>
      <c r="B1302" s="11"/>
    </row>
    <row r="1303" spans="1:2" x14ac:dyDescent="0.25">
      <c r="A1303" s="4"/>
      <c r="B1303" s="4"/>
    </row>
    <row r="1304" spans="1:2" x14ac:dyDescent="0.25">
      <c r="A1304" s="11"/>
      <c r="B1304" s="11"/>
    </row>
    <row r="1305" spans="1:2" x14ac:dyDescent="0.25">
      <c r="A1305" s="4"/>
      <c r="B1305" s="4"/>
    </row>
    <row r="1306" spans="1:2" x14ac:dyDescent="0.25">
      <c r="A1306" s="11"/>
      <c r="B1306" s="11"/>
    </row>
    <row r="1307" spans="1:2" x14ac:dyDescent="0.25">
      <c r="A1307" s="4"/>
      <c r="B1307" s="4"/>
    </row>
    <row r="1308" spans="1:2" x14ac:dyDescent="0.25">
      <c r="A1308" s="11"/>
      <c r="B1308" s="11"/>
    </row>
    <row r="1309" spans="1:2" x14ac:dyDescent="0.25">
      <c r="A1309" s="4"/>
      <c r="B1309" s="4"/>
    </row>
    <row r="1310" spans="1:2" x14ac:dyDescent="0.25">
      <c r="A1310" s="11"/>
      <c r="B1310" s="11"/>
    </row>
    <row r="1311" spans="1:2" x14ac:dyDescent="0.25">
      <c r="A1311" s="4"/>
      <c r="B1311" s="4"/>
    </row>
    <row r="1312" spans="1:2" x14ac:dyDescent="0.25">
      <c r="A1312" s="11"/>
      <c r="B1312" s="11"/>
    </row>
    <row r="1313" spans="1:2" x14ac:dyDescent="0.25">
      <c r="A1313" s="4"/>
      <c r="B1313" s="4"/>
    </row>
    <row r="1314" spans="1:2" x14ac:dyDescent="0.25">
      <c r="A1314" s="11"/>
      <c r="B1314" s="11"/>
    </row>
    <row r="1315" spans="1:2" x14ac:dyDescent="0.25">
      <c r="A1315" s="4"/>
      <c r="B1315" s="4"/>
    </row>
    <row r="1316" spans="1:2" x14ac:dyDescent="0.25">
      <c r="A1316" s="11"/>
      <c r="B1316" s="11"/>
    </row>
    <row r="1317" spans="1:2" x14ac:dyDescent="0.25">
      <c r="A1317" s="4"/>
      <c r="B1317" s="4"/>
    </row>
    <row r="1318" spans="1:2" x14ac:dyDescent="0.25">
      <c r="A1318" s="11"/>
      <c r="B1318" s="11"/>
    </row>
    <row r="1319" spans="1:2" x14ac:dyDescent="0.25">
      <c r="A1319" s="4"/>
      <c r="B1319" s="4"/>
    </row>
    <row r="1320" spans="1:2" x14ac:dyDescent="0.25">
      <c r="A1320" s="11"/>
      <c r="B1320" s="11"/>
    </row>
    <row r="1321" spans="1:2" x14ac:dyDescent="0.25">
      <c r="A1321" s="4"/>
      <c r="B1321" s="4"/>
    </row>
    <row r="1322" spans="1:2" x14ac:dyDescent="0.25">
      <c r="A1322" s="11"/>
      <c r="B1322" s="11"/>
    </row>
    <row r="1323" spans="1:2" x14ac:dyDescent="0.25">
      <c r="A1323" s="4"/>
      <c r="B1323" s="4"/>
    </row>
    <row r="1324" spans="1:2" x14ac:dyDescent="0.25">
      <c r="A1324" s="11"/>
      <c r="B1324" s="11"/>
    </row>
    <row r="1325" spans="1:2" x14ac:dyDescent="0.25">
      <c r="A1325" s="4"/>
      <c r="B1325" s="4"/>
    </row>
    <row r="1326" spans="1:2" x14ac:dyDescent="0.25">
      <c r="A1326" s="11"/>
      <c r="B1326" s="11"/>
    </row>
    <row r="1327" spans="1:2" x14ac:dyDescent="0.25">
      <c r="A1327" s="4"/>
      <c r="B1327" s="4"/>
    </row>
    <row r="1328" spans="1:2" x14ac:dyDescent="0.25">
      <c r="A1328" s="11"/>
      <c r="B1328" s="11"/>
    </row>
    <row r="1329" spans="1:2" x14ac:dyDescent="0.25">
      <c r="A1329" s="4"/>
      <c r="B1329" s="4"/>
    </row>
    <row r="1330" spans="1:2" x14ac:dyDescent="0.25">
      <c r="A1330" s="11"/>
      <c r="B1330" s="11"/>
    </row>
    <row r="1331" spans="1:2" x14ac:dyDescent="0.25">
      <c r="A1331" s="4"/>
      <c r="B1331" s="4"/>
    </row>
    <row r="1332" spans="1:2" x14ac:dyDescent="0.25">
      <c r="A1332" s="11"/>
      <c r="B1332" s="11"/>
    </row>
    <row r="1333" spans="1:2" x14ac:dyDescent="0.25">
      <c r="A1333" s="4"/>
      <c r="B1333" s="4"/>
    </row>
    <row r="1334" spans="1:2" x14ac:dyDescent="0.25">
      <c r="A1334" s="11"/>
      <c r="B1334" s="11"/>
    </row>
    <row r="1335" spans="1:2" x14ac:dyDescent="0.25">
      <c r="A1335" s="4"/>
      <c r="B1335" s="4"/>
    </row>
    <row r="1336" spans="1:2" x14ac:dyDescent="0.25">
      <c r="A1336" s="11"/>
      <c r="B1336" s="11"/>
    </row>
    <row r="1337" spans="1:2" x14ac:dyDescent="0.25">
      <c r="A1337" s="4"/>
      <c r="B1337" s="4"/>
    </row>
    <row r="1338" spans="1:2" x14ac:dyDescent="0.25">
      <c r="A1338" s="11"/>
      <c r="B1338" s="11"/>
    </row>
    <row r="1339" spans="1:2" x14ac:dyDescent="0.25">
      <c r="A1339" s="4"/>
      <c r="B1339" s="4"/>
    </row>
    <row r="1340" spans="1:2" x14ac:dyDescent="0.25">
      <c r="A1340" s="11"/>
      <c r="B1340" s="11"/>
    </row>
    <row r="1341" spans="1:2" x14ac:dyDescent="0.25">
      <c r="A1341" s="4"/>
      <c r="B1341" s="4"/>
    </row>
    <row r="1342" spans="1:2" x14ac:dyDescent="0.25">
      <c r="A1342" s="11"/>
      <c r="B1342" s="11"/>
    </row>
    <row r="1343" spans="1:2" x14ac:dyDescent="0.25">
      <c r="A1343" s="4"/>
      <c r="B1343" s="4"/>
    </row>
    <row r="1344" spans="1:2" x14ac:dyDescent="0.25">
      <c r="A1344" s="11"/>
      <c r="B1344" s="11"/>
    </row>
    <row r="1345" spans="1:2" x14ac:dyDescent="0.25">
      <c r="A1345" s="4"/>
      <c r="B1345" s="4"/>
    </row>
    <row r="1346" spans="1:2" x14ac:dyDescent="0.25">
      <c r="A1346" s="11"/>
      <c r="B1346" s="11"/>
    </row>
    <row r="1347" spans="1:2" x14ac:dyDescent="0.25">
      <c r="A1347" s="4"/>
      <c r="B1347" s="4"/>
    </row>
    <row r="1348" spans="1:2" x14ac:dyDescent="0.25">
      <c r="A1348" s="11"/>
      <c r="B1348" s="11"/>
    </row>
    <row r="1349" spans="1:2" x14ac:dyDescent="0.25">
      <c r="A1349" s="4"/>
      <c r="B1349" s="4"/>
    </row>
    <row r="1350" spans="1:2" x14ac:dyDescent="0.25">
      <c r="A1350" s="11"/>
      <c r="B1350" s="11"/>
    </row>
    <row r="1351" spans="1:2" x14ac:dyDescent="0.25">
      <c r="A1351" s="4"/>
      <c r="B1351" s="4"/>
    </row>
    <row r="1352" spans="1:2" x14ac:dyDescent="0.25">
      <c r="A1352" s="11"/>
      <c r="B1352" s="11"/>
    </row>
    <row r="1353" spans="1:2" x14ac:dyDescent="0.25">
      <c r="A1353" s="4"/>
      <c r="B1353" s="4"/>
    </row>
    <row r="1354" spans="1:2" x14ac:dyDescent="0.25">
      <c r="A1354" s="11"/>
      <c r="B1354" s="11"/>
    </row>
    <row r="1355" spans="1:2" x14ac:dyDescent="0.25">
      <c r="A1355" s="4"/>
      <c r="B1355" s="4"/>
    </row>
    <row r="1356" spans="1:2" x14ac:dyDescent="0.25">
      <c r="A1356" s="11"/>
      <c r="B1356" s="11"/>
    </row>
    <row r="1357" spans="1:2" x14ac:dyDescent="0.25">
      <c r="A1357" s="4"/>
      <c r="B1357" s="4"/>
    </row>
    <row r="1358" spans="1:2" x14ac:dyDescent="0.25">
      <c r="A1358" s="11"/>
      <c r="B1358" s="11"/>
    </row>
    <row r="1359" spans="1:2" x14ac:dyDescent="0.25">
      <c r="A1359" s="4"/>
      <c r="B1359" s="4"/>
    </row>
    <row r="1360" spans="1:2" x14ac:dyDescent="0.25">
      <c r="A1360" s="11"/>
      <c r="B1360" s="11"/>
    </row>
    <row r="1361" spans="1:2" x14ac:dyDescent="0.25">
      <c r="A1361" s="4"/>
      <c r="B1361" s="4"/>
    </row>
    <row r="1362" spans="1:2" x14ac:dyDescent="0.25">
      <c r="A1362" s="11"/>
      <c r="B1362" s="11"/>
    </row>
    <row r="1363" spans="1:2" x14ac:dyDescent="0.25">
      <c r="A1363" s="4"/>
      <c r="B1363" s="4"/>
    </row>
    <row r="1364" spans="1:2" x14ac:dyDescent="0.25">
      <c r="A1364" s="11"/>
      <c r="B1364" s="11"/>
    </row>
    <row r="1365" spans="1:2" x14ac:dyDescent="0.25">
      <c r="A1365" s="4"/>
      <c r="B1365" s="4"/>
    </row>
    <row r="1366" spans="1:2" x14ac:dyDescent="0.25">
      <c r="A1366" s="11"/>
      <c r="B1366" s="11"/>
    </row>
    <row r="1367" spans="1:2" x14ac:dyDescent="0.25">
      <c r="A1367" s="4"/>
      <c r="B1367" s="4"/>
    </row>
    <row r="1368" spans="1:2" x14ac:dyDescent="0.25">
      <c r="A1368" s="11"/>
      <c r="B1368" s="11"/>
    </row>
    <row r="1369" spans="1:2" x14ac:dyDescent="0.25">
      <c r="A1369" s="4"/>
      <c r="B1369" s="4"/>
    </row>
    <row r="1370" spans="1:2" x14ac:dyDescent="0.25">
      <c r="A1370" s="11"/>
      <c r="B1370" s="11"/>
    </row>
    <row r="1371" spans="1:2" x14ac:dyDescent="0.25">
      <c r="A1371" s="4"/>
      <c r="B1371" s="4"/>
    </row>
    <row r="1372" spans="1:2" x14ac:dyDescent="0.25">
      <c r="A1372" s="11"/>
      <c r="B1372" s="11"/>
    </row>
    <row r="1373" spans="1:2" x14ac:dyDescent="0.25">
      <c r="A1373" s="4"/>
      <c r="B1373" s="4"/>
    </row>
    <row r="1374" spans="1:2" x14ac:dyDescent="0.25">
      <c r="A1374" s="11"/>
      <c r="B1374" s="11"/>
    </row>
    <row r="1375" spans="1:2" x14ac:dyDescent="0.25">
      <c r="A1375" s="4"/>
      <c r="B1375" s="4"/>
    </row>
    <row r="1376" spans="1:2" x14ac:dyDescent="0.25">
      <c r="A1376" s="11"/>
      <c r="B1376" s="11"/>
    </row>
    <row r="1377" spans="1:2" x14ac:dyDescent="0.25">
      <c r="A1377" s="4"/>
      <c r="B1377" s="4"/>
    </row>
    <row r="1378" spans="1:2" x14ac:dyDescent="0.25">
      <c r="A1378" s="11"/>
      <c r="B1378" s="11"/>
    </row>
    <row r="1379" spans="1:2" x14ac:dyDescent="0.25">
      <c r="A1379" s="4"/>
      <c r="B1379" s="4"/>
    </row>
    <row r="1380" spans="1:2" x14ac:dyDescent="0.25">
      <c r="A1380" s="11"/>
      <c r="B1380" s="11"/>
    </row>
    <row r="1381" spans="1:2" x14ac:dyDescent="0.25">
      <c r="A1381" s="4"/>
      <c r="B1381" s="4"/>
    </row>
    <row r="1382" spans="1:2" x14ac:dyDescent="0.25">
      <c r="A1382" s="11"/>
      <c r="B1382" s="11"/>
    </row>
    <row r="1383" spans="1:2" x14ac:dyDescent="0.25">
      <c r="A1383" s="4"/>
      <c r="B1383" s="4"/>
    </row>
    <row r="1384" spans="1:2" x14ac:dyDescent="0.25">
      <c r="A1384" s="11"/>
      <c r="B1384" s="11"/>
    </row>
    <row r="1385" spans="1:2" x14ac:dyDescent="0.25">
      <c r="A1385" s="4"/>
      <c r="B1385" s="4"/>
    </row>
    <row r="1386" spans="1:2" x14ac:dyDescent="0.25">
      <c r="A1386" s="11"/>
      <c r="B1386" s="11"/>
    </row>
    <row r="1387" spans="1:2" x14ac:dyDescent="0.25">
      <c r="A1387" s="4"/>
      <c r="B1387" s="4"/>
    </row>
    <row r="1388" spans="1:2" x14ac:dyDescent="0.25">
      <c r="A1388" s="11"/>
      <c r="B1388" s="11"/>
    </row>
    <row r="1389" spans="1:2" x14ac:dyDescent="0.25">
      <c r="A1389" s="4"/>
      <c r="B1389" s="4"/>
    </row>
    <row r="1390" spans="1:2" x14ac:dyDescent="0.25">
      <c r="A1390" s="11"/>
      <c r="B1390" s="11"/>
    </row>
    <row r="1391" spans="1:2" x14ac:dyDescent="0.25">
      <c r="A1391" s="4"/>
      <c r="B1391" s="4"/>
    </row>
    <row r="1392" spans="1:2" x14ac:dyDescent="0.25">
      <c r="A1392" s="11"/>
      <c r="B1392" s="11"/>
    </row>
    <row r="1393" spans="1:2" x14ac:dyDescent="0.25">
      <c r="A1393" s="4"/>
      <c r="B1393" s="4"/>
    </row>
    <row r="1394" spans="1:2" x14ac:dyDescent="0.25">
      <c r="A1394" s="11"/>
      <c r="B1394" s="11"/>
    </row>
    <row r="1395" spans="1:2" x14ac:dyDescent="0.25">
      <c r="A1395" s="4"/>
      <c r="B1395" s="4"/>
    </row>
    <row r="1396" spans="1:2" x14ac:dyDescent="0.25">
      <c r="A1396" s="11"/>
      <c r="B1396" s="11"/>
    </row>
    <row r="1397" spans="1:2" x14ac:dyDescent="0.25">
      <c r="A1397" s="4"/>
      <c r="B1397" s="4"/>
    </row>
    <row r="1398" spans="1:2" x14ac:dyDescent="0.25">
      <c r="A1398" s="11"/>
      <c r="B1398" s="11"/>
    </row>
    <row r="1399" spans="1:2" x14ac:dyDescent="0.25">
      <c r="A1399" s="4"/>
      <c r="B1399" s="4"/>
    </row>
    <row r="1400" spans="1:2" x14ac:dyDescent="0.25">
      <c r="A1400" s="11"/>
      <c r="B1400" s="11"/>
    </row>
    <row r="1401" spans="1:2" x14ac:dyDescent="0.25">
      <c r="A1401" s="4"/>
      <c r="B1401" s="4"/>
    </row>
    <row r="1402" spans="1:2" x14ac:dyDescent="0.25">
      <c r="A1402" s="11"/>
      <c r="B1402" s="11"/>
    </row>
    <row r="1403" spans="1:2" x14ac:dyDescent="0.25">
      <c r="A1403" s="4"/>
      <c r="B1403" s="4"/>
    </row>
    <row r="1404" spans="1:2" x14ac:dyDescent="0.25">
      <c r="A1404" s="11"/>
      <c r="B1404" s="11"/>
    </row>
    <row r="1405" spans="1:2" x14ac:dyDescent="0.25">
      <c r="A1405" s="4"/>
      <c r="B1405" s="4"/>
    </row>
    <row r="1406" spans="1:2" x14ac:dyDescent="0.25">
      <c r="A1406" s="11"/>
      <c r="B1406" s="11"/>
    </row>
    <row r="1407" spans="1:2" x14ac:dyDescent="0.25">
      <c r="A1407" s="4"/>
      <c r="B1407" s="4"/>
    </row>
    <row r="1408" spans="1:2" x14ac:dyDescent="0.25">
      <c r="A1408" s="11"/>
      <c r="B1408" s="11"/>
    </row>
    <row r="1409" spans="1:2" x14ac:dyDescent="0.25">
      <c r="A1409" s="4"/>
      <c r="B1409" s="4"/>
    </row>
    <row r="1410" spans="1:2" x14ac:dyDescent="0.25">
      <c r="A1410" s="11"/>
      <c r="B1410" s="11"/>
    </row>
    <row r="1411" spans="1:2" x14ac:dyDescent="0.25">
      <c r="A1411" s="4"/>
      <c r="B1411" s="4"/>
    </row>
    <row r="1412" spans="1:2" x14ac:dyDescent="0.25">
      <c r="A1412" s="11"/>
      <c r="B1412" s="11"/>
    </row>
    <row r="1413" spans="1:2" x14ac:dyDescent="0.25">
      <c r="A1413" s="4"/>
      <c r="B1413" s="4"/>
    </row>
    <row r="1414" spans="1:2" x14ac:dyDescent="0.25">
      <c r="A1414" s="11"/>
      <c r="B1414" s="11"/>
    </row>
    <row r="1415" spans="1:2" x14ac:dyDescent="0.25">
      <c r="A1415" s="4"/>
      <c r="B1415" s="4"/>
    </row>
    <row r="1416" spans="1:2" x14ac:dyDescent="0.25">
      <c r="A1416" s="11"/>
      <c r="B1416" s="11"/>
    </row>
    <row r="1417" spans="1:2" x14ac:dyDescent="0.25">
      <c r="A1417" s="4"/>
      <c r="B1417" s="4"/>
    </row>
    <row r="1418" spans="1:2" x14ac:dyDescent="0.25">
      <c r="A1418" s="11"/>
      <c r="B1418" s="11"/>
    </row>
    <row r="1419" spans="1:2" x14ac:dyDescent="0.25">
      <c r="A1419" s="4"/>
      <c r="B1419" s="4"/>
    </row>
    <row r="1420" spans="1:2" x14ac:dyDescent="0.25">
      <c r="A1420" s="11"/>
      <c r="B1420" s="11"/>
    </row>
    <row r="1421" spans="1:2" x14ac:dyDescent="0.25">
      <c r="A1421" s="4"/>
      <c r="B1421" s="4"/>
    </row>
    <row r="1422" spans="1:2" x14ac:dyDescent="0.25">
      <c r="A1422" s="11"/>
      <c r="B1422" s="11"/>
    </row>
    <row r="1423" spans="1:2" x14ac:dyDescent="0.25">
      <c r="A1423" s="4"/>
      <c r="B1423" s="4"/>
    </row>
    <row r="1424" spans="1:2" x14ac:dyDescent="0.25">
      <c r="A1424" s="11"/>
      <c r="B1424" s="11"/>
    </row>
    <row r="1425" spans="1:2" x14ac:dyDescent="0.25">
      <c r="A1425" s="4"/>
      <c r="B1425" s="4"/>
    </row>
    <row r="1426" spans="1:2" x14ac:dyDescent="0.25">
      <c r="A1426" s="11"/>
      <c r="B1426" s="11"/>
    </row>
    <row r="1427" spans="1:2" x14ac:dyDescent="0.25">
      <c r="A1427" s="4"/>
      <c r="B1427" s="4"/>
    </row>
    <row r="1428" spans="1:2" x14ac:dyDescent="0.25">
      <c r="A1428" s="11"/>
      <c r="B1428" s="11"/>
    </row>
    <row r="1429" spans="1:2" x14ac:dyDescent="0.25">
      <c r="A1429" s="4"/>
      <c r="B1429" s="4"/>
    </row>
    <row r="1430" spans="1:2" x14ac:dyDescent="0.25">
      <c r="A1430" s="11"/>
      <c r="B1430" s="11"/>
    </row>
    <row r="1431" spans="1:2" x14ac:dyDescent="0.25">
      <c r="A1431" s="4"/>
      <c r="B1431" s="4"/>
    </row>
    <row r="1432" spans="1:2" x14ac:dyDescent="0.25">
      <c r="A1432" s="11"/>
      <c r="B1432" s="11"/>
    </row>
    <row r="1433" spans="1:2" x14ac:dyDescent="0.25">
      <c r="A1433" s="4"/>
      <c r="B1433" s="4"/>
    </row>
    <row r="1434" spans="1:2" x14ac:dyDescent="0.25">
      <c r="A1434" s="11"/>
      <c r="B1434" s="11"/>
    </row>
    <row r="1435" spans="1:2" x14ac:dyDescent="0.25">
      <c r="A1435" s="4"/>
      <c r="B1435" s="4"/>
    </row>
    <row r="1436" spans="1:2" x14ac:dyDescent="0.25">
      <c r="A1436" s="11"/>
      <c r="B1436" s="11"/>
    </row>
    <row r="1437" spans="1:2" x14ac:dyDescent="0.25">
      <c r="A1437" s="4"/>
      <c r="B1437" s="4"/>
    </row>
    <row r="1438" spans="1:2" x14ac:dyDescent="0.25">
      <c r="A1438" s="11"/>
      <c r="B1438" s="11"/>
    </row>
    <row r="1439" spans="1:2" x14ac:dyDescent="0.25">
      <c r="A1439" s="4"/>
      <c r="B1439" s="4"/>
    </row>
    <row r="1440" spans="1:2" x14ac:dyDescent="0.25">
      <c r="A1440" s="11"/>
      <c r="B1440" s="11"/>
    </row>
    <row r="1441" spans="1:2" x14ac:dyDescent="0.25">
      <c r="A1441" s="4"/>
      <c r="B1441" s="4"/>
    </row>
    <row r="1442" spans="1:2" x14ac:dyDescent="0.25">
      <c r="A1442" s="11"/>
      <c r="B1442" s="11"/>
    </row>
    <row r="1443" spans="1:2" x14ac:dyDescent="0.25">
      <c r="A1443" s="4"/>
      <c r="B1443" s="4"/>
    </row>
    <row r="1444" spans="1:2" x14ac:dyDescent="0.25">
      <c r="A1444" s="11"/>
      <c r="B1444" s="11"/>
    </row>
    <row r="1445" spans="1:2" x14ac:dyDescent="0.25">
      <c r="A1445" s="4"/>
      <c r="B1445" s="4"/>
    </row>
    <row r="1446" spans="1:2" x14ac:dyDescent="0.25">
      <c r="A1446" s="11"/>
      <c r="B1446" s="11"/>
    </row>
    <row r="1447" spans="1:2" x14ac:dyDescent="0.25">
      <c r="A1447" s="4"/>
      <c r="B1447" s="4"/>
    </row>
    <row r="1448" spans="1:2" x14ac:dyDescent="0.25">
      <c r="A1448" s="11"/>
      <c r="B1448" s="11"/>
    </row>
    <row r="1449" spans="1:2" x14ac:dyDescent="0.25">
      <c r="A1449" s="4"/>
      <c r="B1449" s="4"/>
    </row>
    <row r="1450" spans="1:2" x14ac:dyDescent="0.25">
      <c r="A1450" s="11"/>
      <c r="B1450" s="11"/>
    </row>
    <row r="1451" spans="1:2" x14ac:dyDescent="0.25">
      <c r="A1451" s="4"/>
      <c r="B1451" s="4"/>
    </row>
    <row r="1452" spans="1:2" x14ac:dyDescent="0.25">
      <c r="A1452" s="11"/>
      <c r="B1452" s="11"/>
    </row>
    <row r="1453" spans="1:2" x14ac:dyDescent="0.25">
      <c r="A1453" s="4"/>
      <c r="B1453" s="4"/>
    </row>
    <row r="1454" spans="1:2" x14ac:dyDescent="0.25">
      <c r="A1454" s="11"/>
      <c r="B1454" s="11"/>
    </row>
    <row r="1455" spans="1:2" x14ac:dyDescent="0.25">
      <c r="A1455" s="4"/>
      <c r="B1455" s="4"/>
    </row>
    <row r="1456" spans="1:2" x14ac:dyDescent="0.25">
      <c r="A1456" s="11"/>
      <c r="B1456" s="11"/>
    </row>
    <row r="1457" spans="1:2" x14ac:dyDescent="0.25">
      <c r="A1457" s="4"/>
      <c r="B1457" s="4"/>
    </row>
    <row r="1458" spans="1:2" x14ac:dyDescent="0.25">
      <c r="A1458" s="11"/>
      <c r="B1458" s="11"/>
    </row>
    <row r="1459" spans="1:2" x14ac:dyDescent="0.25">
      <c r="A1459" s="4"/>
      <c r="B1459" s="4"/>
    </row>
    <row r="1460" spans="1:2" x14ac:dyDescent="0.25">
      <c r="A1460" s="11"/>
      <c r="B1460" s="11"/>
    </row>
    <row r="1461" spans="1:2" x14ac:dyDescent="0.25">
      <c r="A1461" s="4"/>
      <c r="B1461" s="4"/>
    </row>
    <row r="1462" spans="1:2" x14ac:dyDescent="0.25">
      <c r="A1462" s="11"/>
      <c r="B1462" s="11"/>
    </row>
    <row r="1463" spans="1:2" x14ac:dyDescent="0.25">
      <c r="A1463" s="4"/>
      <c r="B1463" s="4"/>
    </row>
    <row r="1464" spans="1:2" x14ac:dyDescent="0.25">
      <c r="A1464" s="11"/>
      <c r="B1464" s="11"/>
    </row>
    <row r="1465" spans="1:2" x14ac:dyDescent="0.25">
      <c r="A1465" s="4"/>
      <c r="B1465" s="4"/>
    </row>
    <row r="1466" spans="1:2" x14ac:dyDescent="0.25">
      <c r="A1466" s="11"/>
      <c r="B1466" s="11"/>
    </row>
    <row r="1467" spans="1:2" x14ac:dyDescent="0.25">
      <c r="A1467" s="4"/>
      <c r="B1467" s="4"/>
    </row>
    <row r="1468" spans="1:2" x14ac:dyDescent="0.25">
      <c r="A1468" s="11"/>
      <c r="B1468" s="11"/>
    </row>
    <row r="1469" spans="1:2" x14ac:dyDescent="0.25">
      <c r="A1469" s="4"/>
      <c r="B1469" s="4"/>
    </row>
    <row r="1470" spans="1:2" x14ac:dyDescent="0.25">
      <c r="A1470" s="11"/>
      <c r="B1470" s="11"/>
    </row>
    <row r="1471" spans="1:2" x14ac:dyDescent="0.25">
      <c r="A1471" s="4"/>
      <c r="B1471" s="4"/>
    </row>
    <row r="1472" spans="1:2" x14ac:dyDescent="0.25">
      <c r="A1472" s="11"/>
      <c r="B1472" s="11"/>
    </row>
    <row r="1473" spans="1:2" x14ac:dyDescent="0.25">
      <c r="A1473" s="4"/>
      <c r="B1473" s="4"/>
    </row>
    <row r="1474" spans="1:2" x14ac:dyDescent="0.25">
      <c r="A1474" s="11"/>
      <c r="B1474" s="11"/>
    </row>
    <row r="1475" spans="1:2" x14ac:dyDescent="0.25">
      <c r="A1475" s="4"/>
      <c r="B1475" s="4"/>
    </row>
    <row r="1476" spans="1:2" x14ac:dyDescent="0.25">
      <c r="A1476" s="11"/>
      <c r="B1476" s="11"/>
    </row>
    <row r="1477" spans="1:2" x14ac:dyDescent="0.25">
      <c r="A1477" s="4"/>
      <c r="B1477" s="4"/>
    </row>
    <row r="1478" spans="1:2" x14ac:dyDescent="0.25">
      <c r="A1478" s="11"/>
      <c r="B1478" s="11"/>
    </row>
    <row r="1479" spans="1:2" x14ac:dyDescent="0.25">
      <c r="A1479" s="4"/>
      <c r="B1479" s="4"/>
    </row>
    <row r="1480" spans="1:2" x14ac:dyDescent="0.25">
      <c r="A1480" s="11"/>
      <c r="B1480" s="11"/>
    </row>
    <row r="1481" spans="1:2" x14ac:dyDescent="0.25">
      <c r="A1481" s="4"/>
      <c r="B1481" s="4"/>
    </row>
    <row r="1482" spans="1:2" x14ac:dyDescent="0.25">
      <c r="A1482" s="11"/>
      <c r="B1482" s="11"/>
    </row>
    <row r="1483" spans="1:2" x14ac:dyDescent="0.25">
      <c r="A1483" s="4"/>
      <c r="B1483" s="4"/>
    </row>
    <row r="1484" spans="1:2" x14ac:dyDescent="0.25">
      <c r="A1484" s="11"/>
      <c r="B1484" s="11"/>
    </row>
    <row r="1485" spans="1:2" x14ac:dyDescent="0.25">
      <c r="A1485" s="4"/>
      <c r="B1485" s="4"/>
    </row>
    <row r="1486" spans="1:2" x14ac:dyDescent="0.25">
      <c r="A1486" s="11"/>
      <c r="B1486" s="11"/>
    </row>
    <row r="1487" spans="1:2" x14ac:dyDescent="0.25">
      <c r="A1487" s="4"/>
      <c r="B1487" s="4"/>
    </row>
    <row r="1488" spans="1:2" x14ac:dyDescent="0.25">
      <c r="A1488" s="11"/>
      <c r="B1488" s="11"/>
    </row>
    <row r="1489" spans="1:2" x14ac:dyDescent="0.25">
      <c r="A1489" s="4"/>
      <c r="B1489" s="4"/>
    </row>
    <row r="1490" spans="1:2" x14ac:dyDescent="0.25">
      <c r="A1490" s="11"/>
      <c r="B1490" s="11"/>
    </row>
    <row r="1491" spans="1:2" x14ac:dyDescent="0.25">
      <c r="A1491" s="4"/>
      <c r="B1491" s="4"/>
    </row>
    <row r="1492" spans="1:2" x14ac:dyDescent="0.25">
      <c r="A1492" s="11"/>
      <c r="B1492" s="11"/>
    </row>
    <row r="1493" spans="1:2" x14ac:dyDescent="0.25">
      <c r="A1493" s="4"/>
      <c r="B1493" s="4"/>
    </row>
    <row r="1494" spans="1:2" x14ac:dyDescent="0.25">
      <c r="A1494" s="11"/>
      <c r="B1494" s="11"/>
    </row>
    <row r="1495" spans="1:2" x14ac:dyDescent="0.25">
      <c r="A1495" s="4"/>
      <c r="B1495" s="4"/>
    </row>
    <row r="1496" spans="1:2" x14ac:dyDescent="0.25">
      <c r="A1496" s="11"/>
      <c r="B1496" s="11"/>
    </row>
    <row r="1497" spans="1:2" x14ac:dyDescent="0.25">
      <c r="A1497" s="4"/>
      <c r="B1497" s="4"/>
    </row>
    <row r="1498" spans="1:2" x14ac:dyDescent="0.25">
      <c r="A1498" s="11"/>
      <c r="B1498" s="11"/>
    </row>
    <row r="1499" spans="1:2" x14ac:dyDescent="0.25">
      <c r="A1499" s="4"/>
      <c r="B1499" s="4"/>
    </row>
    <row r="1500" spans="1:2" x14ac:dyDescent="0.25">
      <c r="A1500" s="11"/>
      <c r="B1500" s="11"/>
    </row>
    <row r="1501" spans="1:2" x14ac:dyDescent="0.25">
      <c r="A1501" s="4"/>
      <c r="B1501" s="4"/>
    </row>
    <row r="1502" spans="1:2" x14ac:dyDescent="0.25">
      <c r="A1502" s="11"/>
      <c r="B1502" s="11"/>
    </row>
    <row r="1503" spans="1:2" x14ac:dyDescent="0.25">
      <c r="A1503" s="4"/>
      <c r="B1503" s="4"/>
    </row>
  </sheetData>
  <sortState xmlns:xlrd2="http://schemas.microsoft.com/office/spreadsheetml/2017/richdata2" ref="G2:I33">
    <sortCondition descending="1" ref="I2:I33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8"/>
  <sheetViews>
    <sheetView zoomScaleNormal="100" workbookViewId="0"/>
  </sheetViews>
  <sheetFormatPr defaultRowHeight="15" x14ac:dyDescent="0.25"/>
  <cols>
    <col min="1" max="1" width="52.28515625" customWidth="1"/>
    <col min="2" max="15" width="0" hidden="1" customWidth="1"/>
    <col min="20" max="20" width="10.5703125" customWidth="1"/>
    <col min="23" max="24" width="10.5703125" customWidth="1"/>
    <col min="25" max="25" width="11.140625" customWidth="1"/>
    <col min="26" max="26" width="13" customWidth="1"/>
    <col min="28" max="28" width="13.42578125" bestFit="1" customWidth="1"/>
    <col min="29" max="29" width="15.85546875" customWidth="1"/>
    <col min="31" max="31" width="20" customWidth="1"/>
  </cols>
  <sheetData>
    <row r="1" spans="1:34" x14ac:dyDescent="0.25">
      <c r="A1" s="8" t="s">
        <v>47</v>
      </c>
      <c r="B1" s="22" t="s">
        <v>39</v>
      </c>
      <c r="C1" s="22" t="s">
        <v>40</v>
      </c>
      <c r="D1" s="22" t="s">
        <v>0</v>
      </c>
      <c r="E1" s="22" t="s">
        <v>1</v>
      </c>
      <c r="F1" s="22" t="s">
        <v>2</v>
      </c>
      <c r="G1" s="22" t="s">
        <v>3</v>
      </c>
      <c r="H1" s="22" t="s">
        <v>4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9</v>
      </c>
      <c r="N1" s="21" t="s">
        <v>48</v>
      </c>
      <c r="O1" s="21" t="s">
        <v>49</v>
      </c>
      <c r="P1" s="21" t="s">
        <v>52</v>
      </c>
      <c r="Q1" s="21" t="s">
        <v>53</v>
      </c>
      <c r="R1" s="21" t="s">
        <v>54</v>
      </c>
      <c r="S1" s="21" t="s">
        <v>55</v>
      </c>
      <c r="T1" s="21" t="s">
        <v>58</v>
      </c>
      <c r="U1" s="21" t="s">
        <v>59</v>
      </c>
      <c r="V1" s="21" t="s">
        <v>60</v>
      </c>
      <c r="W1" s="21" t="s">
        <v>62</v>
      </c>
      <c r="X1" s="21" t="s">
        <v>63</v>
      </c>
      <c r="Y1" s="21" t="s">
        <v>64</v>
      </c>
      <c r="Z1" s="21" t="s">
        <v>65</v>
      </c>
      <c r="AA1" s="21" t="s">
        <v>66</v>
      </c>
    </row>
    <row r="2" spans="1:34" x14ac:dyDescent="0.25">
      <c r="A2" t="s">
        <v>51</v>
      </c>
      <c r="B2" s="20">
        <v>86</v>
      </c>
      <c r="C2" s="20">
        <v>84.2</v>
      </c>
      <c r="D2" s="20">
        <v>86.2</v>
      </c>
      <c r="E2" s="20">
        <v>94.8</v>
      </c>
      <c r="F2" s="20">
        <v>96.9</v>
      </c>
      <c r="G2" s="20">
        <v>97.2</v>
      </c>
      <c r="H2" s="20">
        <v>99.5</v>
      </c>
      <c r="I2" s="17">
        <v>97.4</v>
      </c>
      <c r="J2" s="17">
        <v>96.5</v>
      </c>
      <c r="K2" s="34">
        <v>93.9</v>
      </c>
      <c r="L2" s="17">
        <v>93.5</v>
      </c>
      <c r="M2" s="17">
        <v>92.4</v>
      </c>
      <c r="N2" s="52">
        <v>90.7</v>
      </c>
      <c r="O2" s="52">
        <v>89.3</v>
      </c>
      <c r="P2" s="19">
        <v>89</v>
      </c>
      <c r="Q2" s="17">
        <v>88.5</v>
      </c>
      <c r="R2" s="19">
        <v>88</v>
      </c>
      <c r="S2" s="19">
        <v>87</v>
      </c>
      <c r="T2" s="17">
        <v>87.4</v>
      </c>
      <c r="U2" s="17">
        <v>87.7</v>
      </c>
      <c r="V2" s="17">
        <v>87.7</v>
      </c>
      <c r="W2" s="17">
        <v>87.1</v>
      </c>
      <c r="X2" s="17">
        <v>87.7</v>
      </c>
      <c r="Y2" s="17">
        <v>88.1</v>
      </c>
      <c r="Z2" s="17">
        <v>88.5</v>
      </c>
      <c r="AA2" s="17">
        <v>87.9</v>
      </c>
      <c r="AB2" s="30"/>
      <c r="AD2" s="1"/>
      <c r="AE2" s="57"/>
    </row>
    <row r="3" spans="1:34" x14ac:dyDescent="0.25">
      <c r="A3" t="s">
        <v>12</v>
      </c>
      <c r="B3" s="20">
        <v>101.3</v>
      </c>
      <c r="C3" s="20">
        <v>97.6</v>
      </c>
      <c r="D3" s="20">
        <v>102.5</v>
      </c>
      <c r="E3" s="20">
        <v>112.5</v>
      </c>
      <c r="F3" s="20">
        <v>111.2</v>
      </c>
      <c r="G3" s="20">
        <v>111.9</v>
      </c>
      <c r="H3" s="20">
        <v>115.9</v>
      </c>
      <c r="I3" s="20">
        <v>112.9</v>
      </c>
      <c r="J3" s="20">
        <v>110.9</v>
      </c>
      <c r="K3" s="35">
        <v>108.4</v>
      </c>
      <c r="L3" s="20">
        <v>108.4</v>
      </c>
      <c r="M3" s="20">
        <v>107.4</v>
      </c>
      <c r="N3" s="53">
        <v>105.5</v>
      </c>
      <c r="O3" s="53">
        <v>103.4</v>
      </c>
      <c r="P3" s="20">
        <v>104.5</v>
      </c>
      <c r="Q3" s="20">
        <v>103.2</v>
      </c>
      <c r="R3" s="20">
        <v>105.1</v>
      </c>
      <c r="S3" s="20">
        <v>102.5</v>
      </c>
      <c r="T3" s="20">
        <v>105.5</v>
      </c>
      <c r="U3" s="20">
        <v>105.6</v>
      </c>
      <c r="V3" s="20">
        <v>104.7</v>
      </c>
      <c r="W3" s="20">
        <v>103.9</v>
      </c>
      <c r="X3" s="20">
        <v>106.1</v>
      </c>
      <c r="Y3" s="20">
        <v>106.2</v>
      </c>
      <c r="Z3" s="20">
        <v>107.1</v>
      </c>
      <c r="AA3" s="20">
        <v>107.9</v>
      </c>
      <c r="AB3" s="30"/>
      <c r="AD3" s="1"/>
      <c r="AF3" s="15"/>
      <c r="AH3" s="1"/>
    </row>
    <row r="4" spans="1:34" x14ac:dyDescent="0.25">
      <c r="A4" t="s">
        <v>38</v>
      </c>
      <c r="B4" s="17">
        <v>20.3</v>
      </c>
      <c r="C4" s="19">
        <v>20</v>
      </c>
      <c r="D4" s="19">
        <v>20</v>
      </c>
      <c r="E4" s="17">
        <v>21.1</v>
      </c>
      <c r="F4" s="17">
        <v>24.9</v>
      </c>
      <c r="G4" s="17">
        <v>24.6</v>
      </c>
      <c r="H4" s="17">
        <v>24.3</v>
      </c>
      <c r="I4" s="17">
        <v>24.1</v>
      </c>
      <c r="J4" s="17">
        <v>23.3</v>
      </c>
      <c r="K4" s="34">
        <v>23.8</v>
      </c>
      <c r="L4" s="17">
        <v>21.9</v>
      </c>
      <c r="M4" s="17">
        <v>21.2</v>
      </c>
      <c r="N4" s="52">
        <v>23</v>
      </c>
      <c r="O4" s="52">
        <v>22.5</v>
      </c>
      <c r="P4" s="17">
        <v>22.2</v>
      </c>
      <c r="Q4" s="17">
        <v>21.5</v>
      </c>
      <c r="R4" s="19">
        <v>21</v>
      </c>
      <c r="S4" s="17">
        <v>22.9</v>
      </c>
      <c r="T4" s="17">
        <v>22.4</v>
      </c>
      <c r="U4" s="19">
        <v>22</v>
      </c>
      <c r="V4" s="17">
        <v>24.3</v>
      </c>
      <c r="W4" s="17">
        <v>23.8</v>
      </c>
      <c r="X4" s="17">
        <v>23.7</v>
      </c>
      <c r="Y4" s="17">
        <v>26.3</v>
      </c>
      <c r="Z4" s="17">
        <v>28.4</v>
      </c>
      <c r="AA4" s="17">
        <v>29.9</v>
      </c>
      <c r="AB4" s="30"/>
      <c r="AD4" s="1"/>
      <c r="AF4" s="15"/>
      <c r="AH4" s="1"/>
    </row>
    <row r="5" spans="1:34" x14ac:dyDescent="0.25">
      <c r="A5" t="s">
        <v>32</v>
      </c>
      <c r="B5" s="20">
        <v>31.3</v>
      </c>
      <c r="C5" s="18">
        <v>30</v>
      </c>
      <c r="D5" s="20">
        <v>32.4</v>
      </c>
      <c r="E5" s="20">
        <v>39.6</v>
      </c>
      <c r="F5" s="20">
        <v>38.1</v>
      </c>
      <c r="G5" s="20">
        <v>37.700000000000003</v>
      </c>
      <c r="H5" s="20">
        <v>43.9</v>
      </c>
      <c r="I5" s="20">
        <v>41.5</v>
      </c>
      <c r="J5" s="20">
        <v>39.299999999999997</v>
      </c>
      <c r="K5" s="35">
        <v>40.700000000000003</v>
      </c>
      <c r="L5" s="20">
        <v>41.4</v>
      </c>
      <c r="M5" s="20">
        <v>41.9</v>
      </c>
      <c r="N5" s="53">
        <v>43.5</v>
      </c>
      <c r="O5" s="53">
        <v>42.5</v>
      </c>
      <c r="P5" s="20">
        <v>42.8</v>
      </c>
      <c r="Q5" s="20">
        <v>42.5</v>
      </c>
      <c r="R5" s="20">
        <v>42.7</v>
      </c>
      <c r="S5" s="20">
        <v>42.2</v>
      </c>
      <c r="T5" s="20">
        <v>43.1</v>
      </c>
      <c r="U5" s="20">
        <v>42.4</v>
      </c>
      <c r="V5" s="20">
        <v>43.4</v>
      </c>
      <c r="W5" s="20">
        <v>43.3</v>
      </c>
      <c r="X5" s="20">
        <v>43.3</v>
      </c>
      <c r="Y5" s="20">
        <v>43.8</v>
      </c>
      <c r="Z5" s="20">
        <v>43.1</v>
      </c>
      <c r="AA5" s="20">
        <v>44.3</v>
      </c>
      <c r="AB5" s="30"/>
      <c r="AD5" s="1"/>
      <c r="AF5" s="15"/>
      <c r="AH5" s="1"/>
    </row>
    <row r="6" spans="1:34" x14ac:dyDescent="0.25">
      <c r="A6" t="s">
        <v>27</v>
      </c>
      <c r="B6" s="17">
        <v>34.5</v>
      </c>
      <c r="C6" s="17">
        <v>33.700000000000003</v>
      </c>
      <c r="D6" s="17">
        <v>33.299999999999997</v>
      </c>
      <c r="E6" s="17">
        <v>41.5</v>
      </c>
      <c r="F6" s="17">
        <v>42.2</v>
      </c>
      <c r="G6" s="17">
        <v>42.3</v>
      </c>
      <c r="H6" s="17">
        <v>40.5</v>
      </c>
      <c r="I6" s="19">
        <v>44</v>
      </c>
      <c r="J6" s="17">
        <v>43.3</v>
      </c>
      <c r="K6" s="34">
        <v>40.5</v>
      </c>
      <c r="L6" s="17">
        <v>36.1</v>
      </c>
      <c r="M6" s="17">
        <v>34.700000000000003</v>
      </c>
      <c r="N6" s="52">
        <v>33.700000000000003</v>
      </c>
      <c r="O6" s="52">
        <v>33.299999999999997</v>
      </c>
      <c r="P6" s="17">
        <v>33.200000000000003</v>
      </c>
      <c r="Q6" s="17">
        <v>33.799999999999997</v>
      </c>
      <c r="R6" s="17">
        <v>33.700000000000003</v>
      </c>
      <c r="S6" s="19">
        <v>33</v>
      </c>
      <c r="T6" s="17">
        <v>33.1</v>
      </c>
      <c r="U6" s="17">
        <v>33.1</v>
      </c>
      <c r="V6" s="17">
        <v>32.700000000000003</v>
      </c>
      <c r="W6" s="17">
        <v>30.5</v>
      </c>
      <c r="X6" s="17">
        <v>29.8</v>
      </c>
      <c r="Y6" s="17">
        <v>29.5</v>
      </c>
      <c r="Z6" s="17">
        <v>29.6</v>
      </c>
      <c r="AA6" s="17">
        <v>27.9</v>
      </c>
      <c r="AB6" s="30"/>
      <c r="AD6" s="1"/>
      <c r="AF6" s="15"/>
      <c r="AH6" s="1"/>
    </row>
    <row r="7" spans="1:34" x14ac:dyDescent="0.25">
      <c r="A7" t="s">
        <v>21</v>
      </c>
      <c r="B7" s="18">
        <v>61</v>
      </c>
      <c r="C7" s="20">
        <v>59.6</v>
      </c>
      <c r="D7" s="20">
        <v>60.6</v>
      </c>
      <c r="E7" s="20">
        <v>66.8</v>
      </c>
      <c r="F7" s="20">
        <v>69.3</v>
      </c>
      <c r="G7" s="20">
        <v>68.8</v>
      </c>
      <c r="H7" s="20">
        <v>69.599999999999994</v>
      </c>
      <c r="I7" s="20">
        <v>69.099999999999994</v>
      </c>
      <c r="J7" s="20">
        <v>68.900000000000006</v>
      </c>
      <c r="K7" s="35">
        <v>68.099999999999994</v>
      </c>
      <c r="L7" s="20">
        <v>66.7</v>
      </c>
      <c r="M7" s="20">
        <v>66.5</v>
      </c>
      <c r="N7" s="53">
        <v>65.2</v>
      </c>
      <c r="O7" s="53">
        <v>64.400000000000006</v>
      </c>
      <c r="P7" s="20">
        <v>63.9</v>
      </c>
      <c r="Q7" s="18">
        <v>63</v>
      </c>
      <c r="R7" s="20">
        <v>63.2</v>
      </c>
      <c r="S7" s="20">
        <v>62.3</v>
      </c>
      <c r="T7" s="20">
        <v>62.1</v>
      </c>
      <c r="U7" s="20">
        <v>61.6</v>
      </c>
      <c r="V7" s="18">
        <v>62</v>
      </c>
      <c r="W7" s="20">
        <v>62.2</v>
      </c>
      <c r="X7" s="18">
        <v>62</v>
      </c>
      <c r="Y7" s="20">
        <v>62.3</v>
      </c>
      <c r="Z7" s="18">
        <v>63</v>
      </c>
      <c r="AA7" s="20">
        <v>63.5</v>
      </c>
      <c r="AB7" s="30"/>
      <c r="AD7" s="1"/>
      <c r="AF7" s="15"/>
      <c r="AH7" s="1"/>
    </row>
    <row r="8" spans="1:34" x14ac:dyDescent="0.25">
      <c r="A8" t="s">
        <v>37</v>
      </c>
      <c r="B8" s="17">
        <v>9.1</v>
      </c>
      <c r="C8" s="17">
        <v>8.5</v>
      </c>
      <c r="D8" s="19">
        <v>9</v>
      </c>
      <c r="E8" s="17">
        <v>18.5</v>
      </c>
      <c r="F8" s="17">
        <v>18.7</v>
      </c>
      <c r="G8" s="17">
        <v>18.600000000000001</v>
      </c>
      <c r="H8" s="17">
        <v>19.100000000000001</v>
      </c>
      <c r="I8" s="17">
        <v>19.100000000000001</v>
      </c>
      <c r="J8" s="17">
        <v>19.2</v>
      </c>
      <c r="K8" s="34">
        <v>18.399999999999999</v>
      </c>
      <c r="L8" s="17">
        <v>18.100000000000001</v>
      </c>
      <c r="M8" s="17">
        <v>17.600000000000001</v>
      </c>
      <c r="N8" s="52">
        <v>16.7</v>
      </c>
      <c r="O8" s="52">
        <v>19.2</v>
      </c>
      <c r="P8" s="17">
        <v>17.8</v>
      </c>
      <c r="Q8" s="19">
        <v>19</v>
      </c>
      <c r="R8" s="17">
        <v>18.7</v>
      </c>
      <c r="S8" s="17">
        <v>20.2</v>
      </c>
      <c r="T8" s="19">
        <v>24</v>
      </c>
      <c r="U8" s="17">
        <v>23.6</v>
      </c>
      <c r="V8" s="17">
        <v>23.8</v>
      </c>
      <c r="W8" s="17">
        <v>23.5</v>
      </c>
      <c r="X8" s="17">
        <v>23.9</v>
      </c>
      <c r="Y8" s="17">
        <v>23.2</v>
      </c>
      <c r="Z8" s="17">
        <v>22.8</v>
      </c>
      <c r="AA8" s="17">
        <v>24.1</v>
      </c>
      <c r="AB8" s="30"/>
      <c r="AD8" s="1"/>
      <c r="AF8" s="15"/>
      <c r="AH8" s="1"/>
    </row>
    <row r="9" spans="1:34" x14ac:dyDescent="0.25">
      <c r="A9" t="s">
        <v>14</v>
      </c>
      <c r="B9" s="20">
        <v>61.3</v>
      </c>
      <c r="C9" s="20">
        <v>57.1</v>
      </c>
      <c r="D9" s="20">
        <v>58.5</v>
      </c>
      <c r="E9" s="20">
        <v>61.8</v>
      </c>
      <c r="F9" s="20">
        <v>60.9</v>
      </c>
      <c r="G9" s="20">
        <v>58.1</v>
      </c>
      <c r="H9" s="18">
        <v>60</v>
      </c>
      <c r="I9" s="20">
        <v>56.7</v>
      </c>
      <c r="J9" s="20">
        <v>54.9</v>
      </c>
      <c r="K9" s="35">
        <v>52.6</v>
      </c>
      <c r="L9" s="20">
        <v>50.7</v>
      </c>
      <c r="M9" s="18">
        <v>49</v>
      </c>
      <c r="N9" s="53">
        <v>46.8</v>
      </c>
      <c r="O9" s="53">
        <v>42.9</v>
      </c>
      <c r="P9" s="18">
        <v>42</v>
      </c>
      <c r="Q9" s="20">
        <v>41.5</v>
      </c>
      <c r="R9" s="20">
        <v>41.8</v>
      </c>
      <c r="S9" s="20">
        <v>41.8</v>
      </c>
      <c r="T9" s="20">
        <v>40.700000000000003</v>
      </c>
      <c r="U9" s="20">
        <v>40.5</v>
      </c>
      <c r="V9" s="18">
        <v>40</v>
      </c>
      <c r="W9" s="20">
        <v>38.299999999999997</v>
      </c>
      <c r="X9" s="20">
        <v>34.5</v>
      </c>
      <c r="Y9" s="20">
        <v>33.4</v>
      </c>
      <c r="Z9" s="20">
        <v>32.799999999999997</v>
      </c>
      <c r="AA9" s="20">
        <v>32.9</v>
      </c>
      <c r="AB9" s="30"/>
      <c r="AD9" s="1"/>
      <c r="AF9" s="15"/>
      <c r="AH9" s="1"/>
    </row>
    <row r="10" spans="1:34" x14ac:dyDescent="0.25">
      <c r="A10" t="s">
        <v>18</v>
      </c>
      <c r="B10" s="17">
        <v>182.7</v>
      </c>
      <c r="C10" s="17">
        <v>180.6</v>
      </c>
      <c r="D10" s="17">
        <v>180.9</v>
      </c>
      <c r="E10" s="17">
        <v>191.9</v>
      </c>
      <c r="F10" s="17">
        <v>200.4</v>
      </c>
      <c r="G10" s="19">
        <v>207</v>
      </c>
      <c r="H10" s="17">
        <v>210.3</v>
      </c>
      <c r="I10" s="17">
        <v>209.1</v>
      </c>
      <c r="J10" s="17">
        <v>203.7</v>
      </c>
      <c r="K10" s="34">
        <v>197.3</v>
      </c>
      <c r="L10" s="17">
        <v>193.3</v>
      </c>
      <c r="M10" s="17">
        <v>188.2</v>
      </c>
      <c r="N10" s="52">
        <v>181.6</v>
      </c>
      <c r="O10" s="52">
        <v>177.8</v>
      </c>
      <c r="P10" s="19">
        <v>174</v>
      </c>
      <c r="Q10" s="17">
        <v>171.5</v>
      </c>
      <c r="R10" s="17">
        <v>168.9</v>
      </c>
      <c r="S10" s="17">
        <v>164.3</v>
      </c>
      <c r="T10" s="17">
        <v>162.1</v>
      </c>
      <c r="U10" s="17">
        <v>160.30000000000001</v>
      </c>
      <c r="V10" s="17">
        <v>158.6</v>
      </c>
      <c r="W10" s="17">
        <v>154.19999999999999</v>
      </c>
      <c r="X10" s="17">
        <v>152.9</v>
      </c>
      <c r="Y10" s="19">
        <v>152</v>
      </c>
      <c r="Z10" s="17">
        <v>149.80000000000001</v>
      </c>
      <c r="AA10" s="17">
        <v>146.1</v>
      </c>
      <c r="AB10" s="30"/>
      <c r="AD10" s="1"/>
      <c r="AF10" s="15"/>
      <c r="AH10" s="1"/>
    </row>
    <row r="11" spans="1:34" x14ac:dyDescent="0.25">
      <c r="A11" t="s">
        <v>19</v>
      </c>
      <c r="B11" s="20">
        <v>100.2</v>
      </c>
      <c r="C11" s="20">
        <v>98.2</v>
      </c>
      <c r="D11" s="20">
        <v>101.9</v>
      </c>
      <c r="E11" s="20">
        <v>113.4</v>
      </c>
      <c r="F11" s="20">
        <v>117.3</v>
      </c>
      <c r="G11" s="20">
        <v>120.3</v>
      </c>
      <c r="H11" s="20">
        <v>125.3</v>
      </c>
      <c r="I11" s="20">
        <v>122.3</v>
      </c>
      <c r="J11" s="20">
        <v>120.6</v>
      </c>
      <c r="K11" s="35">
        <v>115.7</v>
      </c>
      <c r="L11" s="20">
        <v>114.6</v>
      </c>
      <c r="M11" s="18">
        <v>113</v>
      </c>
      <c r="N11" s="53">
        <v>112.1</v>
      </c>
      <c r="O11" s="53">
        <v>109.3</v>
      </c>
      <c r="P11" s="20">
        <v>108.9</v>
      </c>
      <c r="Q11" s="20">
        <v>108.8</v>
      </c>
      <c r="R11" s="20">
        <v>107.3</v>
      </c>
      <c r="S11" s="20">
        <v>105.2</v>
      </c>
      <c r="T11" s="20">
        <v>106.3</v>
      </c>
      <c r="U11" s="20">
        <v>105.2</v>
      </c>
      <c r="V11" s="20">
        <v>104.2</v>
      </c>
      <c r="W11" s="20">
        <v>101.6</v>
      </c>
      <c r="X11" s="20">
        <v>103.3</v>
      </c>
      <c r="Y11" s="20">
        <v>103.4</v>
      </c>
      <c r="Z11" s="20">
        <v>103.1</v>
      </c>
      <c r="AA11" s="20">
        <v>100.7</v>
      </c>
      <c r="AB11" s="30"/>
      <c r="AD11" s="1"/>
      <c r="AF11" s="15"/>
      <c r="AH11" s="1"/>
    </row>
    <row r="12" spans="1:34" x14ac:dyDescent="0.25">
      <c r="A12" t="s">
        <v>15</v>
      </c>
      <c r="B12" s="17">
        <v>99.8</v>
      </c>
      <c r="C12" s="17">
        <v>97.9</v>
      </c>
      <c r="D12" s="17">
        <v>101</v>
      </c>
      <c r="E12" s="17">
        <v>113</v>
      </c>
      <c r="F12" s="19">
        <v>115.2</v>
      </c>
      <c r="G12" s="17">
        <v>114.9</v>
      </c>
      <c r="H12" s="17">
        <v>117.5</v>
      </c>
      <c r="I12" s="17">
        <v>114.3</v>
      </c>
      <c r="J12" s="17">
        <v>115.2</v>
      </c>
      <c r="K12" s="34">
        <v>112.8</v>
      </c>
      <c r="L12" s="17">
        <v>114.4</v>
      </c>
      <c r="M12" s="17">
        <v>112.9</v>
      </c>
      <c r="N12" s="52">
        <v>113.1</v>
      </c>
      <c r="O12" s="52">
        <v>111.4</v>
      </c>
      <c r="P12" s="17">
        <v>111.9</v>
      </c>
      <c r="Q12" s="17">
        <v>111.3</v>
      </c>
      <c r="R12" s="17">
        <v>111.2</v>
      </c>
      <c r="S12" s="17">
        <v>109.8</v>
      </c>
      <c r="T12" s="17">
        <v>110.6</v>
      </c>
      <c r="U12" s="17">
        <v>112.4</v>
      </c>
      <c r="V12" s="17">
        <v>113.7</v>
      </c>
      <c r="W12" s="17">
        <v>113.2</v>
      </c>
      <c r="X12" s="17">
        <v>114.2</v>
      </c>
      <c r="Y12" s="17">
        <v>115.9</v>
      </c>
      <c r="Z12" s="17">
        <v>117.8</v>
      </c>
      <c r="AA12" s="17">
        <v>116.2</v>
      </c>
      <c r="AB12" s="30"/>
      <c r="AD12" s="1"/>
      <c r="AF12" s="15"/>
      <c r="AH12" s="1"/>
    </row>
    <row r="13" spans="1:34" x14ac:dyDescent="0.25">
      <c r="A13" t="s">
        <v>30</v>
      </c>
      <c r="B13" s="20">
        <v>72.599999999999994</v>
      </c>
      <c r="C13" s="20">
        <v>70.900000000000006</v>
      </c>
      <c r="D13" s="18">
        <v>72</v>
      </c>
      <c r="E13" s="20">
        <v>82.6</v>
      </c>
      <c r="F13" s="20">
        <v>84.9</v>
      </c>
      <c r="G13" s="20">
        <v>86.8</v>
      </c>
      <c r="H13" s="20">
        <v>88.8</v>
      </c>
      <c r="I13" s="20">
        <v>84.1</v>
      </c>
      <c r="J13" s="20">
        <v>80.5</v>
      </c>
      <c r="K13" s="35">
        <v>78.2</v>
      </c>
      <c r="L13" s="20">
        <v>75.8</v>
      </c>
      <c r="M13" s="20">
        <v>72.900000000000006</v>
      </c>
      <c r="N13" s="53">
        <v>70.3</v>
      </c>
      <c r="O13" s="53">
        <v>68.5</v>
      </c>
      <c r="P13" s="20">
        <v>68.900000000000006</v>
      </c>
      <c r="Q13" s="20">
        <v>65.3</v>
      </c>
      <c r="R13" s="20">
        <v>62.5</v>
      </c>
      <c r="S13" s="20">
        <v>60.9</v>
      </c>
      <c r="T13" s="20">
        <v>61.1</v>
      </c>
      <c r="U13" s="20">
        <v>59.3</v>
      </c>
      <c r="V13" s="20">
        <v>59.2</v>
      </c>
      <c r="W13" s="20">
        <v>57.4</v>
      </c>
      <c r="X13" s="20">
        <v>58.2</v>
      </c>
      <c r="Y13" s="20">
        <v>57.4</v>
      </c>
      <c r="Z13" s="20">
        <v>57.1</v>
      </c>
      <c r="AA13" s="20">
        <v>56.3</v>
      </c>
      <c r="AB13" s="30"/>
      <c r="AD13" s="1"/>
      <c r="AF13" s="15"/>
      <c r="AH13" s="1"/>
    </row>
    <row r="14" spans="1:34" x14ac:dyDescent="0.25">
      <c r="A14" t="s">
        <v>13</v>
      </c>
      <c r="B14" s="17">
        <v>136.5</v>
      </c>
      <c r="C14" s="17">
        <v>134.19999999999999</v>
      </c>
      <c r="D14" s="17">
        <v>137.19999999999999</v>
      </c>
      <c r="E14" s="17">
        <v>148.6</v>
      </c>
      <c r="F14" s="17">
        <v>153.69999999999999</v>
      </c>
      <c r="G14" s="17">
        <v>155</v>
      </c>
      <c r="H14" s="17">
        <v>158.19999999999999</v>
      </c>
      <c r="I14" s="17">
        <v>154.1</v>
      </c>
      <c r="J14" s="17">
        <v>151.80000000000001</v>
      </c>
      <c r="K14" s="34">
        <v>145.69999999999999</v>
      </c>
      <c r="L14" s="17">
        <v>146.6</v>
      </c>
      <c r="M14" s="17">
        <v>143.9</v>
      </c>
      <c r="N14" s="52">
        <v>139.9</v>
      </c>
      <c r="O14" s="52">
        <v>138.4</v>
      </c>
      <c r="P14" s="17">
        <v>137.1</v>
      </c>
      <c r="Q14" s="17">
        <v>137.5</v>
      </c>
      <c r="R14" s="19">
        <v>135</v>
      </c>
      <c r="S14" s="17">
        <v>133.9</v>
      </c>
      <c r="T14" s="17">
        <v>134.19999999999999</v>
      </c>
      <c r="U14" s="17">
        <v>135.9</v>
      </c>
      <c r="V14" s="17">
        <v>135.5</v>
      </c>
      <c r="W14" s="17">
        <v>134.69999999999999</v>
      </c>
      <c r="X14" s="17">
        <v>137.19999999999999</v>
      </c>
      <c r="Y14" s="17">
        <v>138.1</v>
      </c>
      <c r="Z14" s="17">
        <v>137.5</v>
      </c>
      <c r="AA14" s="17">
        <v>137.1</v>
      </c>
      <c r="AB14" s="30"/>
      <c r="AD14" s="1"/>
      <c r="AF14" s="15"/>
      <c r="AH14" s="1"/>
    </row>
    <row r="15" spans="1:34" x14ac:dyDescent="0.25">
      <c r="A15" t="s">
        <v>24</v>
      </c>
      <c r="B15" s="20">
        <v>93.8</v>
      </c>
      <c r="C15" s="18">
        <v>93</v>
      </c>
      <c r="D15" s="20">
        <v>94.4</v>
      </c>
      <c r="E15" s="20">
        <v>110.5</v>
      </c>
      <c r="F15" s="20">
        <v>116.5</v>
      </c>
      <c r="G15" s="20">
        <v>114.9</v>
      </c>
      <c r="H15" s="20">
        <v>119.2</v>
      </c>
      <c r="I15" s="20">
        <v>109.2</v>
      </c>
      <c r="J15" s="20">
        <v>105.3</v>
      </c>
      <c r="K15" s="35">
        <v>96.5</v>
      </c>
      <c r="L15" s="20">
        <v>96.2</v>
      </c>
      <c r="M15" s="20">
        <v>89.5</v>
      </c>
      <c r="N15" s="53">
        <v>84.8</v>
      </c>
      <c r="O15" s="53">
        <v>80.3</v>
      </c>
      <c r="P15" s="20">
        <v>77.400000000000006</v>
      </c>
      <c r="Q15" s="20">
        <v>78.599999999999994</v>
      </c>
      <c r="R15" s="18">
        <v>73</v>
      </c>
      <c r="S15" s="20">
        <v>71.099999999999994</v>
      </c>
      <c r="T15" s="20">
        <v>69.8</v>
      </c>
      <c r="U15" s="20">
        <v>67.599999999999994</v>
      </c>
      <c r="V15" s="20">
        <v>66.599999999999994</v>
      </c>
      <c r="W15" s="20">
        <v>62.7</v>
      </c>
      <c r="X15" s="20">
        <v>61.9</v>
      </c>
      <c r="Y15" s="20">
        <v>61.1</v>
      </c>
      <c r="Z15" s="20">
        <v>60.3</v>
      </c>
      <c r="AA15" s="18">
        <v>55</v>
      </c>
      <c r="AB15" s="30"/>
      <c r="AD15" s="1"/>
      <c r="AF15" s="15"/>
      <c r="AH15" s="1"/>
    </row>
    <row r="16" spans="1:34" x14ac:dyDescent="0.25">
      <c r="A16" t="s">
        <v>35</v>
      </c>
      <c r="B16" s="17">
        <v>36.9</v>
      </c>
      <c r="C16" s="17">
        <v>36.700000000000003</v>
      </c>
      <c r="D16" s="17">
        <v>37.200000000000003</v>
      </c>
      <c r="E16" s="17">
        <v>42.7</v>
      </c>
      <c r="F16" s="17">
        <v>44.2</v>
      </c>
      <c r="G16" s="17">
        <v>42.7</v>
      </c>
      <c r="H16" s="17">
        <v>44.8</v>
      </c>
      <c r="I16" s="17">
        <v>42.9</v>
      </c>
      <c r="J16" s="17">
        <v>43.2</v>
      </c>
      <c r="K16" s="34">
        <v>45.9</v>
      </c>
      <c r="L16" s="17">
        <v>44.1</v>
      </c>
      <c r="M16" s="17">
        <v>44.4</v>
      </c>
      <c r="N16" s="52">
        <v>43</v>
      </c>
      <c r="O16" s="52">
        <v>44.4</v>
      </c>
      <c r="P16" s="19">
        <v>46</v>
      </c>
      <c r="Q16" s="17">
        <v>41.8</v>
      </c>
      <c r="R16" s="17">
        <v>43.4</v>
      </c>
      <c r="S16" s="17">
        <v>44.4</v>
      </c>
      <c r="T16" s="17">
        <v>45.7</v>
      </c>
      <c r="U16" s="17">
        <v>45.6</v>
      </c>
      <c r="V16" s="19">
        <v>47</v>
      </c>
      <c r="W16" s="17">
        <v>46.2</v>
      </c>
      <c r="X16" s="19">
        <v>45</v>
      </c>
      <c r="Y16" s="17">
        <v>47.6</v>
      </c>
      <c r="Z16" s="17">
        <v>44.8</v>
      </c>
      <c r="AA16" s="17">
        <v>46.9</v>
      </c>
      <c r="AB16" s="30"/>
      <c r="AD16" s="1"/>
      <c r="AF16" s="15"/>
      <c r="AH16" s="1"/>
    </row>
    <row r="17" spans="1:34" x14ac:dyDescent="0.25">
      <c r="A17" t="s">
        <v>33</v>
      </c>
      <c r="B17" s="20">
        <v>35.299999999999997</v>
      </c>
      <c r="C17" s="20">
        <v>35.799999999999997</v>
      </c>
      <c r="D17" s="20">
        <v>32.799999999999997</v>
      </c>
      <c r="E17" s="20">
        <v>40.9</v>
      </c>
      <c r="F17" s="20">
        <v>45.1</v>
      </c>
      <c r="G17" s="20">
        <v>46.2</v>
      </c>
      <c r="H17" s="20">
        <v>44.6</v>
      </c>
      <c r="I17" s="18">
        <v>44</v>
      </c>
      <c r="J17" s="20">
        <v>44.4</v>
      </c>
      <c r="K17" s="35">
        <v>43.3</v>
      </c>
      <c r="L17" s="20">
        <v>39.299999999999997</v>
      </c>
      <c r="M17" s="20">
        <v>39.1</v>
      </c>
      <c r="N17" s="53">
        <v>37.200000000000003</v>
      </c>
      <c r="O17" s="53">
        <v>38.299999999999997</v>
      </c>
      <c r="P17" s="20">
        <v>37.9</v>
      </c>
      <c r="Q17" s="20">
        <v>37.6</v>
      </c>
      <c r="R17" s="20">
        <v>36.700000000000003</v>
      </c>
      <c r="S17" s="20">
        <v>37.1</v>
      </c>
      <c r="T17" s="20">
        <v>38.9</v>
      </c>
      <c r="U17" s="20">
        <v>37.200000000000003</v>
      </c>
      <c r="V17" s="18">
        <v>38</v>
      </c>
      <c r="W17" s="18">
        <v>38</v>
      </c>
      <c r="X17" s="20">
        <v>40.4</v>
      </c>
      <c r="Y17" s="18">
        <v>39</v>
      </c>
      <c r="Z17" s="20">
        <v>40.6</v>
      </c>
      <c r="AA17" s="20">
        <v>39.5</v>
      </c>
      <c r="AB17" s="30"/>
      <c r="AD17" s="1"/>
      <c r="AF17" s="15"/>
      <c r="AH17" s="1"/>
    </row>
    <row r="18" spans="1:34" x14ac:dyDescent="0.25">
      <c r="A18" t="s">
        <v>22</v>
      </c>
      <c r="B18" s="17">
        <v>20.3</v>
      </c>
      <c r="C18" s="17">
        <v>22.4</v>
      </c>
      <c r="D18" s="17">
        <v>22.4</v>
      </c>
      <c r="E18" s="17">
        <v>23.8</v>
      </c>
      <c r="F18" s="17">
        <v>25.9</v>
      </c>
      <c r="G18" s="17">
        <v>24.6</v>
      </c>
      <c r="H18" s="19">
        <v>28</v>
      </c>
      <c r="I18" s="17">
        <v>26.2</v>
      </c>
      <c r="J18" s="17">
        <v>25.5</v>
      </c>
      <c r="K18" s="34">
        <v>24.4</v>
      </c>
      <c r="L18" s="17">
        <v>22.5</v>
      </c>
      <c r="M18" s="17">
        <v>25.4</v>
      </c>
      <c r="N18" s="52">
        <v>24.9</v>
      </c>
      <c r="O18" s="52">
        <v>24.9</v>
      </c>
      <c r="P18" s="17">
        <v>28.4</v>
      </c>
      <c r="Q18" s="17">
        <v>27.9</v>
      </c>
      <c r="R18" s="17">
        <v>25.1</v>
      </c>
      <c r="S18" s="17">
        <v>24.7</v>
      </c>
      <c r="T18" s="17">
        <v>25.9</v>
      </c>
      <c r="U18" s="17">
        <v>25.7</v>
      </c>
      <c r="V18" s="17">
        <v>25.6</v>
      </c>
      <c r="W18" s="17">
        <v>26.3</v>
      </c>
      <c r="X18" s="17">
        <v>26.1</v>
      </c>
      <c r="Y18" s="19">
        <v>25</v>
      </c>
      <c r="Z18" s="17">
        <v>27.5</v>
      </c>
      <c r="AA18" s="17">
        <v>26.5</v>
      </c>
      <c r="AB18" s="30"/>
      <c r="AD18" s="1"/>
      <c r="AF18" s="15"/>
      <c r="AH18" s="1"/>
    </row>
    <row r="19" spans="1:34" x14ac:dyDescent="0.25">
      <c r="A19" t="s">
        <v>29</v>
      </c>
      <c r="B19" s="18">
        <v>67</v>
      </c>
      <c r="C19" s="20">
        <v>65.3</v>
      </c>
      <c r="D19" s="20">
        <v>65.5</v>
      </c>
      <c r="E19" s="20">
        <v>69.900000000000006</v>
      </c>
      <c r="F19" s="20">
        <v>73.3</v>
      </c>
      <c r="G19" s="20">
        <v>79.3</v>
      </c>
      <c r="H19" s="20">
        <v>80.2</v>
      </c>
      <c r="I19" s="20">
        <v>76.8</v>
      </c>
      <c r="J19" s="20">
        <v>79.5</v>
      </c>
      <c r="K19" s="35">
        <v>76.2</v>
      </c>
      <c r="L19" s="20">
        <v>76.599999999999994</v>
      </c>
      <c r="M19" s="20">
        <v>76.400000000000006</v>
      </c>
      <c r="N19" s="53">
        <v>75.5</v>
      </c>
      <c r="O19" s="53">
        <v>74.099999999999994</v>
      </c>
      <c r="P19" s="20">
        <v>75.400000000000006</v>
      </c>
      <c r="Q19" s="20">
        <v>75.099999999999994</v>
      </c>
      <c r="R19" s="20">
        <v>74.7</v>
      </c>
      <c r="S19" s="20">
        <v>73.3</v>
      </c>
      <c r="T19" s="20">
        <v>76.5</v>
      </c>
      <c r="U19" s="20">
        <v>76.2</v>
      </c>
      <c r="V19" s="18">
        <v>76</v>
      </c>
      <c r="W19" s="20">
        <v>73.5</v>
      </c>
      <c r="X19" s="20">
        <v>75.3</v>
      </c>
      <c r="Y19" s="18">
        <v>76</v>
      </c>
      <c r="Z19" s="18">
        <v>75</v>
      </c>
      <c r="AA19" s="20">
        <v>74.599999999999994</v>
      </c>
      <c r="AB19" s="30"/>
      <c r="AD19" s="1"/>
      <c r="AF19" s="15"/>
      <c r="AH19" s="1"/>
    </row>
    <row r="20" spans="1:34" x14ac:dyDescent="0.25">
      <c r="A20" t="s">
        <v>10</v>
      </c>
      <c r="B20" s="17">
        <v>40.6</v>
      </c>
      <c r="C20" s="19">
        <v>40</v>
      </c>
      <c r="D20" s="17">
        <v>41.3</v>
      </c>
      <c r="E20" s="17">
        <v>47.9</v>
      </c>
      <c r="F20" s="17">
        <v>50.4</v>
      </c>
      <c r="G20" s="17">
        <v>52.2</v>
      </c>
      <c r="H20" s="17">
        <v>55.6</v>
      </c>
      <c r="I20" s="17">
        <v>56.8</v>
      </c>
      <c r="J20" s="19">
        <v>54</v>
      </c>
      <c r="K20" s="34">
        <v>49.6</v>
      </c>
      <c r="L20" s="17">
        <v>51.2</v>
      </c>
      <c r="M20" s="17">
        <v>49.4</v>
      </c>
      <c r="N20" s="52">
        <v>49.6</v>
      </c>
      <c r="O20" s="52">
        <v>50.3</v>
      </c>
      <c r="P20" s="17">
        <v>49.7</v>
      </c>
      <c r="Q20" s="17">
        <v>47.3</v>
      </c>
      <c r="R20" s="17">
        <v>46.7</v>
      </c>
      <c r="S20" s="17">
        <v>46.9</v>
      </c>
      <c r="T20" s="17">
        <v>46.5</v>
      </c>
      <c r="U20" s="17">
        <v>45.5</v>
      </c>
      <c r="V20" s="17">
        <v>44.8</v>
      </c>
      <c r="W20" s="17">
        <v>45.9</v>
      </c>
      <c r="X20" s="17">
        <v>46.5</v>
      </c>
      <c r="Y20" s="17">
        <v>46.6</v>
      </c>
      <c r="Z20" s="17">
        <v>46.4</v>
      </c>
      <c r="AA20" s="17">
        <v>46.4</v>
      </c>
      <c r="AB20" s="30"/>
      <c r="AD20" s="1"/>
      <c r="AF20" s="15"/>
      <c r="AH20" s="1"/>
    </row>
    <row r="21" spans="1:34" x14ac:dyDescent="0.25">
      <c r="A21" t="s">
        <v>25</v>
      </c>
      <c r="B21" s="20">
        <v>49.2</v>
      </c>
      <c r="C21" s="20">
        <v>48.6</v>
      </c>
      <c r="D21" s="20">
        <v>49.4</v>
      </c>
      <c r="E21" s="20">
        <v>55.2</v>
      </c>
      <c r="F21" s="20">
        <v>55.3</v>
      </c>
      <c r="G21" s="20">
        <v>54.7</v>
      </c>
      <c r="H21" s="20">
        <v>55.1</v>
      </c>
      <c r="I21" s="20">
        <v>52.8</v>
      </c>
      <c r="J21" s="18">
        <v>51</v>
      </c>
      <c r="K21" s="35">
        <v>50.5</v>
      </c>
      <c r="L21" s="20">
        <v>48.7</v>
      </c>
      <c r="M21" s="20">
        <v>48.6</v>
      </c>
      <c r="N21" s="53">
        <v>46.7</v>
      </c>
      <c r="O21" s="53">
        <v>48.4</v>
      </c>
      <c r="P21" s="18">
        <v>47</v>
      </c>
      <c r="Q21" s="20">
        <v>45.8</v>
      </c>
      <c r="R21" s="18">
        <v>45</v>
      </c>
      <c r="S21" s="20">
        <v>45.8</v>
      </c>
      <c r="T21" s="20">
        <v>44.6</v>
      </c>
      <c r="U21" s="20">
        <v>43.8</v>
      </c>
      <c r="V21" s="20">
        <v>42.6</v>
      </c>
      <c r="W21" s="20">
        <v>43.8</v>
      </c>
      <c r="X21" s="20">
        <v>43.2</v>
      </c>
      <c r="Y21" s="20">
        <v>42.7</v>
      </c>
      <c r="Z21" s="20">
        <v>42.3</v>
      </c>
      <c r="AA21" s="20">
        <v>44.4</v>
      </c>
      <c r="AB21" s="30"/>
      <c r="AD21" s="1"/>
      <c r="AF21" s="15"/>
      <c r="AH21" s="1"/>
    </row>
    <row r="22" spans="1:34" x14ac:dyDescent="0.25">
      <c r="A22" t="s">
        <v>16</v>
      </c>
      <c r="B22" s="17">
        <v>71.2</v>
      </c>
      <c r="C22" s="17">
        <v>70.599999999999994</v>
      </c>
      <c r="D22" s="17">
        <v>73.099999999999994</v>
      </c>
      <c r="E22" s="17">
        <v>81.900000000000006</v>
      </c>
      <c r="F22" s="17">
        <v>78.3</v>
      </c>
      <c r="G22" s="19">
        <v>82.9</v>
      </c>
      <c r="H22" s="17">
        <v>86.7</v>
      </c>
      <c r="I22" s="19">
        <v>86</v>
      </c>
      <c r="J22" s="17">
        <v>84.1</v>
      </c>
      <c r="K22" s="34">
        <v>82.4</v>
      </c>
      <c r="L22" s="17">
        <v>83.4</v>
      </c>
      <c r="M22" s="17">
        <v>82.5</v>
      </c>
      <c r="N22" s="52">
        <v>80.900000000000006</v>
      </c>
      <c r="O22" s="52">
        <v>78.099999999999994</v>
      </c>
      <c r="P22" s="17">
        <v>79.900000000000006</v>
      </c>
      <c r="Q22" s="17">
        <v>78.3</v>
      </c>
      <c r="R22" s="17">
        <v>78.2</v>
      </c>
      <c r="S22" s="17">
        <v>77.8</v>
      </c>
      <c r="T22" s="17">
        <v>79.900000000000006</v>
      </c>
      <c r="U22" s="17">
        <v>81.599999999999994</v>
      </c>
      <c r="V22" s="17">
        <v>81.599999999999994</v>
      </c>
      <c r="W22" s="19">
        <v>80</v>
      </c>
      <c r="X22" s="19">
        <v>83</v>
      </c>
      <c r="Y22" s="19">
        <v>82</v>
      </c>
      <c r="Z22" s="17">
        <v>83.5</v>
      </c>
      <c r="AA22" s="17">
        <v>81.5</v>
      </c>
      <c r="AB22" s="30"/>
      <c r="AD22" s="1"/>
      <c r="AF22" s="15"/>
      <c r="AH22" s="1"/>
    </row>
    <row r="23" spans="1:34" x14ac:dyDescent="0.25">
      <c r="A23" t="s">
        <v>34</v>
      </c>
      <c r="B23" s="18">
        <v>47</v>
      </c>
      <c r="C23" s="20">
        <v>45.7</v>
      </c>
      <c r="D23" s="20">
        <v>47.6</v>
      </c>
      <c r="E23" s="20">
        <v>54.7</v>
      </c>
      <c r="F23" s="20">
        <v>56.4</v>
      </c>
      <c r="G23" s="20">
        <v>57.2</v>
      </c>
      <c r="H23" s="20">
        <v>58.6</v>
      </c>
      <c r="I23" s="20">
        <v>56.9</v>
      </c>
      <c r="J23" s="20">
        <v>55.8</v>
      </c>
      <c r="K23" s="36">
        <v>53</v>
      </c>
      <c r="L23" s="20">
        <v>51.4</v>
      </c>
      <c r="M23" s="20">
        <v>50.9</v>
      </c>
      <c r="N23" s="53">
        <v>49.8</v>
      </c>
      <c r="O23" s="53">
        <v>48.8</v>
      </c>
      <c r="P23" s="20">
        <v>47.9</v>
      </c>
      <c r="Q23" s="20">
        <v>48.1</v>
      </c>
      <c r="R23" s="20">
        <v>48.5</v>
      </c>
      <c r="S23" s="20">
        <v>49.5</v>
      </c>
      <c r="T23" s="20">
        <v>51.3</v>
      </c>
      <c r="U23" s="18">
        <v>52</v>
      </c>
      <c r="V23" s="18">
        <v>53</v>
      </c>
      <c r="W23" s="20">
        <v>54.8</v>
      </c>
      <c r="X23" s="20">
        <v>57.1</v>
      </c>
      <c r="Y23" s="20">
        <v>57.8</v>
      </c>
      <c r="Z23" s="20">
        <v>57.9</v>
      </c>
      <c r="AA23" s="20">
        <v>59.7</v>
      </c>
      <c r="AB23" s="30"/>
      <c r="AD23" s="1"/>
      <c r="AF23" s="15"/>
      <c r="AH23" s="1"/>
    </row>
    <row r="24" spans="1:34" x14ac:dyDescent="0.25">
      <c r="A24" t="s">
        <v>23</v>
      </c>
      <c r="B24" s="19">
        <v>119</v>
      </c>
      <c r="C24" s="17">
        <v>116.6</v>
      </c>
      <c r="D24" s="17">
        <v>119.1</v>
      </c>
      <c r="E24" s="17">
        <v>126.3</v>
      </c>
      <c r="F24" s="17">
        <v>131.5</v>
      </c>
      <c r="G24" s="17">
        <v>134.9</v>
      </c>
      <c r="H24" s="17">
        <v>138.1</v>
      </c>
      <c r="I24" s="17">
        <v>133.80000000000001</v>
      </c>
      <c r="J24" s="17">
        <v>128.4</v>
      </c>
      <c r="K24" s="34">
        <v>123.9</v>
      </c>
      <c r="L24" s="17">
        <v>123.2</v>
      </c>
      <c r="M24" s="17">
        <v>121.2</v>
      </c>
      <c r="N24" s="52">
        <v>117.7</v>
      </c>
      <c r="O24" s="52">
        <v>111.2</v>
      </c>
      <c r="P24" s="17">
        <v>110.8</v>
      </c>
      <c r="Q24" s="17">
        <v>108.2</v>
      </c>
      <c r="R24" s="17">
        <v>105.4</v>
      </c>
      <c r="S24" s="17">
        <v>96.9</v>
      </c>
      <c r="T24" s="17">
        <v>98.1</v>
      </c>
      <c r="U24" s="17">
        <v>99.1</v>
      </c>
      <c r="V24" s="17">
        <v>95.8</v>
      </c>
      <c r="W24" s="17">
        <v>93.5</v>
      </c>
      <c r="X24" s="17">
        <v>94.8</v>
      </c>
      <c r="Y24" s="17">
        <v>96.5</v>
      </c>
      <c r="Z24" s="17">
        <v>97.4</v>
      </c>
      <c r="AA24" s="17">
        <v>89.7</v>
      </c>
      <c r="AB24" s="30"/>
      <c r="AD24" s="1"/>
      <c r="AF24" s="15"/>
      <c r="AH24" s="1"/>
    </row>
    <row r="25" spans="1:34" x14ac:dyDescent="0.25">
      <c r="A25" t="s">
        <v>36</v>
      </c>
      <c r="B25" s="20">
        <v>34.9</v>
      </c>
      <c r="C25" s="20">
        <v>35.1</v>
      </c>
      <c r="D25" s="20">
        <v>37.1</v>
      </c>
      <c r="E25" s="20">
        <v>40.299999999999997</v>
      </c>
      <c r="F25" s="20">
        <v>42.6</v>
      </c>
      <c r="G25" s="20">
        <v>46.7</v>
      </c>
      <c r="H25" s="18">
        <v>46.9</v>
      </c>
      <c r="I25" s="20">
        <v>46.6</v>
      </c>
      <c r="J25" s="20">
        <v>47.8</v>
      </c>
      <c r="K25" s="35">
        <v>48.3</v>
      </c>
      <c r="L25" s="20">
        <v>48.2</v>
      </c>
      <c r="M25" s="20">
        <v>48.4</v>
      </c>
      <c r="N25" s="53">
        <v>48.6</v>
      </c>
      <c r="O25" s="53">
        <v>48.1</v>
      </c>
      <c r="P25" s="18">
        <v>50</v>
      </c>
      <c r="Q25" s="20">
        <v>49.1</v>
      </c>
      <c r="R25" s="20">
        <v>49.9</v>
      </c>
      <c r="S25" s="20">
        <v>49.3</v>
      </c>
      <c r="T25" s="20">
        <v>52.1</v>
      </c>
      <c r="U25" s="20">
        <v>51.5</v>
      </c>
      <c r="V25" s="20">
        <v>53.3</v>
      </c>
      <c r="W25" s="20">
        <v>54.8</v>
      </c>
      <c r="X25" s="20">
        <v>55.8</v>
      </c>
      <c r="Y25" s="20">
        <v>57.3</v>
      </c>
      <c r="Z25" s="20">
        <v>58.8</v>
      </c>
      <c r="AA25" s="20">
        <v>59.3</v>
      </c>
      <c r="AB25" s="30"/>
      <c r="AD25" s="1"/>
      <c r="AF25" s="15"/>
      <c r="AH25" s="1"/>
    </row>
    <row r="26" spans="1:34" x14ac:dyDescent="0.25">
      <c r="A26" t="s">
        <v>26</v>
      </c>
      <c r="B26" s="17">
        <v>67.599999999999994</v>
      </c>
      <c r="C26" s="17">
        <v>65.400000000000006</v>
      </c>
      <c r="D26" s="17">
        <v>68.5</v>
      </c>
      <c r="E26" s="17">
        <v>77.599999999999994</v>
      </c>
      <c r="F26" s="17">
        <v>77.599999999999994</v>
      </c>
      <c r="G26" s="17">
        <v>79.599999999999994</v>
      </c>
      <c r="H26" s="17">
        <v>84.8</v>
      </c>
      <c r="I26" s="17">
        <v>79.8</v>
      </c>
      <c r="J26" s="17">
        <v>79.2</v>
      </c>
      <c r="K26" s="34">
        <v>74.8</v>
      </c>
      <c r="L26" s="17">
        <v>75.900000000000006</v>
      </c>
      <c r="M26" s="17">
        <v>75.599999999999994</v>
      </c>
      <c r="N26" s="52">
        <v>75.099999999999994</v>
      </c>
      <c r="O26" s="52">
        <v>72.8</v>
      </c>
      <c r="P26" s="19">
        <v>72</v>
      </c>
      <c r="Q26" s="17">
        <v>70.099999999999994</v>
      </c>
      <c r="R26" s="19">
        <v>71</v>
      </c>
      <c r="S26" s="17">
        <v>68.3</v>
      </c>
      <c r="T26" s="17">
        <v>69.7</v>
      </c>
      <c r="U26" s="17">
        <v>68.900000000000006</v>
      </c>
      <c r="V26" s="17">
        <v>66.099999999999994</v>
      </c>
      <c r="W26" s="17">
        <v>66.400000000000006</v>
      </c>
      <c r="X26" s="17">
        <v>69.599999999999994</v>
      </c>
      <c r="Y26" s="17">
        <v>69.5</v>
      </c>
      <c r="Z26" s="17">
        <v>67.7</v>
      </c>
      <c r="AA26" s="17">
        <v>65.7</v>
      </c>
      <c r="AB26" s="30"/>
      <c r="AD26" s="1"/>
      <c r="AF26" s="15"/>
      <c r="AH26" s="1"/>
    </row>
    <row r="27" spans="1:34" x14ac:dyDescent="0.25">
      <c r="A27" t="s">
        <v>31</v>
      </c>
      <c r="B27" s="20">
        <v>48.4</v>
      </c>
      <c r="C27" s="18">
        <v>48</v>
      </c>
      <c r="D27" s="18">
        <v>49</v>
      </c>
      <c r="E27" s="20">
        <v>59.1</v>
      </c>
      <c r="F27" s="20">
        <v>59.2</v>
      </c>
      <c r="G27" s="20">
        <v>58.8</v>
      </c>
      <c r="H27" s="20">
        <v>58.7</v>
      </c>
      <c r="I27" s="20">
        <v>59.7</v>
      </c>
      <c r="J27" s="20">
        <v>59.6</v>
      </c>
      <c r="K27" s="35">
        <v>60.2</v>
      </c>
      <c r="L27" s="20">
        <v>59.7</v>
      </c>
      <c r="M27" s="20">
        <v>58.7</v>
      </c>
      <c r="N27" s="53">
        <v>57.3</v>
      </c>
      <c r="O27" s="53">
        <v>57.8</v>
      </c>
      <c r="P27" s="20">
        <v>57.8</v>
      </c>
      <c r="Q27" s="20">
        <v>59.3</v>
      </c>
      <c r="R27" s="20">
        <v>58.1</v>
      </c>
      <c r="S27" s="20">
        <v>55.8</v>
      </c>
      <c r="T27" s="20">
        <v>60.3</v>
      </c>
      <c r="U27" s="20">
        <v>60.2</v>
      </c>
      <c r="V27" s="20">
        <v>60.1</v>
      </c>
      <c r="W27" s="20">
        <v>59.7</v>
      </c>
      <c r="X27" s="20">
        <v>63.2</v>
      </c>
      <c r="Y27" s="20">
        <v>62.9</v>
      </c>
      <c r="Z27" s="20">
        <v>62.3</v>
      </c>
      <c r="AA27" s="20">
        <v>61.4</v>
      </c>
      <c r="AB27" s="30"/>
      <c r="AD27" s="1"/>
      <c r="AF27" s="15"/>
      <c r="AH27" s="1"/>
    </row>
    <row r="28" spans="1:34" x14ac:dyDescent="0.25">
      <c r="A28" t="s">
        <v>17</v>
      </c>
      <c r="B28" s="17">
        <v>65.400000000000006</v>
      </c>
      <c r="C28" s="17">
        <v>64.900000000000006</v>
      </c>
      <c r="D28" s="17">
        <v>69.599999999999994</v>
      </c>
      <c r="E28" s="19">
        <v>74.099999999999994</v>
      </c>
      <c r="F28" s="17">
        <v>72.2</v>
      </c>
      <c r="G28" s="17">
        <v>74.7</v>
      </c>
      <c r="H28" s="17">
        <v>75.599999999999994</v>
      </c>
      <c r="I28" s="17">
        <v>74.599999999999994</v>
      </c>
      <c r="J28" s="19">
        <v>74</v>
      </c>
      <c r="K28" s="34">
        <v>73.099999999999994</v>
      </c>
      <c r="L28" s="17">
        <v>73.099999999999994</v>
      </c>
      <c r="M28" s="17">
        <v>73.2</v>
      </c>
      <c r="N28" s="52">
        <v>72.400000000000006</v>
      </c>
      <c r="O28" s="52">
        <v>74</v>
      </c>
      <c r="P28" s="17">
        <v>73.400000000000006</v>
      </c>
      <c r="Q28" s="17">
        <v>74.599999999999994</v>
      </c>
      <c r="R28" s="17">
        <v>74.5</v>
      </c>
      <c r="S28" s="19">
        <v>77</v>
      </c>
      <c r="T28" s="17">
        <v>78.5</v>
      </c>
      <c r="U28" s="17">
        <v>80.599999999999994</v>
      </c>
      <c r="V28" s="17">
        <v>82.2</v>
      </c>
      <c r="W28" s="17">
        <v>82.4</v>
      </c>
      <c r="X28" s="17">
        <v>84.2</v>
      </c>
      <c r="Y28" s="17">
        <v>88.6</v>
      </c>
      <c r="Z28" s="17">
        <v>86.9</v>
      </c>
      <c r="AA28" s="17">
        <v>88.5</v>
      </c>
      <c r="AB28" s="30"/>
      <c r="AD28" s="1"/>
      <c r="AF28" s="15"/>
      <c r="AH28" s="1"/>
    </row>
    <row r="29" spans="1:34" x14ac:dyDescent="0.25">
      <c r="A29" t="s">
        <v>28</v>
      </c>
      <c r="B29" s="20">
        <v>35.799999999999997</v>
      </c>
      <c r="C29" s="20">
        <v>35.6</v>
      </c>
      <c r="D29" s="20">
        <v>36.6</v>
      </c>
      <c r="E29" s="20">
        <v>37.799999999999997</v>
      </c>
      <c r="F29" s="20">
        <v>38.9</v>
      </c>
      <c r="G29" s="20">
        <v>40.200000000000003</v>
      </c>
      <c r="H29" s="20">
        <v>40.1</v>
      </c>
      <c r="I29" s="20">
        <v>38.4</v>
      </c>
      <c r="J29" s="20">
        <v>36.6</v>
      </c>
      <c r="K29" s="35">
        <v>36.700000000000003</v>
      </c>
      <c r="L29" s="20">
        <v>35.799999999999997</v>
      </c>
      <c r="M29" s="20">
        <v>34.6</v>
      </c>
      <c r="N29" s="53">
        <v>34.9</v>
      </c>
      <c r="O29" s="53">
        <v>34.1</v>
      </c>
      <c r="P29" s="20">
        <v>33.200000000000003</v>
      </c>
      <c r="Q29" s="18">
        <v>32</v>
      </c>
      <c r="R29" s="20">
        <v>31.1</v>
      </c>
      <c r="S29" s="20">
        <v>32.200000000000003</v>
      </c>
      <c r="T29" s="20">
        <v>31.8</v>
      </c>
      <c r="U29" s="20">
        <v>32.5</v>
      </c>
      <c r="V29" s="20">
        <v>32.5</v>
      </c>
      <c r="W29" s="20">
        <v>34.200000000000003</v>
      </c>
      <c r="X29" s="20">
        <v>33.6</v>
      </c>
      <c r="Y29" s="20">
        <v>33.799999999999997</v>
      </c>
      <c r="Z29" s="20">
        <v>33.200000000000003</v>
      </c>
      <c r="AA29" s="20">
        <v>35.1</v>
      </c>
      <c r="AB29" s="30"/>
      <c r="AD29" s="1"/>
      <c r="AF29" s="15"/>
      <c r="AH29" s="1"/>
    </row>
    <row r="30" spans="1:34" x14ac:dyDescent="0.25">
      <c r="A30" t="s">
        <v>20</v>
      </c>
      <c r="B30" s="17">
        <v>34.799999999999997</v>
      </c>
      <c r="C30" s="17">
        <v>39.9</v>
      </c>
      <c r="D30" s="17">
        <v>40.9</v>
      </c>
      <c r="E30" s="17">
        <v>40.5</v>
      </c>
      <c r="F30" s="17">
        <v>40.299999999999997</v>
      </c>
      <c r="G30" s="17">
        <v>45.2</v>
      </c>
      <c r="H30" s="17">
        <v>42.4</v>
      </c>
      <c r="I30" s="17">
        <v>37.6</v>
      </c>
      <c r="J30" s="17">
        <v>36.4</v>
      </c>
      <c r="K30" s="34">
        <v>41.3</v>
      </c>
      <c r="L30" s="17">
        <v>34.299999999999997</v>
      </c>
      <c r="M30" s="19">
        <v>34</v>
      </c>
      <c r="N30" s="52">
        <v>33.9</v>
      </c>
      <c r="O30" s="52">
        <v>35.1</v>
      </c>
      <c r="P30" s="17">
        <v>31.8</v>
      </c>
      <c r="Q30" s="17">
        <v>30.9</v>
      </c>
      <c r="R30" s="17">
        <v>34.200000000000003</v>
      </c>
      <c r="S30" s="17">
        <v>42.7</v>
      </c>
      <c r="T30" s="17">
        <v>40.700000000000003</v>
      </c>
      <c r="U30" s="17">
        <v>41.9</v>
      </c>
      <c r="V30" s="17">
        <v>40.799999999999997</v>
      </c>
      <c r="W30" s="17">
        <v>53.2</v>
      </c>
      <c r="X30" s="17">
        <v>43.6</v>
      </c>
      <c r="Y30" s="17">
        <v>41.8</v>
      </c>
      <c r="Z30" s="17">
        <v>41.8</v>
      </c>
      <c r="AA30" s="17">
        <v>54.3</v>
      </c>
      <c r="AB30" s="30"/>
      <c r="AD30" s="1"/>
      <c r="AF30" s="15"/>
      <c r="AH30" s="1"/>
    </row>
    <row r="38" spans="20:20" x14ac:dyDescent="0.25">
      <c r="T38" s="30"/>
    </row>
  </sheetData>
  <sortState xmlns:xlrd2="http://schemas.microsoft.com/office/spreadsheetml/2017/richdata2" ref="A32:B58">
    <sortCondition descending="1" ref="B31:B58"/>
  </sortState>
  <phoneticPr fontId="9" type="noConversion"/>
  <conditionalFormatting sqref="AD2:AD30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4"/>
  <sheetViews>
    <sheetView zoomScaleNormal="100" workbookViewId="0"/>
  </sheetViews>
  <sheetFormatPr defaultRowHeight="15" x14ac:dyDescent="0.25"/>
  <cols>
    <col min="1" max="1" width="30.8554687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hidden="1" customWidth="1"/>
    <col min="10" max="10" width="11.5703125" hidden="1" customWidth="1"/>
    <col min="11" max="11" width="10.85546875" hidden="1" customWidth="1"/>
    <col min="12" max="12" width="10.28515625" hidden="1" customWidth="1"/>
    <col min="13" max="13" width="11.42578125" hidden="1" customWidth="1"/>
    <col min="14" max="14" width="13" customWidth="1"/>
    <col min="15" max="18" width="12.140625" customWidth="1"/>
    <col min="19" max="19" width="14.140625" customWidth="1"/>
    <col min="20" max="25" width="12.85546875" customWidth="1"/>
    <col min="26" max="26" width="14.85546875" customWidth="1"/>
    <col min="27" max="27" width="13.42578125" customWidth="1"/>
    <col min="28" max="28" width="14.140625" customWidth="1"/>
  </cols>
  <sheetData>
    <row r="1" spans="1:28" ht="43.5" customHeight="1" x14ac:dyDescent="0.25">
      <c r="A1" s="9"/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2</v>
      </c>
      <c r="M1" s="21" t="s">
        <v>49</v>
      </c>
      <c r="N1" s="21" t="s">
        <v>52</v>
      </c>
      <c r="O1" s="21" t="s">
        <v>53</v>
      </c>
      <c r="P1" s="21" t="s">
        <v>54</v>
      </c>
      <c r="Q1" s="21" t="s">
        <v>55</v>
      </c>
      <c r="R1" s="21" t="s">
        <v>58</v>
      </c>
      <c r="S1" s="21" t="s">
        <v>59</v>
      </c>
      <c r="T1" s="21" t="s">
        <v>60</v>
      </c>
      <c r="U1" s="21" t="s">
        <v>62</v>
      </c>
      <c r="V1" s="21" t="s">
        <v>63</v>
      </c>
      <c r="W1" s="21" t="s">
        <v>64</v>
      </c>
      <c r="X1" s="21" t="s">
        <v>65</v>
      </c>
      <c r="Y1" s="21" t="s">
        <v>66</v>
      </c>
      <c r="Z1" s="51" t="s">
        <v>67</v>
      </c>
      <c r="AA1" s="51" t="s">
        <v>68</v>
      </c>
      <c r="AB1" s="33" t="s">
        <v>43</v>
      </c>
    </row>
    <row r="2" spans="1:28" x14ac:dyDescent="0.25">
      <c r="A2" t="s">
        <v>51</v>
      </c>
      <c r="B2" s="17">
        <v>10366595.699999999</v>
      </c>
      <c r="C2" s="17">
        <v>11057012.6</v>
      </c>
      <c r="D2" s="17">
        <v>11224758.800000001</v>
      </c>
      <c r="E2" s="17">
        <v>11195997.6</v>
      </c>
      <c r="F2" s="17">
        <v>11508481.6</v>
      </c>
      <c r="G2" s="26">
        <v>11703057.300000001</v>
      </c>
      <c r="H2" s="26">
        <v>11827477.800000001</v>
      </c>
      <c r="I2" s="34">
        <v>11837387.6</v>
      </c>
      <c r="J2" s="41">
        <v>12074860.1</v>
      </c>
      <c r="K2" s="41">
        <v>12198847.699999999</v>
      </c>
      <c r="L2" s="47">
        <v>12242367.9</v>
      </c>
      <c r="M2" s="47">
        <v>12286967.1</v>
      </c>
      <c r="N2" s="17">
        <v>12493105.5</v>
      </c>
      <c r="O2" s="17">
        <v>12627225.699999999</v>
      </c>
      <c r="P2" s="17">
        <v>12736136.199999999</v>
      </c>
      <c r="Q2" s="17">
        <v>12751585.6</v>
      </c>
      <c r="R2" s="17">
        <v>12941532.5</v>
      </c>
      <c r="S2" s="19">
        <v>13101367</v>
      </c>
      <c r="T2" s="17">
        <v>13230336.6</v>
      </c>
      <c r="U2" s="17">
        <v>13264199.199999999</v>
      </c>
      <c r="V2" s="17">
        <v>13478396.1</v>
      </c>
      <c r="W2" s="17">
        <v>13676889.1</v>
      </c>
      <c r="X2" s="17">
        <v>13857939.1</v>
      </c>
      <c r="Y2" s="17">
        <v>13911079.4</v>
      </c>
      <c r="Z2" s="60">
        <f>(Y2/U2)*100-100</f>
        <v>4.8768884592746531</v>
      </c>
      <c r="AA2" s="60">
        <f>(Y2/X2)*100-100</f>
        <v>0.38346466683492508</v>
      </c>
      <c r="AB2" s="60">
        <f>Y2/'Iedz_sk. uz 2025.gada sākumu'!B2*1000</f>
        <v>39.589845395520932</v>
      </c>
    </row>
    <row r="3" spans="1:28" x14ac:dyDescent="0.25">
      <c r="A3" t="s">
        <v>12</v>
      </c>
      <c r="B3" s="18">
        <v>492162</v>
      </c>
      <c r="C3" s="18">
        <v>524284</v>
      </c>
      <c r="D3" s="18">
        <v>515926</v>
      </c>
      <c r="E3" s="18">
        <v>515219</v>
      </c>
      <c r="F3" s="18">
        <v>537276</v>
      </c>
      <c r="G3" s="28">
        <v>546455</v>
      </c>
      <c r="H3" s="28">
        <v>548085</v>
      </c>
      <c r="I3" s="36">
        <v>548775</v>
      </c>
      <c r="J3" s="43">
        <v>562854</v>
      </c>
      <c r="K3" s="43">
        <v>573956</v>
      </c>
      <c r="L3" s="50">
        <v>576941</v>
      </c>
      <c r="M3" s="50">
        <v>580297</v>
      </c>
      <c r="N3" s="18">
        <v>601580</v>
      </c>
      <c r="O3" s="18">
        <v>606094</v>
      </c>
      <c r="P3" s="18">
        <v>625669</v>
      </c>
      <c r="Q3" s="18">
        <v>617175</v>
      </c>
      <c r="R3" s="18">
        <v>639849</v>
      </c>
      <c r="S3" s="18">
        <v>644302</v>
      </c>
      <c r="T3" s="18">
        <v>644251</v>
      </c>
      <c r="U3" s="18">
        <v>644199</v>
      </c>
      <c r="V3" s="18">
        <v>662922</v>
      </c>
      <c r="W3" s="18">
        <v>670217</v>
      </c>
      <c r="X3" s="18">
        <v>680800</v>
      </c>
      <c r="Y3" s="18">
        <v>692461</v>
      </c>
      <c r="Z3" s="60">
        <f t="shared" ref="Z3:Z30" si="0">(Y3/U3)*100-100</f>
        <v>7.4917843709785217</v>
      </c>
      <c r="AA3" s="60">
        <f t="shared" ref="AA3:AA30" si="1">(Y3/X3)*100-100</f>
        <v>1.7128378378378386</v>
      </c>
      <c r="AB3" s="60">
        <f>Y3/'Iedz_sk. uz 2025.gada sākumu'!B3*1000</f>
        <v>58.189398546552844</v>
      </c>
    </row>
    <row r="4" spans="1:28" x14ac:dyDescent="0.25">
      <c r="A4" t="s">
        <v>38</v>
      </c>
      <c r="B4" s="19">
        <v>12331</v>
      </c>
      <c r="C4" s="17">
        <v>12846.4</v>
      </c>
      <c r="D4" s="17">
        <v>15269.6</v>
      </c>
      <c r="E4" s="17">
        <v>15131.7</v>
      </c>
      <c r="F4" s="17">
        <v>15276.8</v>
      </c>
      <c r="G4" s="27">
        <v>15726</v>
      </c>
      <c r="H4" s="26">
        <v>15827.4</v>
      </c>
      <c r="I4" s="34">
        <v>17013.2</v>
      </c>
      <c r="J4" s="41">
        <v>16237.9</v>
      </c>
      <c r="K4" s="42">
        <v>16448</v>
      </c>
      <c r="L4" s="47">
        <v>18711.900000000001</v>
      </c>
      <c r="M4" s="47">
        <v>19354.900000000001</v>
      </c>
      <c r="N4" s="17">
        <v>19769.2</v>
      </c>
      <c r="O4" s="17">
        <v>19625.3</v>
      </c>
      <c r="P4" s="19">
        <v>19459</v>
      </c>
      <c r="Q4" s="19">
        <v>21675</v>
      </c>
      <c r="R4" s="17">
        <v>21557.599999999999</v>
      </c>
      <c r="S4" s="17">
        <v>21889.200000000001</v>
      </c>
      <c r="T4" s="17">
        <v>24918.3</v>
      </c>
      <c r="U4" s="17">
        <v>24976.9</v>
      </c>
      <c r="V4" s="19">
        <v>25046</v>
      </c>
      <c r="W4" s="17">
        <v>28385.7</v>
      </c>
      <c r="X4" s="17">
        <v>31824.9</v>
      </c>
      <c r="Y4" s="17">
        <v>34634.9</v>
      </c>
      <c r="Z4" s="60">
        <f t="shared" si="0"/>
        <v>38.667728981578989</v>
      </c>
      <c r="AA4" s="60">
        <f t="shared" si="1"/>
        <v>8.8295642720008516</v>
      </c>
      <c r="AB4" s="60">
        <f>Y4/'Iedz_sk. uz 2025.gada sākumu'!B4*1000</f>
        <v>5.3802956491480982</v>
      </c>
    </row>
    <row r="5" spans="1:28" x14ac:dyDescent="0.25">
      <c r="A5" t="s">
        <v>32</v>
      </c>
      <c r="B5" s="20">
        <v>69171.8</v>
      </c>
      <c r="C5" s="20">
        <v>84706.7</v>
      </c>
      <c r="D5" s="20">
        <v>79798.2</v>
      </c>
      <c r="E5" s="20">
        <v>81922.899999999994</v>
      </c>
      <c r="F5" s="20">
        <v>96107.3</v>
      </c>
      <c r="G5" s="29">
        <v>98749.5</v>
      </c>
      <c r="H5" s="29">
        <v>95442.1</v>
      </c>
      <c r="I5" s="35">
        <v>103256.6</v>
      </c>
      <c r="J5" s="43">
        <v>110119</v>
      </c>
      <c r="K5" s="44">
        <v>112925.4</v>
      </c>
      <c r="L5" s="49">
        <v>121524.3</v>
      </c>
      <c r="M5" s="49">
        <v>124300.6</v>
      </c>
      <c r="N5" s="20">
        <v>131936.79999999999</v>
      </c>
      <c r="O5" s="20">
        <v>132707.4</v>
      </c>
      <c r="P5" s="20">
        <v>132153.5</v>
      </c>
      <c r="Q5" s="20">
        <v>130808.2</v>
      </c>
      <c r="R5" s="20">
        <v>131871.4</v>
      </c>
      <c r="S5" s="20">
        <v>132699.20000000001</v>
      </c>
      <c r="T5" s="18">
        <v>136966</v>
      </c>
      <c r="U5" s="18">
        <v>138515</v>
      </c>
      <c r="V5" s="20">
        <v>141625.29999999999</v>
      </c>
      <c r="W5" s="20">
        <v>146579.29999999999</v>
      </c>
      <c r="X5" s="20">
        <v>148896.29999999999</v>
      </c>
      <c r="Y5" s="20">
        <v>156217.79999999999</v>
      </c>
      <c r="Z5" s="60">
        <f t="shared" si="0"/>
        <v>12.780420893044081</v>
      </c>
      <c r="AA5" s="60">
        <f t="shared" si="1"/>
        <v>4.9171806149649058</v>
      </c>
      <c r="AB5" s="60">
        <f>Y5/'Iedz_sk. uz 2025.gada sākumu'!B5*1000</f>
        <v>14.319428021449195</v>
      </c>
    </row>
    <row r="6" spans="1:28" x14ac:dyDescent="0.25">
      <c r="A6" t="s">
        <v>27</v>
      </c>
      <c r="B6" s="17">
        <v>103835.9</v>
      </c>
      <c r="C6" s="17">
        <v>128047.1</v>
      </c>
      <c r="D6" s="17">
        <v>130704.9</v>
      </c>
      <c r="E6" s="17">
        <v>131859.70000000001</v>
      </c>
      <c r="F6" s="17">
        <v>127263.8</v>
      </c>
      <c r="G6" s="26">
        <v>143517.1</v>
      </c>
      <c r="H6" s="26">
        <v>144778.5</v>
      </c>
      <c r="I6" s="34">
        <v>139787.70000000001</v>
      </c>
      <c r="J6" s="41">
        <v>127681.2</v>
      </c>
      <c r="K6" s="41">
        <v>126653.5</v>
      </c>
      <c r="L6" s="47">
        <v>126645.9</v>
      </c>
      <c r="M6" s="47">
        <v>126840.6</v>
      </c>
      <c r="N6" s="17">
        <v>127210.3</v>
      </c>
      <c r="O6" s="17">
        <v>129071.6</v>
      </c>
      <c r="P6" s="17">
        <v>126684.6</v>
      </c>
      <c r="Q6" s="17">
        <v>123309.6</v>
      </c>
      <c r="R6" s="19">
        <v>123192</v>
      </c>
      <c r="S6" s="17">
        <v>124513.7</v>
      </c>
      <c r="T6" s="19">
        <v>125130</v>
      </c>
      <c r="U6" s="17">
        <v>119871.4</v>
      </c>
      <c r="V6" s="17">
        <v>119044.1</v>
      </c>
      <c r="W6" s="17">
        <v>119063.1</v>
      </c>
      <c r="X6" s="17">
        <v>120734.8</v>
      </c>
      <c r="Y6" s="17">
        <v>114501.5</v>
      </c>
      <c r="Z6" s="60">
        <f t="shared" si="0"/>
        <v>-4.4797174305130341</v>
      </c>
      <c r="AA6" s="60">
        <f t="shared" si="1"/>
        <v>-5.1628031023366958</v>
      </c>
      <c r="AB6" s="60">
        <f>Y6/'Iedz_sk. uz 2025.gada sākumu'!B6*1000</f>
        <v>19.106721573158428</v>
      </c>
    </row>
    <row r="7" spans="1:28" x14ac:dyDescent="0.25">
      <c r="A7" t="s">
        <v>21</v>
      </c>
      <c r="B7" s="20">
        <v>2114795.7999999998</v>
      </c>
      <c r="C7" s="20">
        <v>2284851.9</v>
      </c>
      <c r="D7" s="20">
        <v>2359003.2999999998</v>
      </c>
      <c r="E7" s="20">
        <v>2340848.9</v>
      </c>
      <c r="F7" s="20">
        <v>2369871.9</v>
      </c>
      <c r="G7" s="29">
        <v>2419762.2999999998</v>
      </c>
      <c r="H7" s="29">
        <v>2453544.9</v>
      </c>
      <c r="I7" s="35">
        <v>2502817.4</v>
      </c>
      <c r="J7" s="43">
        <v>2506057</v>
      </c>
      <c r="K7" s="44">
        <v>2543943.6</v>
      </c>
      <c r="L7" s="49">
        <v>2555612.2000000002</v>
      </c>
      <c r="M7" s="49">
        <v>2569045.7999999998</v>
      </c>
      <c r="N7" s="20">
        <v>2595785.2000000002</v>
      </c>
      <c r="O7" s="20">
        <v>2593817.6000000001</v>
      </c>
      <c r="P7" s="20">
        <v>2635861.2000000002</v>
      </c>
      <c r="Q7" s="18">
        <v>2630547</v>
      </c>
      <c r="R7" s="20">
        <v>2638519.2999999998</v>
      </c>
      <c r="S7" s="20">
        <v>2635174.1</v>
      </c>
      <c r="T7" s="20">
        <v>2671666.7000000002</v>
      </c>
      <c r="U7" s="20">
        <v>2693827.2</v>
      </c>
      <c r="V7" s="20">
        <v>2701606.5</v>
      </c>
      <c r="W7" s="18">
        <v>2733472</v>
      </c>
      <c r="X7" s="20">
        <v>2789527.6</v>
      </c>
      <c r="Y7" s="20">
        <v>2838238.9</v>
      </c>
      <c r="Z7" s="60">
        <f t="shared" si="0"/>
        <v>5.3608375474120749</v>
      </c>
      <c r="AA7" s="60">
        <f t="shared" si="1"/>
        <v>1.7462203994683421</v>
      </c>
      <c r="AB7" s="60">
        <f>Y7/'Iedz_sk. uz 2025.gada sākumu'!B7*1000</f>
        <v>33.959512134538222</v>
      </c>
    </row>
    <row r="8" spans="1:28" x14ac:dyDescent="0.25">
      <c r="A8" t="s">
        <v>37</v>
      </c>
      <c r="B8" s="17">
        <v>2511.1</v>
      </c>
      <c r="C8" s="17">
        <v>5088.8999999999996</v>
      </c>
      <c r="D8" s="17">
        <v>5128.2</v>
      </c>
      <c r="E8" s="17">
        <v>5094.3999999999996</v>
      </c>
      <c r="F8" s="17">
        <v>5320.4</v>
      </c>
      <c r="G8" s="26">
        <v>5522.7</v>
      </c>
      <c r="H8" s="26">
        <v>5751.8</v>
      </c>
      <c r="I8" s="34">
        <v>5793.8</v>
      </c>
      <c r="J8" s="41">
        <v>5912.2</v>
      </c>
      <c r="K8" s="41">
        <v>5986.9</v>
      </c>
      <c r="L8" s="47">
        <v>5876.9</v>
      </c>
      <c r="M8" s="47">
        <v>6965.1</v>
      </c>
      <c r="N8" s="17">
        <v>6627.9</v>
      </c>
      <c r="O8" s="17">
        <v>7177.8</v>
      </c>
      <c r="P8" s="17">
        <v>7104.4</v>
      </c>
      <c r="Q8" s="17">
        <v>7736.3</v>
      </c>
      <c r="R8" s="17">
        <v>9265.1</v>
      </c>
      <c r="S8" s="19">
        <v>9199</v>
      </c>
      <c r="T8" s="17">
        <v>9385.6</v>
      </c>
      <c r="U8" s="17">
        <v>9353.1</v>
      </c>
      <c r="V8" s="17">
        <v>9629.7999999999993</v>
      </c>
      <c r="W8" s="17">
        <v>9465.6</v>
      </c>
      <c r="X8" s="17">
        <v>9414.2000000000007</v>
      </c>
      <c r="Y8" s="17">
        <v>10035.200000000001</v>
      </c>
      <c r="Z8" s="60">
        <f t="shared" si="0"/>
        <v>7.292769242283299</v>
      </c>
      <c r="AA8" s="60">
        <f t="shared" si="1"/>
        <v>6.596418176796746</v>
      </c>
      <c r="AB8" s="60">
        <f>Y8/'Iedz_sk. uz 2025.gada sākumu'!B8*1000</f>
        <v>7.3249902371906472</v>
      </c>
    </row>
    <row r="9" spans="1:28" x14ac:dyDescent="0.25">
      <c r="A9" t="s">
        <v>14</v>
      </c>
      <c r="B9" s="20">
        <v>213611.6</v>
      </c>
      <c r="C9" s="20">
        <v>225786.9</v>
      </c>
      <c r="D9" s="18">
        <v>227157.9</v>
      </c>
      <c r="E9" s="20">
        <v>217884.9</v>
      </c>
      <c r="F9" s="20">
        <v>230416.3</v>
      </c>
      <c r="G9" s="29">
        <v>234524.7</v>
      </c>
      <c r="H9" s="28">
        <v>236299</v>
      </c>
      <c r="I9" s="35">
        <v>236127.3</v>
      </c>
      <c r="J9" s="44">
        <v>235173.2</v>
      </c>
      <c r="K9" s="44">
        <v>236601.7</v>
      </c>
      <c r="L9" s="49">
        <v>235140.9</v>
      </c>
      <c r="M9" s="49">
        <v>223610.3</v>
      </c>
      <c r="N9" s="18">
        <v>222458</v>
      </c>
      <c r="O9" s="20">
        <v>221909.4</v>
      </c>
      <c r="P9" s="20">
        <v>221415.1</v>
      </c>
      <c r="Q9" s="20">
        <v>219276.9</v>
      </c>
      <c r="R9" s="18">
        <v>214144</v>
      </c>
      <c r="S9" s="20">
        <v>215161.8</v>
      </c>
      <c r="T9" s="20">
        <v>215944.1</v>
      </c>
      <c r="U9" s="20">
        <v>215574.8</v>
      </c>
      <c r="V9" s="20">
        <v>206202.7</v>
      </c>
      <c r="W9" s="20">
        <v>207211.5</v>
      </c>
      <c r="X9" s="20">
        <v>208911.5</v>
      </c>
      <c r="Y9" s="20">
        <v>209902.3</v>
      </c>
      <c r="Z9" s="60">
        <f t="shared" si="0"/>
        <v>-2.6313372434997149</v>
      </c>
      <c r="AA9" s="60">
        <f t="shared" si="1"/>
        <v>0.47426781196821821</v>
      </c>
      <c r="AB9" s="60">
        <f>Y9/'Iedz_sk. uz 2025.gada sākumu'!B9*1000</f>
        <v>38.58570509961767</v>
      </c>
    </row>
    <row r="10" spans="1:28" x14ac:dyDescent="0.25">
      <c r="A10" t="s">
        <v>18</v>
      </c>
      <c r="B10" s="19">
        <v>330069</v>
      </c>
      <c r="C10" s="19">
        <v>334314</v>
      </c>
      <c r="D10" s="19">
        <v>338162</v>
      </c>
      <c r="E10" s="19">
        <v>341588</v>
      </c>
      <c r="F10" s="19">
        <v>344705</v>
      </c>
      <c r="G10" s="27">
        <v>354540</v>
      </c>
      <c r="H10" s="27">
        <v>357791</v>
      </c>
      <c r="I10" s="37">
        <v>364141</v>
      </c>
      <c r="J10" s="42">
        <v>368392</v>
      </c>
      <c r="K10" s="42">
        <v>370439</v>
      </c>
      <c r="L10" s="48">
        <v>368778</v>
      </c>
      <c r="M10" s="48">
        <v>368005</v>
      </c>
      <c r="N10" s="19">
        <v>366944</v>
      </c>
      <c r="O10" s="19">
        <v>370066</v>
      </c>
      <c r="P10" s="19">
        <v>372203</v>
      </c>
      <c r="Q10" s="19">
        <v>369110</v>
      </c>
      <c r="R10" s="19">
        <v>368364</v>
      </c>
      <c r="S10" s="19">
        <v>369400</v>
      </c>
      <c r="T10" s="19">
        <v>370814</v>
      </c>
      <c r="U10" s="19">
        <v>364964</v>
      </c>
      <c r="V10" s="19">
        <v>366312</v>
      </c>
      <c r="W10" s="19">
        <v>368613</v>
      </c>
      <c r="X10" s="19">
        <v>367847</v>
      </c>
      <c r="Y10" s="19">
        <v>362925</v>
      </c>
      <c r="Z10" s="60">
        <f t="shared" si="0"/>
        <v>-0.55868524018806909</v>
      </c>
      <c r="AA10" s="60">
        <f t="shared" si="1"/>
        <v>-1.3380563114555883</v>
      </c>
      <c r="AB10" s="60">
        <f>Y10/'Iedz_sk. uz 2025.gada sākumu'!B10*1000</f>
        <v>34.864629555925916</v>
      </c>
    </row>
    <row r="11" spans="1:28" x14ac:dyDescent="0.25">
      <c r="A11" t="s">
        <v>19</v>
      </c>
      <c r="B11" s="18">
        <v>1258745</v>
      </c>
      <c r="C11" s="18">
        <v>1325133</v>
      </c>
      <c r="D11" s="18">
        <v>1342410</v>
      </c>
      <c r="E11" s="18">
        <v>1345786</v>
      </c>
      <c r="F11" s="18">
        <v>1394046</v>
      </c>
      <c r="G11" s="28">
        <v>1425828</v>
      </c>
      <c r="H11" s="28">
        <v>1433433</v>
      </c>
      <c r="I11" s="36">
        <v>1429404</v>
      </c>
      <c r="J11" s="43">
        <v>1456014</v>
      </c>
      <c r="K11" s="43">
        <v>1477522</v>
      </c>
      <c r="L11" s="50">
        <v>1505975</v>
      </c>
      <c r="M11" s="50">
        <v>1504105</v>
      </c>
      <c r="N11" s="18">
        <v>1536723</v>
      </c>
      <c r="O11" s="18">
        <v>1570119</v>
      </c>
      <c r="P11" s="18">
        <v>1578812</v>
      </c>
      <c r="Q11" s="18">
        <v>1575377</v>
      </c>
      <c r="R11" s="18">
        <v>1614713</v>
      </c>
      <c r="S11" s="18">
        <v>1625668</v>
      </c>
      <c r="T11" s="18">
        <v>1635731</v>
      </c>
      <c r="U11" s="18">
        <v>1620573</v>
      </c>
      <c r="V11" s="18">
        <v>1667376</v>
      </c>
      <c r="W11" s="18">
        <v>1690906</v>
      </c>
      <c r="X11" s="18">
        <v>1709349</v>
      </c>
      <c r="Y11" s="18">
        <v>1698225</v>
      </c>
      <c r="Z11" s="60">
        <f t="shared" si="0"/>
        <v>4.7916385130444468</v>
      </c>
      <c r="AA11" s="60">
        <f t="shared" si="1"/>
        <v>-0.65077406661833948</v>
      </c>
      <c r="AB11" s="60">
        <f>Y11/'Iedz_sk. uz 2025.gada sākumu'!B11*1000</f>
        <v>34.602582697773407</v>
      </c>
    </row>
    <row r="12" spans="1:28" x14ac:dyDescent="0.25">
      <c r="A12" t="s">
        <v>15</v>
      </c>
      <c r="B12" s="19">
        <v>2444402</v>
      </c>
      <c r="C12" s="19">
        <v>2643359</v>
      </c>
      <c r="D12" s="19">
        <v>2677932</v>
      </c>
      <c r="E12" s="19">
        <v>2662105</v>
      </c>
      <c r="F12" s="19">
        <v>2750648</v>
      </c>
      <c r="G12" s="27">
        <v>2773327</v>
      </c>
      <c r="H12" s="27">
        <v>2844625</v>
      </c>
      <c r="I12" s="34">
        <v>2828928.3</v>
      </c>
      <c r="J12" s="42">
        <v>2915671</v>
      </c>
      <c r="K12" s="41">
        <v>2922045.8</v>
      </c>
      <c r="L12" s="48">
        <v>2962730</v>
      </c>
      <c r="M12" s="47">
        <v>2955639.1</v>
      </c>
      <c r="N12" s="17">
        <v>3021059.3</v>
      </c>
      <c r="O12" s="17">
        <v>3055923.3</v>
      </c>
      <c r="P12" s="17">
        <v>3095773.7</v>
      </c>
      <c r="Q12" s="17">
        <v>3103247.7</v>
      </c>
      <c r="R12" s="19">
        <v>3162999</v>
      </c>
      <c r="S12" s="17">
        <v>3232354.6</v>
      </c>
      <c r="T12" s="17">
        <v>3303026.4</v>
      </c>
      <c r="U12" s="17">
        <v>3306096.7</v>
      </c>
      <c r="V12" s="17">
        <v>3346280.8</v>
      </c>
      <c r="W12" s="17">
        <v>3417154.3</v>
      </c>
      <c r="X12" s="17">
        <v>3484061.6</v>
      </c>
      <c r="Y12" s="17">
        <v>3460465.1</v>
      </c>
      <c r="Z12" s="60">
        <f t="shared" si="0"/>
        <v>4.6692040193500759</v>
      </c>
      <c r="AA12" s="60">
        <f t="shared" si="1"/>
        <v>-0.67726988523968146</v>
      </c>
      <c r="AB12" s="60">
        <f>Y12/'Iedz_sk. uz 2025.gada sākumu'!B12*1000</f>
        <v>50.417681301472037</v>
      </c>
    </row>
    <row r="13" spans="1:28" x14ac:dyDescent="0.25">
      <c r="A13" t="s">
        <v>30</v>
      </c>
      <c r="B13" s="20">
        <v>39251.1</v>
      </c>
      <c r="C13" s="20">
        <v>43610.7</v>
      </c>
      <c r="D13" s="20">
        <v>43196.4</v>
      </c>
      <c r="E13" s="20">
        <v>43780.800000000003</v>
      </c>
      <c r="F13" s="20">
        <v>45036.2</v>
      </c>
      <c r="G13" s="29">
        <v>45551.199999999997</v>
      </c>
      <c r="H13" s="29">
        <v>46079.8</v>
      </c>
      <c r="I13" s="35">
        <v>45743.6</v>
      </c>
      <c r="J13" s="44">
        <v>45244.800000000003</v>
      </c>
      <c r="K13" s="44">
        <v>45651.7</v>
      </c>
      <c r="L13" s="49">
        <v>45875.9</v>
      </c>
      <c r="M13" s="50">
        <v>46335</v>
      </c>
      <c r="N13" s="20">
        <v>48411.9</v>
      </c>
      <c r="O13" s="20">
        <v>47942.6</v>
      </c>
      <c r="P13" s="18">
        <v>47971</v>
      </c>
      <c r="Q13" s="20">
        <v>48263.9</v>
      </c>
      <c r="R13" s="20">
        <v>49587.4</v>
      </c>
      <c r="S13" s="20">
        <v>49111.5</v>
      </c>
      <c r="T13" s="20">
        <v>49967.7</v>
      </c>
      <c r="U13" s="18">
        <v>49284</v>
      </c>
      <c r="V13" s="20">
        <v>50628.4</v>
      </c>
      <c r="W13" s="20">
        <v>50924.800000000003</v>
      </c>
      <c r="X13" s="20">
        <v>51826.5</v>
      </c>
      <c r="Y13" s="20">
        <v>52370.8</v>
      </c>
      <c r="Z13" s="60">
        <f t="shared" si="0"/>
        <v>6.263290317344385</v>
      </c>
      <c r="AA13" s="60">
        <f t="shared" si="1"/>
        <v>1.0502349184297657</v>
      </c>
      <c r="AB13" s="60">
        <f>Y13/'Iedz_sk. uz 2025.gada sākumu'!B13*1000</f>
        <v>13.517312581465278</v>
      </c>
    </row>
    <row r="14" spans="1:28" x14ac:dyDescent="0.25">
      <c r="A14" t="s">
        <v>13</v>
      </c>
      <c r="B14" s="17">
        <v>2434966.7000000002</v>
      </c>
      <c r="C14" s="17">
        <v>2531825.7999999998</v>
      </c>
      <c r="D14" s="17">
        <v>2585845.4</v>
      </c>
      <c r="E14" s="17">
        <v>2574153.2999999998</v>
      </c>
      <c r="F14" s="17">
        <v>2651741.9</v>
      </c>
      <c r="G14" s="26">
        <v>2697348.6</v>
      </c>
      <c r="H14" s="26">
        <v>2709510.5</v>
      </c>
      <c r="I14" s="34">
        <v>2685173.3</v>
      </c>
      <c r="J14" s="41">
        <v>2765751.8</v>
      </c>
      <c r="K14" s="41">
        <v>2778530.8</v>
      </c>
      <c r="L14" s="48">
        <v>2746681</v>
      </c>
      <c r="M14" s="47">
        <v>2764452.9</v>
      </c>
      <c r="N14" s="17">
        <v>2797585.8</v>
      </c>
      <c r="O14" s="19">
        <v>2855799</v>
      </c>
      <c r="P14" s="17">
        <v>2851332.4</v>
      </c>
      <c r="Q14" s="17">
        <v>2869976.2</v>
      </c>
      <c r="R14" s="17">
        <v>2900717.2</v>
      </c>
      <c r="S14" s="17">
        <v>2954461.2</v>
      </c>
      <c r="T14" s="17">
        <v>2962951.6</v>
      </c>
      <c r="U14" s="17">
        <v>2967004.1</v>
      </c>
      <c r="V14" s="17">
        <v>3033574.7</v>
      </c>
      <c r="W14" s="17">
        <v>3071366.9</v>
      </c>
      <c r="X14" s="17">
        <v>3081031.6</v>
      </c>
      <c r="Y14" s="17">
        <v>3095887.6</v>
      </c>
      <c r="Z14" s="60">
        <f t="shared" si="0"/>
        <v>4.343893559162936</v>
      </c>
      <c r="AA14" s="60">
        <f t="shared" si="1"/>
        <v>0.4821761646326479</v>
      </c>
      <c r="AB14" s="60">
        <f>Y14/'Iedz_sk. uz 2025.gada sākumu'!B14*1000</f>
        <v>52.531277394439563</v>
      </c>
    </row>
    <row r="15" spans="1:28" x14ac:dyDescent="0.25">
      <c r="A15" t="s">
        <v>24</v>
      </c>
      <c r="B15" s="20">
        <v>22083.7</v>
      </c>
      <c r="C15" s="18">
        <v>24973.200000000001</v>
      </c>
      <c r="D15" s="20">
        <v>25938.400000000001</v>
      </c>
      <c r="E15" s="20">
        <v>25384.1</v>
      </c>
      <c r="F15" s="20">
        <v>26545.4</v>
      </c>
      <c r="G15" s="29">
        <v>25380.400000000001</v>
      </c>
      <c r="H15" s="29">
        <v>25321.8</v>
      </c>
      <c r="I15" s="35">
        <v>24776.2</v>
      </c>
      <c r="J15" s="44">
        <v>25632.1</v>
      </c>
      <c r="K15" s="44">
        <v>24647.9</v>
      </c>
      <c r="L15" s="49">
        <v>24470.7</v>
      </c>
      <c r="M15" s="49">
        <v>23813.3</v>
      </c>
      <c r="N15" s="20">
        <v>23506.3</v>
      </c>
      <c r="O15" s="20">
        <v>24485.7</v>
      </c>
      <c r="P15" s="20">
        <v>23154.2</v>
      </c>
      <c r="Q15" s="20">
        <v>23056.2</v>
      </c>
      <c r="R15" s="20">
        <v>23063.9</v>
      </c>
      <c r="S15" s="20">
        <v>22834.400000000001</v>
      </c>
      <c r="T15" s="18">
        <v>22863</v>
      </c>
      <c r="U15" s="20">
        <v>21813.7</v>
      </c>
      <c r="V15" s="20">
        <v>21789.7</v>
      </c>
      <c r="W15" s="20">
        <v>21727.7</v>
      </c>
      <c r="X15" s="20">
        <v>21695.599999999999</v>
      </c>
      <c r="Y15" s="20">
        <v>20078.2</v>
      </c>
      <c r="Z15" s="60">
        <f t="shared" si="0"/>
        <v>-7.9560092969097411</v>
      </c>
      <c r="AA15" s="60">
        <f t="shared" si="1"/>
        <v>-7.4549678275779314</v>
      </c>
      <c r="AB15" s="60">
        <f>Y15/'Iedz_sk. uz 2025.gada sākumu'!B15*1000</f>
        <v>20.490781893424096</v>
      </c>
    </row>
    <row r="16" spans="1:28" x14ac:dyDescent="0.25">
      <c r="A16" t="s">
        <v>35</v>
      </c>
      <c r="B16" s="17">
        <v>11430.9</v>
      </c>
      <c r="C16" s="17">
        <v>12882.8</v>
      </c>
      <c r="D16" s="17">
        <v>13269</v>
      </c>
      <c r="E16" s="17">
        <v>12869.4</v>
      </c>
      <c r="F16" s="17">
        <v>13538.6</v>
      </c>
      <c r="G16" s="27">
        <v>13394</v>
      </c>
      <c r="H16" s="26">
        <v>13921.5</v>
      </c>
      <c r="I16" s="34">
        <v>14809.8</v>
      </c>
      <c r="J16" s="41">
        <v>14696.1</v>
      </c>
      <c r="K16" s="41">
        <v>15252.1</v>
      </c>
      <c r="L16" s="47">
        <v>15184.5</v>
      </c>
      <c r="M16" s="47">
        <v>16038.9</v>
      </c>
      <c r="N16" s="17">
        <v>17192.400000000001</v>
      </c>
      <c r="O16" s="19">
        <v>15985</v>
      </c>
      <c r="P16" s="17">
        <v>16833.2</v>
      </c>
      <c r="Q16" s="17">
        <v>17578.5</v>
      </c>
      <c r="R16" s="17">
        <v>18045.400000000001</v>
      </c>
      <c r="S16" s="19">
        <v>18190</v>
      </c>
      <c r="T16" s="17">
        <v>18852.8</v>
      </c>
      <c r="U16" s="17">
        <v>18801.5</v>
      </c>
      <c r="V16" s="17">
        <v>18493.400000000001</v>
      </c>
      <c r="W16" s="19">
        <v>19776</v>
      </c>
      <c r="X16" s="19">
        <v>18965</v>
      </c>
      <c r="Y16" s="17">
        <v>20173.900000000001</v>
      </c>
      <c r="Z16" s="60">
        <f t="shared" si="0"/>
        <v>7.2994175996596198</v>
      </c>
      <c r="AA16" s="60">
        <f t="shared" si="1"/>
        <v>6.3743738465594504</v>
      </c>
      <c r="AB16" s="60">
        <f>Y16/'Iedz_sk. uz 2025.gada sākumu'!B16*1000</f>
        <v>10.864102724278542</v>
      </c>
    </row>
    <row r="17" spans="1:28" x14ac:dyDescent="0.25">
      <c r="A17" t="s">
        <v>33</v>
      </c>
      <c r="B17" s="20">
        <v>16232.9</v>
      </c>
      <c r="C17" s="20">
        <v>20132.400000000001</v>
      </c>
      <c r="D17" s="18">
        <v>22418</v>
      </c>
      <c r="E17" s="20">
        <v>23062.5</v>
      </c>
      <c r="F17" s="20">
        <v>22563.1</v>
      </c>
      <c r="G17" s="29">
        <v>23115.1</v>
      </c>
      <c r="H17" s="29">
        <v>24160.2</v>
      </c>
      <c r="I17" s="35">
        <v>24535.5</v>
      </c>
      <c r="J17" s="43">
        <v>23308</v>
      </c>
      <c r="K17" s="44">
        <v>24224.799999999999</v>
      </c>
      <c r="L17" s="49">
        <v>24070.7</v>
      </c>
      <c r="M17" s="49">
        <v>25702.6</v>
      </c>
      <c r="N17" s="20">
        <v>26261.9</v>
      </c>
      <c r="O17" s="20">
        <v>26826.799999999999</v>
      </c>
      <c r="P17" s="20">
        <v>26592.1</v>
      </c>
      <c r="Q17" s="20">
        <v>27580.5</v>
      </c>
      <c r="R17" s="20">
        <v>29248.5</v>
      </c>
      <c r="S17" s="20">
        <v>28363.1</v>
      </c>
      <c r="T17" s="20">
        <v>29521.3</v>
      </c>
      <c r="U17" s="20">
        <v>29992.2</v>
      </c>
      <c r="V17" s="20">
        <v>32405.3</v>
      </c>
      <c r="W17" s="20">
        <v>31815.3</v>
      </c>
      <c r="X17" s="20">
        <v>33634.800000000003</v>
      </c>
      <c r="Y17" s="18">
        <v>33259</v>
      </c>
      <c r="Z17" s="60">
        <f t="shared" si="0"/>
        <v>10.892165296310367</v>
      </c>
      <c r="AA17" s="60">
        <f t="shared" si="1"/>
        <v>-1.1172951823706541</v>
      </c>
      <c r="AB17" s="60">
        <f>Y17/'Iedz_sk. uz 2025.gada sākumu'!B17*1000</f>
        <v>11.505660983082088</v>
      </c>
    </row>
    <row r="18" spans="1:28" x14ac:dyDescent="0.25">
      <c r="A18" t="s">
        <v>22</v>
      </c>
      <c r="B18" s="17">
        <v>14199.1</v>
      </c>
      <c r="C18" s="17">
        <v>15080.8</v>
      </c>
      <c r="D18" s="17">
        <v>16532.400000000001</v>
      </c>
      <c r="E18" s="17">
        <v>15875.8</v>
      </c>
      <c r="F18" s="17">
        <v>18365.599999999999</v>
      </c>
      <c r="G18" s="26">
        <v>17803.2</v>
      </c>
      <c r="H18" s="26">
        <v>17806.7</v>
      </c>
      <c r="I18" s="34">
        <v>17664.3</v>
      </c>
      <c r="J18" s="41">
        <v>16706.900000000001</v>
      </c>
      <c r="K18" s="41">
        <v>19207.3</v>
      </c>
      <c r="L18" s="47">
        <v>19081.900000000001</v>
      </c>
      <c r="M18" s="47">
        <v>19107.3</v>
      </c>
      <c r="N18" s="17">
        <v>22156.2</v>
      </c>
      <c r="O18" s="19">
        <v>22242</v>
      </c>
      <c r="P18" s="17">
        <v>20293.8</v>
      </c>
      <c r="Q18" s="17">
        <v>20267.8</v>
      </c>
      <c r="R18" s="17">
        <v>21636.9</v>
      </c>
      <c r="S18" s="17">
        <v>21706.5</v>
      </c>
      <c r="T18" s="17">
        <v>21785.9</v>
      </c>
      <c r="U18" s="17">
        <v>22638.1</v>
      </c>
      <c r="V18" s="17">
        <v>22637.3</v>
      </c>
      <c r="W18" s="17">
        <v>21760.5</v>
      </c>
      <c r="X18" s="17">
        <v>24292.799999999999</v>
      </c>
      <c r="Y18" s="17">
        <v>23695.1</v>
      </c>
      <c r="Z18" s="60">
        <f t="shared" si="0"/>
        <v>4.6691197582835855</v>
      </c>
      <c r="AA18" s="60">
        <f t="shared" si="1"/>
        <v>-2.4603997892379681</v>
      </c>
      <c r="AB18" s="60">
        <f>Y18/'Iedz_sk. uz 2025.gada sākumu'!B18*1000</f>
        <v>34.744923919275394</v>
      </c>
    </row>
    <row r="19" spans="1:28" x14ac:dyDescent="0.25">
      <c r="A19" t="s">
        <v>29</v>
      </c>
      <c r="B19" s="20">
        <v>88143.5</v>
      </c>
      <c r="C19" s="20">
        <v>93305.8</v>
      </c>
      <c r="D19" s="20">
        <v>95848.7</v>
      </c>
      <c r="E19" s="18">
        <v>105507</v>
      </c>
      <c r="F19" s="20">
        <v>107525.4</v>
      </c>
      <c r="G19" s="29">
        <v>111916.2</v>
      </c>
      <c r="H19" s="28">
        <v>116788</v>
      </c>
      <c r="I19" s="35">
        <v>114697.60000000001</v>
      </c>
      <c r="J19" s="43">
        <v>119877</v>
      </c>
      <c r="K19" s="44">
        <v>116517.9</v>
      </c>
      <c r="L19" s="49">
        <v>113429.8</v>
      </c>
      <c r="M19" s="50">
        <v>121876</v>
      </c>
      <c r="N19" s="20">
        <v>134981.4</v>
      </c>
      <c r="O19" s="20">
        <v>141874.6</v>
      </c>
      <c r="P19" s="18">
        <v>139582</v>
      </c>
      <c r="Q19" s="18">
        <v>144025</v>
      </c>
      <c r="R19" s="20">
        <v>147426.79999999999</v>
      </c>
      <c r="S19" s="20">
        <v>150696.5</v>
      </c>
      <c r="T19" s="18">
        <v>152672</v>
      </c>
      <c r="U19" s="20">
        <v>145537.60000000001</v>
      </c>
      <c r="V19" s="18">
        <v>155025</v>
      </c>
      <c r="W19" s="20">
        <v>160028.20000000001</v>
      </c>
      <c r="X19" s="20">
        <v>164343.9</v>
      </c>
      <c r="Y19" s="18">
        <v>168536</v>
      </c>
      <c r="Z19" s="60">
        <f t="shared" si="0"/>
        <v>15.802376842822753</v>
      </c>
      <c r="AA19" s="60">
        <f t="shared" si="1"/>
        <v>2.5508096132561064</v>
      </c>
      <c r="AB19" s="60">
        <f>Y19/'Iedz_sk. uz 2025.gada sākumu'!B19*1000</f>
        <v>17.66716962793236</v>
      </c>
    </row>
    <row r="20" spans="1:28" x14ac:dyDescent="0.25">
      <c r="A20" t="s">
        <v>10</v>
      </c>
      <c r="B20" s="17">
        <v>5951.6</v>
      </c>
      <c r="C20" s="17">
        <v>6659.1</v>
      </c>
      <c r="D20" s="17">
        <v>6852.8</v>
      </c>
      <c r="E20" s="17">
        <v>6974</v>
      </c>
      <c r="F20" s="17">
        <v>7492.1</v>
      </c>
      <c r="G20" s="26">
        <v>8021.3</v>
      </c>
      <c r="H20" s="26">
        <v>7975.2</v>
      </c>
      <c r="I20" s="34">
        <v>8271.7999999999993</v>
      </c>
      <c r="J20" s="41">
        <v>8671.9</v>
      </c>
      <c r="K20" s="41">
        <v>8615.9</v>
      </c>
      <c r="L20" s="47">
        <v>8739.9</v>
      </c>
      <c r="M20" s="47">
        <v>9047.9</v>
      </c>
      <c r="N20" s="17">
        <v>9276.2999999999993</v>
      </c>
      <c r="O20" s="17">
        <v>9185.1</v>
      </c>
      <c r="P20" s="17">
        <v>9438.2999999999993</v>
      </c>
      <c r="Q20" s="17">
        <v>9817.9</v>
      </c>
      <c r="R20" s="17">
        <v>10025.1</v>
      </c>
      <c r="S20" s="17">
        <v>10098.9</v>
      </c>
      <c r="T20" s="17">
        <v>10156.799999999999</v>
      </c>
      <c r="U20" s="17">
        <v>10621.1</v>
      </c>
      <c r="V20" s="17">
        <v>10908.2</v>
      </c>
      <c r="W20" s="17">
        <v>11083.5</v>
      </c>
      <c r="X20" s="17">
        <v>11188.7</v>
      </c>
      <c r="Y20" s="17">
        <v>11397.1</v>
      </c>
      <c r="Z20" s="60">
        <f t="shared" si="0"/>
        <v>7.3062112210599679</v>
      </c>
      <c r="AA20" s="60">
        <f t="shared" si="1"/>
        <v>1.8625935095230091</v>
      </c>
      <c r="AB20" s="60">
        <f>Y20/'Iedz_sk. uz 2025.gada sākumu'!B20*1000</f>
        <v>19.846930779277319</v>
      </c>
    </row>
    <row r="21" spans="1:28" x14ac:dyDescent="0.25">
      <c r="A21" t="s">
        <v>25</v>
      </c>
      <c r="B21" s="18">
        <v>403482</v>
      </c>
      <c r="C21" s="18">
        <v>441955</v>
      </c>
      <c r="D21" s="18">
        <v>441617</v>
      </c>
      <c r="E21" s="18">
        <v>435475</v>
      </c>
      <c r="F21" s="18">
        <v>440019</v>
      </c>
      <c r="G21" s="28">
        <v>448088</v>
      </c>
      <c r="H21" s="28">
        <v>443269</v>
      </c>
      <c r="I21" s="36">
        <v>450239</v>
      </c>
      <c r="J21" s="43">
        <v>447671</v>
      </c>
      <c r="K21" s="43">
        <v>458820</v>
      </c>
      <c r="L21" s="50">
        <v>451646</v>
      </c>
      <c r="M21" s="50">
        <v>481145</v>
      </c>
      <c r="N21" s="18">
        <v>474928</v>
      </c>
      <c r="O21" s="18">
        <v>470531</v>
      </c>
      <c r="P21" s="18">
        <v>467606</v>
      </c>
      <c r="Q21" s="18">
        <v>481481</v>
      </c>
      <c r="R21" s="18">
        <v>475932</v>
      </c>
      <c r="S21" s="18">
        <v>475352</v>
      </c>
      <c r="T21" s="18">
        <v>469678</v>
      </c>
      <c r="U21" s="18">
        <v>491055</v>
      </c>
      <c r="V21" s="18">
        <v>490347</v>
      </c>
      <c r="W21" s="18">
        <v>491284</v>
      </c>
      <c r="X21" s="18">
        <v>493301</v>
      </c>
      <c r="Y21" s="18">
        <v>523541</v>
      </c>
      <c r="Z21" s="60">
        <f t="shared" si="0"/>
        <v>6.615552229383681</v>
      </c>
      <c r="AA21" s="60">
        <f t="shared" si="1"/>
        <v>6.1301315018619391</v>
      </c>
      <c r="AB21" s="60">
        <f>Y21/'Iedz_sk. uz 2025.gada sākumu'!B21*1000</f>
        <v>29.014642906486451</v>
      </c>
    </row>
    <row r="22" spans="1:28" x14ac:dyDescent="0.25">
      <c r="A22" t="s">
        <v>16</v>
      </c>
      <c r="B22" s="17">
        <v>289486.40000000002</v>
      </c>
      <c r="C22" s="19">
        <v>316245.3</v>
      </c>
      <c r="D22" s="17">
        <v>300778</v>
      </c>
      <c r="E22" s="17">
        <v>315938.7</v>
      </c>
      <c r="F22" s="17">
        <v>327484.5</v>
      </c>
      <c r="G22" s="26">
        <v>334960.7</v>
      </c>
      <c r="H22" s="26">
        <v>333217.40000000002</v>
      </c>
      <c r="I22" s="34">
        <v>334713.3</v>
      </c>
      <c r="J22" s="41">
        <v>349296.9</v>
      </c>
      <c r="K22" s="41">
        <v>355312.4</v>
      </c>
      <c r="L22" s="47">
        <v>356335.9</v>
      </c>
      <c r="M22" s="47">
        <v>351150.3</v>
      </c>
      <c r="N22" s="19">
        <v>368373</v>
      </c>
      <c r="O22" s="17">
        <v>366325.5</v>
      </c>
      <c r="P22" s="17">
        <v>369759.8</v>
      </c>
      <c r="Q22" s="17">
        <v>371621.4</v>
      </c>
      <c r="R22" s="17">
        <v>383849.6</v>
      </c>
      <c r="S22" s="17">
        <v>394972.4</v>
      </c>
      <c r="T22" s="17">
        <v>398695.6</v>
      </c>
      <c r="U22" s="17">
        <v>395051.1</v>
      </c>
      <c r="V22" s="17">
        <v>413272.9</v>
      </c>
      <c r="W22" s="17">
        <v>412408.4</v>
      </c>
      <c r="X22" s="17">
        <v>424012.3</v>
      </c>
      <c r="Y22" s="17">
        <v>418078.5</v>
      </c>
      <c r="Z22" s="60">
        <f t="shared" si="0"/>
        <v>5.8289674424397191</v>
      </c>
      <c r="AA22" s="60">
        <f t="shared" si="1"/>
        <v>-1.399440535097682</v>
      </c>
      <c r="AB22" s="60">
        <f>Y22/'Iedz_sk. uz 2025.gada sākumu'!B22*1000</f>
        <v>45.457085749780937</v>
      </c>
    </row>
    <row r="23" spans="1:28" x14ac:dyDescent="0.25">
      <c r="A23" t="s">
        <v>34</v>
      </c>
      <c r="B23" s="20">
        <v>242696.3</v>
      </c>
      <c r="C23" s="20">
        <v>281949.09999999998</v>
      </c>
      <c r="D23" s="20">
        <v>287528.7</v>
      </c>
      <c r="E23" s="20">
        <v>293229.59999999998</v>
      </c>
      <c r="F23" s="20">
        <v>298971.59999999998</v>
      </c>
      <c r="G23" s="29">
        <v>310312.59999999998</v>
      </c>
      <c r="H23" s="29">
        <v>307228.40000000002</v>
      </c>
      <c r="I23" s="35">
        <v>306938.59999999998</v>
      </c>
      <c r="J23" s="44">
        <v>304350.40000000002</v>
      </c>
      <c r="K23" s="44">
        <v>309986.09999999998</v>
      </c>
      <c r="L23" s="49">
        <v>305281.40000000002</v>
      </c>
      <c r="M23" s="49">
        <v>323195.2</v>
      </c>
      <c r="N23" s="20">
        <v>328146.90000000002</v>
      </c>
      <c r="O23" s="20">
        <v>356367.7</v>
      </c>
      <c r="P23" s="20">
        <v>350991.9</v>
      </c>
      <c r="Q23" s="20">
        <v>389736.4</v>
      </c>
      <c r="R23" s="20">
        <v>411011.3</v>
      </c>
      <c r="S23" s="20">
        <v>423490.4</v>
      </c>
      <c r="T23" s="20">
        <v>443462.40000000002</v>
      </c>
      <c r="U23" s="18">
        <v>470793</v>
      </c>
      <c r="V23" s="20">
        <v>507631.9</v>
      </c>
      <c r="W23" s="20">
        <v>515313.2</v>
      </c>
      <c r="X23" s="20">
        <v>520348.2</v>
      </c>
      <c r="Y23" s="20">
        <v>553222.69999999995</v>
      </c>
      <c r="Z23" s="60">
        <f t="shared" si="0"/>
        <v>17.508692780054076</v>
      </c>
      <c r="AA23" s="60">
        <f t="shared" si="1"/>
        <v>6.3177887422306753</v>
      </c>
      <c r="AB23" s="60">
        <f>Y23/'Iedz_sk. uz 2025.gada sākumu'!B23*1000</f>
        <v>15.157826585084811</v>
      </c>
    </row>
    <row r="24" spans="1:28" x14ac:dyDescent="0.25">
      <c r="A24" t="s">
        <v>23</v>
      </c>
      <c r="B24" s="19">
        <v>254797</v>
      </c>
      <c r="C24" s="17">
        <v>259900.79999999999</v>
      </c>
      <c r="D24" s="17">
        <v>267040.09999999998</v>
      </c>
      <c r="E24" s="17">
        <v>270494.90000000002</v>
      </c>
      <c r="F24" s="17">
        <v>275135.5</v>
      </c>
      <c r="G24" s="27">
        <v>277341</v>
      </c>
      <c r="H24" s="26">
        <v>271407.09999999998</v>
      </c>
      <c r="I24" s="34">
        <v>268188.5</v>
      </c>
      <c r="J24" s="41">
        <v>274942.2</v>
      </c>
      <c r="K24" s="41">
        <v>279631.5</v>
      </c>
      <c r="L24" s="47">
        <v>278818.90000000002</v>
      </c>
      <c r="M24" s="47">
        <v>271357.59999999998</v>
      </c>
      <c r="N24" s="19">
        <v>278129</v>
      </c>
      <c r="O24" s="17">
        <v>278930.5</v>
      </c>
      <c r="P24" s="17">
        <v>278838.09999999998</v>
      </c>
      <c r="Q24" s="17">
        <v>261889.1</v>
      </c>
      <c r="R24" s="17">
        <v>269732.09999999998</v>
      </c>
      <c r="S24" s="17">
        <v>276856.09999999998</v>
      </c>
      <c r="T24" s="17">
        <v>272350.8</v>
      </c>
      <c r="U24" s="17">
        <v>270901.90000000002</v>
      </c>
      <c r="V24" s="17">
        <v>278244.40000000002</v>
      </c>
      <c r="W24" s="17">
        <v>287135.8</v>
      </c>
      <c r="X24" s="17">
        <v>294507.59999999998</v>
      </c>
      <c r="Y24" s="17">
        <v>275062.8</v>
      </c>
      <c r="Z24" s="60">
        <f t="shared" si="0"/>
        <v>1.5359434540695389</v>
      </c>
      <c r="AA24" s="60">
        <f t="shared" si="1"/>
        <v>-6.6024781703426356</v>
      </c>
      <c r="AB24" s="60">
        <f>Y24/'Iedz_sk. uz 2025.gada sākumu'!B24*1000</f>
        <v>25.58810601476236</v>
      </c>
    </row>
    <row r="25" spans="1:28" x14ac:dyDescent="0.25">
      <c r="A25" t="s">
        <v>36</v>
      </c>
      <c r="B25" s="20">
        <v>83035</v>
      </c>
      <c r="C25" s="18">
        <v>88350.2</v>
      </c>
      <c r="D25" s="20">
        <v>92340.7</v>
      </c>
      <c r="E25" s="20">
        <v>102411.8</v>
      </c>
      <c r="F25" s="20">
        <v>102581.3</v>
      </c>
      <c r="G25" s="29">
        <v>106473.1</v>
      </c>
      <c r="H25" s="29">
        <v>112170.7</v>
      </c>
      <c r="I25" s="35">
        <v>116455.6</v>
      </c>
      <c r="J25" s="43">
        <v>119905</v>
      </c>
      <c r="K25" s="44">
        <v>125529.5</v>
      </c>
      <c r="L25" s="49">
        <v>130764.2</v>
      </c>
      <c r="M25" s="49">
        <v>134456.20000000001</v>
      </c>
      <c r="N25" s="20">
        <v>144445.6</v>
      </c>
      <c r="O25" s="18">
        <v>145979</v>
      </c>
      <c r="P25" s="20">
        <v>152740.6</v>
      </c>
      <c r="Q25" s="20">
        <v>157616.20000000001</v>
      </c>
      <c r="R25" s="20">
        <v>170006.6</v>
      </c>
      <c r="S25" s="20">
        <v>172864.3</v>
      </c>
      <c r="T25" s="20">
        <v>184190.7</v>
      </c>
      <c r="U25" s="20">
        <v>193958.5</v>
      </c>
      <c r="V25" s="20">
        <v>200555.8</v>
      </c>
      <c r="W25" s="20">
        <v>204756.8</v>
      </c>
      <c r="X25" s="20">
        <v>215780.5</v>
      </c>
      <c r="Y25" s="20">
        <v>223144.7</v>
      </c>
      <c r="Z25" s="60">
        <f t="shared" si="0"/>
        <v>15.047651946163754</v>
      </c>
      <c r="AA25" s="60">
        <f t="shared" si="1"/>
        <v>3.4128199721476165</v>
      </c>
      <c r="AB25" s="60">
        <f>Y25/'Iedz_sk. uz 2025.gada sākumu'!B25*1000</f>
        <v>11.722228231294645</v>
      </c>
    </row>
    <row r="26" spans="1:28" x14ac:dyDescent="0.25">
      <c r="A26" t="s">
        <v>26</v>
      </c>
      <c r="B26" s="17">
        <v>33391.4</v>
      </c>
      <c r="C26" s="17">
        <v>36891.1</v>
      </c>
      <c r="D26" s="19">
        <v>36718</v>
      </c>
      <c r="E26" s="17">
        <v>37424.300000000003</v>
      </c>
      <c r="F26" s="17">
        <v>40157.199999999997</v>
      </c>
      <c r="G26" s="27">
        <v>39471</v>
      </c>
      <c r="H26" s="26">
        <v>40141.800000000003</v>
      </c>
      <c r="I26" s="34">
        <v>38929.599999999999</v>
      </c>
      <c r="J26" s="41">
        <v>40343.599999999999</v>
      </c>
      <c r="K26" s="41">
        <v>41153.699999999997</v>
      </c>
      <c r="L26" s="47">
        <v>41905.800000000003</v>
      </c>
      <c r="M26" s="47">
        <v>41394.699999999997</v>
      </c>
      <c r="N26" s="17">
        <v>42369.7</v>
      </c>
      <c r="O26" s="17">
        <v>42628.5</v>
      </c>
      <c r="P26" s="17">
        <v>44212.2</v>
      </c>
      <c r="Q26" s="17">
        <v>43738.9</v>
      </c>
      <c r="R26" s="17">
        <v>45406.1</v>
      </c>
      <c r="S26" s="17">
        <v>45367.9</v>
      </c>
      <c r="T26" s="17">
        <v>44140.3</v>
      </c>
      <c r="U26" s="17">
        <v>44755.1</v>
      </c>
      <c r="V26" s="17">
        <v>47221.2</v>
      </c>
      <c r="W26" s="17">
        <v>47625.2</v>
      </c>
      <c r="X26" s="17">
        <v>47046.8</v>
      </c>
      <c r="Y26" s="17">
        <v>46323.6</v>
      </c>
      <c r="Z26" s="60">
        <f t="shared" si="0"/>
        <v>3.5046285227828804</v>
      </c>
      <c r="AA26" s="60">
        <f t="shared" si="1"/>
        <v>-1.5371927527483393</v>
      </c>
      <c r="AB26" s="60">
        <f>Y26/'Iedz_sk. uz 2025.gada sākumu'!B26*1000</f>
        <v>21.73949362930286</v>
      </c>
    </row>
    <row r="27" spans="1:28" x14ac:dyDescent="0.25">
      <c r="A27" t="s">
        <v>31</v>
      </c>
      <c r="B27" s="20">
        <v>46385.1</v>
      </c>
      <c r="C27" s="20">
        <v>54838.6</v>
      </c>
      <c r="D27" s="20">
        <v>55095.5</v>
      </c>
      <c r="E27" s="20">
        <v>54993.2</v>
      </c>
      <c r="F27" s="20">
        <v>55156</v>
      </c>
      <c r="G27" s="29">
        <v>57885.8</v>
      </c>
      <c r="H27" s="29">
        <v>58687.8</v>
      </c>
      <c r="I27" s="35">
        <v>61346.3</v>
      </c>
      <c r="J27" s="44">
        <v>61964.4</v>
      </c>
      <c r="K27" s="44">
        <v>62103.4</v>
      </c>
      <c r="L27" s="50">
        <v>61805</v>
      </c>
      <c r="M27" s="49">
        <v>63508.6</v>
      </c>
      <c r="N27" s="20">
        <v>65378.6</v>
      </c>
      <c r="O27" s="20">
        <v>68996.800000000003</v>
      </c>
      <c r="P27" s="20">
        <v>69736.399999999994</v>
      </c>
      <c r="Q27" s="20">
        <v>68882.3</v>
      </c>
      <c r="R27" s="20">
        <v>75925.8</v>
      </c>
      <c r="S27" s="20">
        <v>76917.899999999994</v>
      </c>
      <c r="T27" s="20">
        <v>77424.7</v>
      </c>
      <c r="U27" s="20">
        <v>77734.899999999994</v>
      </c>
      <c r="V27" s="20">
        <v>82900.600000000006</v>
      </c>
      <c r="W27" s="20">
        <v>83484.3</v>
      </c>
      <c r="X27" s="20">
        <v>83949.3</v>
      </c>
      <c r="Y27" s="20">
        <v>83956.800000000003</v>
      </c>
      <c r="Z27" s="60">
        <f t="shared" si="0"/>
        <v>8.0039982041528503</v>
      </c>
      <c r="AA27" s="60">
        <f t="shared" si="1"/>
        <v>8.9339637138152739E-3</v>
      </c>
      <c r="AB27" s="60">
        <f>Y27/'Iedz_sk. uz 2025.gada sākumu'!B27*1000</f>
        <v>15.491753685013482</v>
      </c>
    </row>
    <row r="28" spans="1:28" x14ac:dyDescent="0.25">
      <c r="A28" t="s">
        <v>17</v>
      </c>
      <c r="B28" s="19">
        <v>167909</v>
      </c>
      <c r="C28" s="19">
        <v>176587</v>
      </c>
      <c r="D28" s="19">
        <v>171863</v>
      </c>
      <c r="E28" s="19">
        <v>177906</v>
      </c>
      <c r="F28" s="19">
        <v>179480</v>
      </c>
      <c r="G28" s="27">
        <v>180776</v>
      </c>
      <c r="H28" s="27">
        <v>181899</v>
      </c>
      <c r="I28" s="37">
        <v>181914</v>
      </c>
      <c r="J28" s="42">
        <v>185518</v>
      </c>
      <c r="K28" s="42">
        <v>189244</v>
      </c>
      <c r="L28" s="48">
        <v>190328</v>
      </c>
      <c r="M28" s="48">
        <v>196844</v>
      </c>
      <c r="N28" s="19">
        <v>197838</v>
      </c>
      <c r="O28" s="19">
        <v>202780</v>
      </c>
      <c r="P28" s="19">
        <v>203335</v>
      </c>
      <c r="Q28" s="19">
        <v>210338</v>
      </c>
      <c r="R28" s="19">
        <v>214388</v>
      </c>
      <c r="S28" s="19">
        <v>220099</v>
      </c>
      <c r="T28" s="19">
        <v>225432</v>
      </c>
      <c r="U28" s="19">
        <v>227339</v>
      </c>
      <c r="V28" s="19">
        <v>233417</v>
      </c>
      <c r="W28" s="19">
        <v>245966</v>
      </c>
      <c r="X28" s="19">
        <v>242412</v>
      </c>
      <c r="Y28" s="19">
        <v>248433</v>
      </c>
      <c r="Z28" s="60">
        <f t="shared" si="0"/>
        <v>9.2786543443931606</v>
      </c>
      <c r="AA28" s="60">
        <f t="shared" si="1"/>
        <v>2.4837879312905358</v>
      </c>
      <c r="AB28" s="60">
        <f>Y28/'Iedz_sk. uz 2025.gada sākumu'!B28*1000</f>
        <v>44.079893242885738</v>
      </c>
    </row>
    <row r="29" spans="1:28" x14ac:dyDescent="0.25">
      <c r="A29" t="s">
        <v>28</v>
      </c>
      <c r="B29" s="20">
        <v>168207.4</v>
      </c>
      <c r="C29" s="20">
        <v>180738.8</v>
      </c>
      <c r="D29" s="20">
        <v>184775.5</v>
      </c>
      <c r="E29" s="20">
        <v>201713.2</v>
      </c>
      <c r="F29" s="20">
        <v>198486.9</v>
      </c>
      <c r="G29" s="29">
        <v>197561.2</v>
      </c>
      <c r="H29" s="29">
        <v>191243.9</v>
      </c>
      <c r="I29" s="35">
        <v>195540.2</v>
      </c>
      <c r="J29" s="44">
        <v>190918.8</v>
      </c>
      <c r="K29" s="44">
        <v>181517.4</v>
      </c>
      <c r="L29" s="49">
        <v>183648.4</v>
      </c>
      <c r="M29" s="49">
        <v>178544.2</v>
      </c>
      <c r="N29" s="20">
        <v>174490.1</v>
      </c>
      <c r="O29" s="20">
        <v>162710.6</v>
      </c>
      <c r="P29" s="20">
        <v>163785.1</v>
      </c>
      <c r="Q29" s="20">
        <v>178514.3</v>
      </c>
      <c r="R29" s="20">
        <v>171014.39999999999</v>
      </c>
      <c r="S29" s="20">
        <v>179422.4</v>
      </c>
      <c r="T29" s="20">
        <v>181920.5</v>
      </c>
      <c r="U29" s="20">
        <v>190829.6</v>
      </c>
      <c r="V29" s="20">
        <v>198841.8</v>
      </c>
      <c r="W29" s="20">
        <v>196016.4</v>
      </c>
      <c r="X29" s="20">
        <v>195860.2</v>
      </c>
      <c r="Y29" s="18">
        <v>213039</v>
      </c>
      <c r="Z29" s="60">
        <f t="shared" si="0"/>
        <v>11.638341221697274</v>
      </c>
      <c r="AA29" s="60">
        <f t="shared" si="1"/>
        <v>8.7709498918105737</v>
      </c>
      <c r="AB29" s="60">
        <f>Y29/'Iedz_sk. uz 2025.gada sākumu'!B29*1000</f>
        <v>20.121348242443361</v>
      </c>
    </row>
    <row r="30" spans="1:28" x14ac:dyDescent="0.25">
      <c r="A30" t="s">
        <v>20</v>
      </c>
      <c r="B30" s="19">
        <v>127521</v>
      </c>
      <c r="C30" s="17">
        <v>130529.9</v>
      </c>
      <c r="D30" s="17">
        <v>126770.9</v>
      </c>
      <c r="E30" s="17">
        <v>149360.70000000001</v>
      </c>
      <c r="F30" s="17">
        <v>148345.1</v>
      </c>
      <c r="G30" s="26">
        <v>135501.1</v>
      </c>
      <c r="H30" s="26">
        <v>139575.79999999999</v>
      </c>
      <c r="I30" s="34">
        <v>178943.6</v>
      </c>
      <c r="J30" s="42">
        <v>167216</v>
      </c>
      <c r="K30" s="41">
        <v>167940.9</v>
      </c>
      <c r="L30" s="47">
        <v>179913.60000000001</v>
      </c>
      <c r="M30" s="47">
        <v>197884.1</v>
      </c>
      <c r="N30" s="17">
        <v>165556.6</v>
      </c>
      <c r="O30" s="17">
        <v>152849.4</v>
      </c>
      <c r="P30" s="17">
        <v>164301.1</v>
      </c>
      <c r="Q30" s="17">
        <v>201634.7</v>
      </c>
      <c r="R30" s="17">
        <v>181872.7</v>
      </c>
      <c r="S30" s="17">
        <v>195175.5</v>
      </c>
      <c r="T30" s="17">
        <v>186264.4</v>
      </c>
      <c r="U30" s="17">
        <v>242639.3</v>
      </c>
      <c r="V30" s="17">
        <v>210189.3</v>
      </c>
      <c r="W30" s="17">
        <v>194605.3</v>
      </c>
      <c r="X30" s="19">
        <v>197428</v>
      </c>
      <c r="Y30" s="17">
        <v>253068.6</v>
      </c>
      <c r="Z30" s="60">
        <f t="shared" si="0"/>
        <v>4.2982731981175561</v>
      </c>
      <c r="AA30" s="60">
        <f t="shared" si="1"/>
        <v>28.182729906598865</v>
      </c>
      <c r="AB30" s="60">
        <f>Y30/'Iedz_sk. uz 2025.gada sākumu'!B30*1000</f>
        <v>45.236542648462553</v>
      </c>
    </row>
    <row r="32" spans="1:28" x14ac:dyDescent="0.25">
      <c r="T32" s="1"/>
      <c r="U32" s="1"/>
      <c r="V32" s="1"/>
      <c r="W32" s="1"/>
      <c r="X32" s="1"/>
      <c r="Y32" s="1"/>
    </row>
    <row r="34" spans="6:20" x14ac:dyDescent="0.25">
      <c r="F34" s="1"/>
      <c r="G34" s="1"/>
      <c r="H34" s="1"/>
    </row>
    <row r="44" spans="6:20" x14ac:dyDescent="0.25">
      <c r="T44" t="s">
        <v>56</v>
      </c>
    </row>
  </sheetData>
  <sortState xmlns:xlrd2="http://schemas.microsoft.com/office/spreadsheetml/2017/richdata2" ref="A34:C61">
    <sortCondition descending="1" ref="C33:C61"/>
  </sortState>
  <phoneticPr fontId="9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zoomScaleNormal="100" workbookViewId="0"/>
  </sheetViews>
  <sheetFormatPr defaultRowHeight="15" x14ac:dyDescent="0.25"/>
  <cols>
    <col min="1" max="1" width="12.85546875" customWidth="1"/>
    <col min="2" max="2" width="26.140625" customWidth="1"/>
    <col min="6" max="6" width="12.85546875" customWidth="1"/>
  </cols>
  <sheetData>
    <row r="1" spans="1:8" x14ac:dyDescent="0.25">
      <c r="B1" s="23" t="s">
        <v>57</v>
      </c>
    </row>
    <row r="2" spans="1:8" x14ac:dyDescent="0.25">
      <c r="A2" s="45" t="s">
        <v>51</v>
      </c>
      <c r="B2" s="24">
        <v>351379988</v>
      </c>
      <c r="E2" s="39"/>
      <c r="F2" s="25"/>
      <c r="G2" s="40"/>
      <c r="H2" s="1"/>
    </row>
    <row r="3" spans="1:8" x14ac:dyDescent="0.25">
      <c r="A3" s="46" t="s">
        <v>12</v>
      </c>
      <c r="B3" s="25">
        <v>11900123</v>
      </c>
      <c r="E3" s="39"/>
      <c r="F3" s="25"/>
      <c r="G3" s="40"/>
      <c r="H3" s="1"/>
    </row>
    <row r="4" spans="1:8" x14ac:dyDescent="0.25">
      <c r="A4" s="45" t="s">
        <v>38</v>
      </c>
      <c r="B4" s="24">
        <v>6437360</v>
      </c>
      <c r="E4" s="39"/>
      <c r="F4" s="25"/>
      <c r="G4" s="40"/>
      <c r="H4" s="1"/>
    </row>
    <row r="5" spans="1:8" x14ac:dyDescent="0.25">
      <c r="A5" s="46" t="s">
        <v>32</v>
      </c>
      <c r="B5" s="25">
        <v>10909500</v>
      </c>
      <c r="E5" s="39"/>
      <c r="F5" s="25"/>
      <c r="G5" s="40"/>
      <c r="H5" s="1"/>
    </row>
    <row r="6" spans="1:8" x14ac:dyDescent="0.25">
      <c r="A6" s="45" t="s">
        <v>27</v>
      </c>
      <c r="B6" s="24">
        <v>5992734</v>
      </c>
      <c r="E6" s="39"/>
      <c r="F6" s="25"/>
      <c r="G6" s="40"/>
      <c r="H6" s="1"/>
    </row>
    <row r="7" spans="1:8" x14ac:dyDescent="0.25">
      <c r="A7" s="46" t="s">
        <v>21</v>
      </c>
      <c r="B7" s="25">
        <v>83577140</v>
      </c>
      <c r="E7" s="39"/>
      <c r="F7" s="25"/>
      <c r="G7" s="40"/>
      <c r="H7" s="1"/>
    </row>
    <row r="8" spans="1:8" x14ac:dyDescent="0.25">
      <c r="A8" s="46" t="s">
        <v>37</v>
      </c>
      <c r="B8" s="25">
        <v>1369995</v>
      </c>
      <c r="E8" s="39"/>
      <c r="F8" s="25"/>
      <c r="G8" s="40"/>
      <c r="H8" s="1"/>
    </row>
    <row r="9" spans="1:8" x14ac:dyDescent="0.25">
      <c r="A9" s="45" t="s">
        <v>14</v>
      </c>
      <c r="B9" s="24">
        <v>5439898</v>
      </c>
      <c r="E9" s="39"/>
      <c r="F9" s="25"/>
      <c r="G9" s="40"/>
      <c r="H9" s="1"/>
    </row>
    <row r="10" spans="1:8" x14ac:dyDescent="0.25">
      <c r="A10" s="46" t="s">
        <v>18</v>
      </c>
      <c r="B10" s="25">
        <v>10409547</v>
      </c>
      <c r="E10" s="39"/>
      <c r="F10" s="25"/>
      <c r="G10" s="40"/>
      <c r="H10" s="1"/>
    </row>
    <row r="11" spans="1:8" x14ac:dyDescent="0.25">
      <c r="A11" s="45" t="s">
        <v>19</v>
      </c>
      <c r="B11" s="24">
        <v>49077984</v>
      </c>
      <c r="E11" s="39"/>
      <c r="F11" s="25"/>
      <c r="G11" s="40"/>
      <c r="H11" s="1"/>
    </row>
    <row r="12" spans="1:8" x14ac:dyDescent="0.25">
      <c r="A12" s="46" t="s">
        <v>15</v>
      </c>
      <c r="B12" s="25">
        <v>68635943</v>
      </c>
      <c r="E12" s="39"/>
      <c r="F12" s="25"/>
      <c r="G12" s="40"/>
      <c r="H12" s="1"/>
    </row>
    <row r="13" spans="1:8" x14ac:dyDescent="0.25">
      <c r="A13" s="46" t="s">
        <v>30</v>
      </c>
      <c r="B13" s="25">
        <v>3874350</v>
      </c>
      <c r="E13" s="39"/>
      <c r="F13" s="25"/>
      <c r="G13" s="40"/>
      <c r="H13" s="1"/>
    </row>
    <row r="14" spans="1:8" x14ac:dyDescent="0.25">
      <c r="A14" s="45" t="s">
        <v>13</v>
      </c>
      <c r="B14" s="24">
        <v>58934177</v>
      </c>
      <c r="E14" s="39"/>
      <c r="F14" s="25"/>
      <c r="G14" s="40"/>
      <c r="H14" s="1"/>
    </row>
    <row r="15" spans="1:8" x14ac:dyDescent="0.25">
      <c r="A15" s="46" t="s">
        <v>24</v>
      </c>
      <c r="B15" s="25">
        <v>979865</v>
      </c>
      <c r="E15" s="39"/>
      <c r="F15" s="25"/>
      <c r="G15" s="40"/>
      <c r="H15" s="1"/>
    </row>
    <row r="16" spans="1:8" x14ac:dyDescent="0.25">
      <c r="A16" s="45" t="s">
        <v>35</v>
      </c>
      <c r="B16" s="24">
        <v>1856932</v>
      </c>
      <c r="E16" s="39"/>
      <c r="F16" s="25"/>
      <c r="G16" s="40"/>
      <c r="H16" s="1"/>
    </row>
    <row r="17" spans="1:8" x14ac:dyDescent="0.25">
      <c r="A17" s="46" t="s">
        <v>33</v>
      </c>
      <c r="B17" s="25">
        <v>2890664</v>
      </c>
      <c r="E17" s="39"/>
      <c r="F17" s="25"/>
      <c r="G17" s="40"/>
      <c r="H17" s="1"/>
    </row>
    <row r="18" spans="1:8" x14ac:dyDescent="0.25">
      <c r="A18" s="45" t="s">
        <v>22</v>
      </c>
      <c r="B18" s="24">
        <v>681973</v>
      </c>
      <c r="E18" s="39"/>
      <c r="F18" s="25"/>
      <c r="G18" s="40"/>
      <c r="H18" s="1"/>
    </row>
    <row r="19" spans="1:8" x14ac:dyDescent="0.25">
      <c r="A19" s="46" t="s">
        <v>29</v>
      </c>
      <c r="B19" s="25">
        <v>9539502</v>
      </c>
      <c r="E19" s="39"/>
      <c r="F19" s="25"/>
      <c r="G19" s="40"/>
      <c r="H19" s="1"/>
    </row>
    <row r="20" spans="1:8" x14ac:dyDescent="0.25">
      <c r="A20" s="45" t="s">
        <v>10</v>
      </c>
      <c r="B20" s="24">
        <v>574250</v>
      </c>
      <c r="E20" s="39"/>
      <c r="F20" s="25"/>
      <c r="G20" s="40"/>
      <c r="H20" s="1"/>
    </row>
    <row r="21" spans="1:8" x14ac:dyDescent="0.25">
      <c r="A21" s="46" t="s">
        <v>25</v>
      </c>
      <c r="B21" s="25">
        <v>18044027</v>
      </c>
      <c r="E21" s="39"/>
      <c r="F21" s="25"/>
      <c r="G21" s="40"/>
      <c r="H21" s="1"/>
    </row>
    <row r="22" spans="1:8" x14ac:dyDescent="0.25">
      <c r="A22" s="45" t="s">
        <v>16</v>
      </c>
      <c r="B22" s="24">
        <v>9197213</v>
      </c>
      <c r="E22" s="39"/>
      <c r="F22" s="25"/>
      <c r="G22" s="40"/>
      <c r="H22" s="1"/>
    </row>
    <row r="23" spans="1:8" x14ac:dyDescent="0.25">
      <c r="A23" s="46" t="s">
        <v>34</v>
      </c>
      <c r="B23" s="25">
        <v>36497495</v>
      </c>
      <c r="E23" s="39"/>
      <c r="F23" s="25"/>
      <c r="G23" s="40"/>
      <c r="H23" s="1"/>
    </row>
    <row r="24" spans="1:8" x14ac:dyDescent="0.25">
      <c r="A24" s="45" t="s">
        <v>23</v>
      </c>
      <c r="B24" s="24">
        <v>10749635</v>
      </c>
      <c r="E24" s="39"/>
      <c r="F24" s="25"/>
      <c r="G24" s="40"/>
      <c r="H24" s="1"/>
    </row>
    <row r="25" spans="1:8" x14ac:dyDescent="0.25">
      <c r="A25" s="46" t="s">
        <v>36</v>
      </c>
      <c r="B25" s="25">
        <v>19036031</v>
      </c>
      <c r="E25" s="39"/>
      <c r="F25" s="25"/>
      <c r="G25" s="40"/>
      <c r="H25" s="1"/>
    </row>
    <row r="26" spans="1:8" x14ac:dyDescent="0.25">
      <c r="A26" s="45" t="s">
        <v>26</v>
      </c>
      <c r="B26" s="24">
        <v>2130850</v>
      </c>
      <c r="E26" s="39"/>
      <c r="F26" s="25"/>
      <c r="G26" s="40"/>
      <c r="H26" s="1"/>
    </row>
    <row r="27" spans="1:8" x14ac:dyDescent="0.25">
      <c r="A27" s="46" t="s">
        <v>31</v>
      </c>
      <c r="B27" s="25">
        <v>5419451</v>
      </c>
      <c r="E27" s="39"/>
      <c r="F27" s="25"/>
      <c r="G27" s="40"/>
      <c r="H27" s="1"/>
    </row>
    <row r="28" spans="1:8" x14ac:dyDescent="0.25">
      <c r="A28" s="45" t="s">
        <v>17</v>
      </c>
      <c r="B28" s="24">
        <v>5635971</v>
      </c>
      <c r="E28" s="39"/>
      <c r="F28" s="25"/>
      <c r="G28" s="40"/>
      <c r="H28" s="1"/>
    </row>
    <row r="29" spans="1:8" x14ac:dyDescent="0.25">
      <c r="A29" s="46" t="s">
        <v>28</v>
      </c>
      <c r="B29" s="25">
        <v>10587710</v>
      </c>
      <c r="E29" s="39"/>
      <c r="F29" s="25"/>
      <c r="G29" s="40"/>
      <c r="H29" s="1"/>
    </row>
    <row r="30" spans="1:8" x14ac:dyDescent="0.25">
      <c r="A30" s="45" t="s">
        <v>20</v>
      </c>
      <c r="B30" s="24">
        <v>5594340</v>
      </c>
      <c r="E30" s="39"/>
      <c r="F30" s="25"/>
      <c r="G30" s="40"/>
      <c r="H30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e0bde7ebd604bbc346d14db71d13168f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0c4a7d0493d2048108d8eb158248e8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F2454-83F4-4585-BA41-345EC77E2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2025.gada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2026-07-08T13:08:18Z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