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ce\Downloads\"/>
    </mc:Choice>
  </mc:AlternateContent>
  <bookViews>
    <workbookView xWindow="0" yWindow="0" windowWidth="21570" windowHeight="8145" tabRatio="892" activeTab="10"/>
  </bookViews>
  <sheets>
    <sheet name="Par aptauju" sheetId="1" r:id="rId1"/>
    <sheet name="Par partiju" sheetId="23" r:id="rId2"/>
    <sheet name="Izdevumi" sheetId="2" r:id="rId3"/>
    <sheet name="Ieņēmumi" sheetId="11" r:id="rId4"/>
    <sheet name="Rezerves" sheetId="12" r:id="rId5"/>
    <sheet name="Budžeta ieņēmumi un izdevumi" sheetId="14" r:id="rId6"/>
    <sheet name="Budžeta bilance" sheetId="17" r:id="rId7"/>
    <sheet name="Valsts parāds" sheetId="21" r:id="rId8"/>
    <sheet name="Riski finansēm" sheetId="24" r:id="rId9"/>
    <sheet name="Pārmaiņu rezultāts" sheetId="28" r:id="rId10"/>
    <sheet name="Partiju salīdzinājums"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3"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20" hidden="1">#REF!</definedName>
    <definedName name="BEx00291TFWM0SH72LN67BUNGOVC" localSheetId="7"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3" hidden="1">#REF!</definedName>
    <definedName name="BEx00RQ5JLUN6TIMBHH0D2X36GI1" localSheetId="4" hidden="1">#REF!</definedName>
    <definedName name="BEx00RQ5JLUN6TIMBHH0D2X36GI1" localSheetId="8" hidden="1">#REF!</definedName>
    <definedName name="BEx00RQ5JLUN6TIMBHH0D2X36GI1" localSheetId="20" hidden="1">#REF!</definedName>
    <definedName name="BEx00RQ5JLUN6TIMBHH0D2X36GI1" localSheetId="7"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3" hidden="1">#REF!</definedName>
    <definedName name="BEx01NHUJB8UAP930A5BCDCMYNEA" localSheetId="19" hidden="1">#REF!</definedName>
    <definedName name="BEx01NHUJB8UAP930A5BCDCMYNEA" localSheetId="4" hidden="1">#REF!</definedName>
    <definedName name="BEx01NHUJB8UAP930A5BCDCMYNEA" localSheetId="8" hidden="1">#REF!</definedName>
    <definedName name="BEx01NHUJB8UAP930A5BCDCMYNEA" localSheetId="20" hidden="1">#REF!</definedName>
    <definedName name="BEx01NHUJB8UAP930A5BCDCMYNEA" localSheetId="7"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3" hidden="1">#REF!</definedName>
    <definedName name="BEx02S3RMMAM49IRGCTRSYXIBTM3" localSheetId="19" hidden="1">#REF!</definedName>
    <definedName name="BEx02S3RMMAM49IRGCTRSYXIBTM3" localSheetId="4" hidden="1">#REF!</definedName>
    <definedName name="BEx02S3RMMAM49IRGCTRSYXIBTM3" localSheetId="8" hidden="1">#REF!</definedName>
    <definedName name="BEx02S3RMMAM49IRGCTRSYXIBTM3" localSheetId="20" hidden="1">#REF!</definedName>
    <definedName name="BEx02S3RMMAM49IRGCTRSYXIBTM3" localSheetId="7"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3" hidden="1">#REF!</definedName>
    <definedName name="BEx1H7X513BJSY31BXLRNLKF2DL3" localSheetId="19" hidden="1">#REF!</definedName>
    <definedName name="BEx1H7X513BJSY31BXLRNLKF2DL3" localSheetId="4" hidden="1">#REF!</definedName>
    <definedName name="BEx1H7X513BJSY31BXLRNLKF2DL3" localSheetId="8" hidden="1">#REF!</definedName>
    <definedName name="BEx1H7X513BJSY31BXLRNLKF2DL3" localSheetId="20" hidden="1">#REF!</definedName>
    <definedName name="BEx1H7X513BJSY31BXLRNLKF2DL3" localSheetId="7"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3" hidden="1">#REF!</definedName>
    <definedName name="BEx1HI9C72EAJA5BQVO8AFVN8RH6" localSheetId="19" hidden="1">#REF!</definedName>
    <definedName name="BEx1HI9C72EAJA5BQVO8AFVN8RH6" localSheetId="4" hidden="1">#REF!</definedName>
    <definedName name="BEx1HI9C72EAJA5BQVO8AFVN8RH6" localSheetId="8" hidden="1">#REF!</definedName>
    <definedName name="BEx1HI9C72EAJA5BQVO8AFVN8RH6" localSheetId="20" hidden="1">#REF!</definedName>
    <definedName name="BEx1HI9C72EAJA5BQVO8AFVN8RH6" localSheetId="7"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3" hidden="1">#REF!</definedName>
    <definedName name="BEx1ILD9KYF8KV7QTO8AEJ2O44QJ" localSheetId="19" hidden="1">#REF!</definedName>
    <definedName name="BEx1ILD9KYF8KV7QTO8AEJ2O44QJ" localSheetId="4" hidden="1">#REF!</definedName>
    <definedName name="BEx1ILD9KYF8KV7QTO8AEJ2O44QJ" localSheetId="8" hidden="1">#REF!</definedName>
    <definedName name="BEx1ILD9KYF8KV7QTO8AEJ2O44QJ" localSheetId="20" hidden="1">#REF!</definedName>
    <definedName name="BEx1ILD9KYF8KV7QTO8AEJ2O44QJ" localSheetId="7"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3" hidden="1">#REF!</definedName>
    <definedName name="BEx1J91O4L4U9RH1N6TZ5DMPA09Z" localSheetId="19" hidden="1">#REF!</definedName>
    <definedName name="BEx1J91O4L4U9RH1N6TZ5DMPA09Z" localSheetId="4" hidden="1">#REF!</definedName>
    <definedName name="BEx1J91O4L4U9RH1N6TZ5DMPA09Z" localSheetId="8" hidden="1">#REF!</definedName>
    <definedName name="BEx1J91O4L4U9RH1N6TZ5DMPA09Z" localSheetId="20" hidden="1">#REF!</definedName>
    <definedName name="BEx1J91O4L4U9RH1N6TZ5DMPA09Z" localSheetId="7"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3" hidden="1">#REF!</definedName>
    <definedName name="BEx1JVIVQ4HNH47Q8YHSFOT7XE3E" localSheetId="19" hidden="1">#REF!</definedName>
    <definedName name="BEx1JVIVQ4HNH47Q8YHSFOT7XE3E" localSheetId="4" hidden="1">#REF!</definedName>
    <definedName name="BEx1JVIVQ4HNH47Q8YHSFOT7XE3E" localSheetId="8" hidden="1">#REF!</definedName>
    <definedName name="BEx1JVIVQ4HNH47Q8YHSFOT7XE3E" localSheetId="20" hidden="1">#REF!</definedName>
    <definedName name="BEx1JVIVQ4HNH47Q8YHSFOT7XE3E" localSheetId="7"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3" hidden="1">#REF!</definedName>
    <definedName name="BEx1KP6WIEC74GT8JHR2WP9QPQJZ" localSheetId="19" hidden="1">#REF!</definedName>
    <definedName name="BEx1KP6WIEC74GT8JHR2WP9QPQJZ" localSheetId="4" hidden="1">#REF!</definedName>
    <definedName name="BEx1KP6WIEC74GT8JHR2WP9QPQJZ" localSheetId="8" hidden="1">#REF!</definedName>
    <definedName name="BEx1KP6WIEC74GT8JHR2WP9QPQJZ" localSheetId="20" hidden="1">#REF!</definedName>
    <definedName name="BEx1KP6WIEC74GT8JHR2WP9QPQJZ" localSheetId="7"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3" hidden="1">#REF!</definedName>
    <definedName name="BEx1KWJD9OT4RI2N2N6MN4BMO1PX" localSheetId="19" hidden="1">#REF!</definedName>
    <definedName name="BEx1KWJD9OT4RI2N2N6MN4BMO1PX" localSheetId="4" hidden="1">#REF!</definedName>
    <definedName name="BEx1KWJD9OT4RI2N2N6MN4BMO1PX" localSheetId="8" hidden="1">#REF!</definedName>
    <definedName name="BEx1KWJD9OT4RI2N2N6MN4BMO1PX" localSheetId="20" hidden="1">#REF!</definedName>
    <definedName name="BEx1KWJD9OT4RI2N2N6MN4BMO1PX" localSheetId="7"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3" hidden="1">#REF!</definedName>
    <definedName name="BEx1MJKVJJAUNYBM1BYB9LYH1CWL" localSheetId="19" hidden="1">#REF!</definedName>
    <definedName name="BEx1MJKVJJAUNYBM1BYB9LYH1CWL" localSheetId="4" hidden="1">#REF!</definedName>
    <definedName name="BEx1MJKVJJAUNYBM1BYB9LYH1CWL" localSheetId="8" hidden="1">#REF!</definedName>
    <definedName name="BEx1MJKVJJAUNYBM1BYB9LYH1CWL" localSheetId="20" hidden="1">#REF!</definedName>
    <definedName name="BEx1MJKVJJAUNYBM1BYB9LYH1CWL" localSheetId="7"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3" hidden="1">#REF!</definedName>
    <definedName name="BEx1MMKMLWIJSHHE74V478CELFN5" localSheetId="19" hidden="1">#REF!</definedName>
    <definedName name="BEx1MMKMLWIJSHHE74V478CELFN5" localSheetId="4" hidden="1">#REF!</definedName>
    <definedName name="BEx1MMKMLWIJSHHE74V478CELFN5" localSheetId="8" hidden="1">#REF!</definedName>
    <definedName name="BEx1MMKMLWIJSHHE74V478CELFN5" localSheetId="20" hidden="1">#REF!</definedName>
    <definedName name="BEx1MMKMLWIJSHHE74V478CELFN5" localSheetId="7"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3" hidden="1">#REF!</definedName>
    <definedName name="BEx1MS4BYFL60IBZC8LZ7VX13KM8" localSheetId="19" hidden="1">#REF!</definedName>
    <definedName name="BEx1MS4BYFL60IBZC8LZ7VX13KM8" localSheetId="4" hidden="1">#REF!</definedName>
    <definedName name="BEx1MS4BYFL60IBZC8LZ7VX13KM8" localSheetId="8" hidden="1">#REF!</definedName>
    <definedName name="BEx1MS4BYFL60IBZC8LZ7VX13KM8" localSheetId="20" hidden="1">#REF!</definedName>
    <definedName name="BEx1MS4BYFL60IBZC8LZ7VX13KM8" localSheetId="7"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3" hidden="1">#REF!</definedName>
    <definedName name="BEx1OOWGET6S1KYHJBFZLD9XWWBC" localSheetId="19" hidden="1">#REF!</definedName>
    <definedName name="BEx1OOWGET6S1KYHJBFZLD9XWWBC" localSheetId="4" hidden="1">#REF!</definedName>
    <definedName name="BEx1OOWGET6S1KYHJBFZLD9XWWBC" localSheetId="8" hidden="1">#REF!</definedName>
    <definedName name="BEx1OOWGET6S1KYHJBFZLD9XWWBC" localSheetId="20" hidden="1">#REF!</definedName>
    <definedName name="BEx1OOWGET6S1KYHJBFZLD9XWWBC" localSheetId="7"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3" hidden="1">#REF!</definedName>
    <definedName name="BEx1P2OSGCKL4ANRW5JU86B3OUP2" localSheetId="19" hidden="1">#REF!</definedName>
    <definedName name="BEx1P2OSGCKL4ANRW5JU86B3OUP2" localSheetId="4" hidden="1">#REF!</definedName>
    <definedName name="BEx1P2OSGCKL4ANRW5JU86B3OUP2" localSheetId="8" hidden="1">#REF!</definedName>
    <definedName name="BEx1P2OSGCKL4ANRW5JU86B3OUP2" localSheetId="20" hidden="1">#REF!</definedName>
    <definedName name="BEx1P2OSGCKL4ANRW5JU86B3OUP2" localSheetId="7"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3" hidden="1">#REF!</definedName>
    <definedName name="BEx1PGH3GRG8414N36YXACK3CPOO" localSheetId="19" hidden="1">#REF!</definedName>
    <definedName name="BEx1PGH3GRG8414N36YXACK3CPOO" localSheetId="4" hidden="1">#REF!</definedName>
    <definedName name="BEx1PGH3GRG8414N36YXACK3CPOO" localSheetId="8" hidden="1">#REF!</definedName>
    <definedName name="BEx1PGH3GRG8414N36YXACK3CPOO" localSheetId="20" hidden="1">#REF!</definedName>
    <definedName name="BEx1PGH3GRG8414N36YXACK3CPOO" localSheetId="7"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3" hidden="1">#REF!</definedName>
    <definedName name="BEx1QL3156WEYPI3R9CJQ00GSPI4" localSheetId="19" hidden="1">#REF!</definedName>
    <definedName name="BEx1QL3156WEYPI3R9CJQ00GSPI4" localSheetId="4" hidden="1">#REF!</definedName>
    <definedName name="BEx1QL3156WEYPI3R9CJQ00GSPI4" localSheetId="8" hidden="1">#REF!</definedName>
    <definedName name="BEx1QL3156WEYPI3R9CJQ00GSPI4" localSheetId="20" hidden="1">#REF!</definedName>
    <definedName name="BEx1QL3156WEYPI3R9CJQ00GSPI4" localSheetId="7"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3" hidden="1">#REF!</definedName>
    <definedName name="BEx1QPKVDU9SLK3O0E92FYO40BZP" localSheetId="19" hidden="1">#REF!</definedName>
    <definedName name="BEx1QPKVDU9SLK3O0E92FYO40BZP" localSheetId="4" hidden="1">#REF!</definedName>
    <definedName name="BEx1QPKVDU9SLK3O0E92FYO40BZP" localSheetId="8" hidden="1">#REF!</definedName>
    <definedName name="BEx1QPKVDU9SLK3O0E92FYO40BZP" localSheetId="20" hidden="1">#REF!</definedName>
    <definedName name="BEx1QPKVDU9SLK3O0E92FYO40BZP" localSheetId="7"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3" hidden="1">#REF!</definedName>
    <definedName name="BEx1SUG5GCPP5E1UPZD3TR8HR1DH" localSheetId="19" hidden="1">#REF!</definedName>
    <definedName name="BEx1SUG5GCPP5E1UPZD3TR8HR1DH" localSheetId="4" hidden="1">#REF!</definedName>
    <definedName name="BEx1SUG5GCPP5E1UPZD3TR8HR1DH" localSheetId="8" hidden="1">#REF!</definedName>
    <definedName name="BEx1SUG5GCPP5E1UPZD3TR8HR1DH" localSheetId="20" hidden="1">#REF!</definedName>
    <definedName name="BEx1SUG5GCPP5E1UPZD3TR8HR1DH" localSheetId="7"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3" hidden="1">#REF!</definedName>
    <definedName name="BEx1T64YGK6TUA6FFFPBSX2QPPNB" localSheetId="19" hidden="1">#REF!</definedName>
    <definedName name="BEx1T64YGK6TUA6FFFPBSX2QPPNB" localSheetId="4" hidden="1">#REF!</definedName>
    <definedName name="BEx1T64YGK6TUA6FFFPBSX2QPPNB" localSheetId="8" hidden="1">#REF!</definedName>
    <definedName name="BEx1T64YGK6TUA6FFFPBSX2QPPNB" localSheetId="20" hidden="1">#REF!</definedName>
    <definedName name="BEx1T64YGK6TUA6FFFPBSX2QPPNB" localSheetId="7"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3" hidden="1">#REF!</definedName>
    <definedName name="BEx1T9FNYP9XC413EICJJS3CIB3I" localSheetId="19" hidden="1">#REF!</definedName>
    <definedName name="BEx1T9FNYP9XC413EICJJS3CIB3I" localSheetId="4" hidden="1">#REF!</definedName>
    <definedName name="BEx1T9FNYP9XC413EICJJS3CIB3I" localSheetId="8" hidden="1">#REF!</definedName>
    <definedName name="BEx1T9FNYP9XC413EICJJS3CIB3I" localSheetId="20" hidden="1">#REF!</definedName>
    <definedName name="BEx1T9FNYP9XC413EICJJS3CIB3I" localSheetId="7"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3" hidden="1">#REF!</definedName>
    <definedName name="BEx1UOU0SIP0VL35IYJ3IEV9IEQ9" localSheetId="19" hidden="1">#REF!</definedName>
    <definedName name="BEx1UOU0SIP0VL35IYJ3IEV9IEQ9" localSheetId="4" hidden="1">#REF!</definedName>
    <definedName name="BEx1UOU0SIP0VL35IYJ3IEV9IEQ9" localSheetId="8" hidden="1">#REF!</definedName>
    <definedName name="BEx1UOU0SIP0VL35IYJ3IEV9IEQ9" localSheetId="20" hidden="1">#REF!</definedName>
    <definedName name="BEx1UOU0SIP0VL35IYJ3IEV9IEQ9" localSheetId="7"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3" hidden="1">#REF!</definedName>
    <definedName name="BEx1V79N0TQAFIRH3KFHSLZAL1GW" localSheetId="19" hidden="1">#REF!</definedName>
    <definedName name="BEx1V79N0TQAFIRH3KFHSLZAL1GW" localSheetId="4" hidden="1">#REF!</definedName>
    <definedName name="BEx1V79N0TQAFIRH3KFHSLZAL1GW" localSheetId="8" hidden="1">#REF!</definedName>
    <definedName name="BEx1V79N0TQAFIRH3KFHSLZAL1GW" localSheetId="20" hidden="1">#REF!</definedName>
    <definedName name="BEx1V79N0TQAFIRH3KFHSLZAL1GW" localSheetId="7"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3" hidden="1">#REF!</definedName>
    <definedName name="BEx1VZVTULZORT9RPBIYQMS8LAIS" localSheetId="19" hidden="1">#REF!</definedName>
    <definedName name="BEx1VZVTULZORT9RPBIYQMS8LAIS" localSheetId="4" hidden="1">#REF!</definedName>
    <definedName name="BEx1VZVTULZORT9RPBIYQMS8LAIS" localSheetId="8" hidden="1">#REF!</definedName>
    <definedName name="BEx1VZVTULZORT9RPBIYQMS8LAIS" localSheetId="20" hidden="1">#REF!</definedName>
    <definedName name="BEx1VZVTULZORT9RPBIYQMS8LAIS" localSheetId="7"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3" hidden="1">#REF!</definedName>
    <definedName name="BEx1W66EZ12EH9GPTUTM3ET4FUL2" localSheetId="19" hidden="1">#REF!</definedName>
    <definedName name="BEx1W66EZ12EH9GPTUTM3ET4FUL2" localSheetId="4" hidden="1">#REF!</definedName>
    <definedName name="BEx1W66EZ12EH9GPTUTM3ET4FUL2" localSheetId="8" hidden="1">#REF!</definedName>
    <definedName name="BEx1W66EZ12EH9GPTUTM3ET4FUL2" localSheetId="20" hidden="1">#REF!</definedName>
    <definedName name="BEx1W66EZ12EH9GPTUTM3ET4FUL2" localSheetId="7"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3" hidden="1">#REF!</definedName>
    <definedName name="BEx1W9RV1JQUGHRFI7EU9J8END50" localSheetId="19" hidden="1">#REF!</definedName>
    <definedName name="BEx1W9RV1JQUGHRFI7EU9J8END50" localSheetId="4" hidden="1">#REF!</definedName>
    <definedName name="BEx1W9RV1JQUGHRFI7EU9J8END50" localSheetId="8" hidden="1">#REF!</definedName>
    <definedName name="BEx1W9RV1JQUGHRFI7EU9J8END50" localSheetId="20" hidden="1">#REF!</definedName>
    <definedName name="BEx1W9RV1JQUGHRFI7EU9J8END50" localSheetId="7"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3" hidden="1">#REF!</definedName>
    <definedName name="BEx1WHKK4EWJNI2ZYDJKG5VN3BOD" localSheetId="19" hidden="1">#REF!</definedName>
    <definedName name="BEx1WHKK4EWJNI2ZYDJKG5VN3BOD" localSheetId="4" hidden="1">#REF!</definedName>
    <definedName name="BEx1WHKK4EWJNI2ZYDJKG5VN3BOD" localSheetId="8" hidden="1">#REF!</definedName>
    <definedName name="BEx1WHKK4EWJNI2ZYDJKG5VN3BOD" localSheetId="20" hidden="1">#REF!</definedName>
    <definedName name="BEx1WHKK4EWJNI2ZYDJKG5VN3BOD" localSheetId="7"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3" hidden="1">#REF!</definedName>
    <definedName name="BEx1XJ1394CX4S34Z4EZIYEQ73N8" localSheetId="19" hidden="1">#REF!</definedName>
    <definedName name="BEx1XJ1394CX4S34Z4EZIYEQ73N8" localSheetId="4" hidden="1">#REF!</definedName>
    <definedName name="BEx1XJ1394CX4S34Z4EZIYEQ73N8" localSheetId="8" hidden="1">#REF!</definedName>
    <definedName name="BEx1XJ1394CX4S34Z4EZIYEQ73N8" localSheetId="20" hidden="1">#REF!</definedName>
    <definedName name="BEx1XJ1394CX4S34Z4EZIYEQ73N8" localSheetId="7"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3" hidden="1">#REF!</definedName>
    <definedName name="BEx1XM0ZHSX4LKVGHKLQT41WT4J7" localSheetId="19" hidden="1">#REF!</definedName>
    <definedName name="BEx1XM0ZHSX4LKVGHKLQT41WT4J7" localSheetId="4" hidden="1">#REF!</definedName>
    <definedName name="BEx1XM0ZHSX4LKVGHKLQT41WT4J7" localSheetId="8" hidden="1">#REF!</definedName>
    <definedName name="BEx1XM0ZHSX4LKVGHKLQT41WT4J7" localSheetId="20" hidden="1">#REF!</definedName>
    <definedName name="BEx1XM0ZHSX4LKVGHKLQT41WT4J7" localSheetId="7"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3" hidden="1">#REF!</definedName>
    <definedName name="BEx1XPMHFJ6EMBC383RB1U9P1Y6O" localSheetId="19" hidden="1">#REF!</definedName>
    <definedName name="BEx1XPMHFJ6EMBC383RB1U9P1Y6O" localSheetId="4" hidden="1">#REF!</definedName>
    <definedName name="BEx1XPMHFJ6EMBC383RB1U9P1Y6O" localSheetId="8" hidden="1">#REF!</definedName>
    <definedName name="BEx1XPMHFJ6EMBC383RB1U9P1Y6O" localSheetId="20" hidden="1">#REF!</definedName>
    <definedName name="BEx1XPMHFJ6EMBC383RB1U9P1Y6O" localSheetId="7"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3" hidden="1">[1]HEADER!#REF!</definedName>
    <definedName name="BEx3ATHHUCGCIRND8KLAREDV3L40" localSheetId="19" hidden="1">[1]HEADER!#REF!</definedName>
    <definedName name="BEx3ATHHUCGCIRND8KLAREDV3L40" localSheetId="4" hidden="1">[1]HEADER!#REF!</definedName>
    <definedName name="BEx3ATHHUCGCIRND8KLAREDV3L40" localSheetId="8" hidden="1">[1]HEADER!#REF!</definedName>
    <definedName name="BEx3ATHHUCGCIRND8KLAREDV3L40" localSheetId="20" hidden="1">[1]HEADER!#REF!</definedName>
    <definedName name="BEx3ATHHUCGCIRND8KLAREDV3L40" localSheetId="7"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3"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20" hidden="1">#REF!</definedName>
    <definedName name="BEx3DHE1CEQ0EUM0NF3VG4L8Y352" localSheetId="7"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3" hidden="1">#REF!</definedName>
    <definedName name="BEx3EYAB2I7N6QDFHR9LIJKXKPR2" localSheetId="19" hidden="1">#REF!</definedName>
    <definedName name="BEx3EYAB2I7N6QDFHR9LIJKXKPR2" localSheetId="4" hidden="1">#REF!</definedName>
    <definedName name="BEx3EYAB2I7N6QDFHR9LIJKXKPR2" localSheetId="8" hidden="1">#REF!</definedName>
    <definedName name="BEx3EYAB2I7N6QDFHR9LIJKXKPR2" localSheetId="20" hidden="1">#REF!</definedName>
    <definedName name="BEx3EYAB2I7N6QDFHR9LIJKXKPR2" localSheetId="7"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3" hidden="1">#REF!</definedName>
    <definedName name="BEx3F6Z7Y33TXV9KZVL5HE4EREHD" localSheetId="19" hidden="1">#REF!</definedName>
    <definedName name="BEx3F6Z7Y33TXV9KZVL5HE4EREHD" localSheetId="4" hidden="1">#REF!</definedName>
    <definedName name="BEx3F6Z7Y33TXV9KZVL5HE4EREHD" localSheetId="8" hidden="1">#REF!</definedName>
    <definedName name="BEx3F6Z7Y33TXV9KZVL5HE4EREHD" localSheetId="20" hidden="1">#REF!</definedName>
    <definedName name="BEx3F6Z7Y33TXV9KZVL5HE4EREHD" localSheetId="7"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3" hidden="1">#REF!</definedName>
    <definedName name="BEx3FYZZKXJZZERKHK5KVPCXV8Z2" localSheetId="19" hidden="1">#REF!</definedName>
    <definedName name="BEx3FYZZKXJZZERKHK5KVPCXV8Z2" localSheetId="4" hidden="1">#REF!</definedName>
    <definedName name="BEx3FYZZKXJZZERKHK5KVPCXV8Z2" localSheetId="8" hidden="1">#REF!</definedName>
    <definedName name="BEx3FYZZKXJZZERKHK5KVPCXV8Z2" localSheetId="20" hidden="1">#REF!</definedName>
    <definedName name="BEx3FYZZKXJZZERKHK5KVPCXV8Z2" localSheetId="7"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3" hidden="1">#REF!</definedName>
    <definedName name="BEx3GJJ6IYBBSCURXRIA3BSCE5N1" localSheetId="19" hidden="1">#REF!</definedName>
    <definedName name="BEx3GJJ6IYBBSCURXRIA3BSCE5N1" localSheetId="4" hidden="1">#REF!</definedName>
    <definedName name="BEx3GJJ6IYBBSCURXRIA3BSCE5N1" localSheetId="8" hidden="1">#REF!</definedName>
    <definedName name="BEx3GJJ6IYBBSCURXRIA3BSCE5N1" localSheetId="20" hidden="1">#REF!</definedName>
    <definedName name="BEx3GJJ6IYBBSCURXRIA3BSCE5N1" localSheetId="7"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3" hidden="1">#REF!</definedName>
    <definedName name="BEx3I7RORXESPXMIDKUURJTFXSAV" localSheetId="19" hidden="1">#REF!</definedName>
    <definedName name="BEx3I7RORXESPXMIDKUURJTFXSAV" localSheetId="4" hidden="1">#REF!</definedName>
    <definedName name="BEx3I7RORXESPXMIDKUURJTFXSAV" localSheetId="8" hidden="1">#REF!</definedName>
    <definedName name="BEx3I7RORXESPXMIDKUURJTFXSAV" localSheetId="20" hidden="1">#REF!</definedName>
    <definedName name="BEx3I7RORXESPXMIDKUURJTFXSAV" localSheetId="7"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3" hidden="1">#REF!</definedName>
    <definedName name="BEx3I9KG327WDNDQJDT6WMRJR837" localSheetId="4" hidden="1">#REF!</definedName>
    <definedName name="BEx3I9KG327WDNDQJDT6WMRJR837" localSheetId="8" hidden="1">#REF!</definedName>
    <definedName name="BEx3I9KG327WDNDQJDT6WMRJR837" localSheetId="20" hidden="1">#REF!</definedName>
    <definedName name="BEx3I9KG327WDNDQJDT6WMRJR837" localSheetId="7"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3" hidden="1">#REF!</definedName>
    <definedName name="BEx3J92XIHJHWBI9NRU822WLQ848" localSheetId="19" hidden="1">#REF!</definedName>
    <definedName name="BEx3J92XIHJHWBI9NRU822WLQ848" localSheetId="4" hidden="1">#REF!</definedName>
    <definedName name="BEx3J92XIHJHWBI9NRU822WLQ848" localSheetId="8" hidden="1">#REF!</definedName>
    <definedName name="BEx3J92XIHJHWBI9NRU822WLQ848" localSheetId="20" hidden="1">#REF!</definedName>
    <definedName name="BEx3J92XIHJHWBI9NRU822WLQ848" localSheetId="7"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3" hidden="1">#REF!</definedName>
    <definedName name="BEx3JKRQMYNU9ORP9UW5CKAI5NKC" localSheetId="19" hidden="1">#REF!</definedName>
    <definedName name="BEx3JKRQMYNU9ORP9UW5CKAI5NKC" localSheetId="4" hidden="1">#REF!</definedName>
    <definedName name="BEx3JKRQMYNU9ORP9UW5CKAI5NKC" localSheetId="8" hidden="1">#REF!</definedName>
    <definedName name="BEx3JKRQMYNU9ORP9UW5CKAI5NKC" localSheetId="20" hidden="1">#REF!</definedName>
    <definedName name="BEx3JKRQMYNU9ORP9UW5CKAI5NKC" localSheetId="7"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3" hidden="1">#REF!</definedName>
    <definedName name="BEx3JL80G3AZGNZH0WT8T6OQ3PXQ" localSheetId="19" hidden="1">#REF!</definedName>
    <definedName name="BEx3JL80G3AZGNZH0WT8T6OQ3PXQ" localSheetId="4" hidden="1">#REF!</definedName>
    <definedName name="BEx3JL80G3AZGNZH0WT8T6OQ3PXQ" localSheetId="8" hidden="1">#REF!</definedName>
    <definedName name="BEx3JL80G3AZGNZH0WT8T6OQ3PXQ" localSheetId="20" hidden="1">#REF!</definedName>
    <definedName name="BEx3JL80G3AZGNZH0WT8T6OQ3PXQ" localSheetId="7"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3" hidden="1">#REF!</definedName>
    <definedName name="BEx3JPF1VX9EQ3WW6Y43S8UX965K" localSheetId="19" hidden="1">#REF!</definedName>
    <definedName name="BEx3JPF1VX9EQ3WW6Y43S8UX965K" localSheetId="4" hidden="1">#REF!</definedName>
    <definedName name="BEx3JPF1VX9EQ3WW6Y43S8UX965K" localSheetId="8" hidden="1">#REF!</definedName>
    <definedName name="BEx3JPF1VX9EQ3WW6Y43S8UX965K" localSheetId="20" hidden="1">#REF!</definedName>
    <definedName name="BEx3JPF1VX9EQ3WW6Y43S8UX965K" localSheetId="7"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3" hidden="1">#REF!</definedName>
    <definedName name="BEx3JZGFSV34NYGIFLMUPO321I52" localSheetId="19" hidden="1">#REF!</definedName>
    <definedName name="BEx3JZGFSV34NYGIFLMUPO321I52" localSheetId="4" hidden="1">#REF!</definedName>
    <definedName name="BEx3JZGFSV34NYGIFLMUPO321I52" localSheetId="8" hidden="1">#REF!</definedName>
    <definedName name="BEx3JZGFSV34NYGIFLMUPO321I52" localSheetId="20" hidden="1">#REF!</definedName>
    <definedName name="BEx3JZGFSV34NYGIFLMUPO321I52" localSheetId="7"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3" hidden="1">#REF!</definedName>
    <definedName name="BEx3JZR6XIEL1LTK3JAQ2QHJZ653" localSheetId="19" hidden="1">#REF!</definedName>
    <definedName name="BEx3JZR6XIEL1LTK3JAQ2QHJZ653" localSheetId="4" hidden="1">#REF!</definedName>
    <definedName name="BEx3JZR6XIEL1LTK3JAQ2QHJZ653" localSheetId="8" hidden="1">#REF!</definedName>
    <definedName name="BEx3JZR6XIEL1LTK3JAQ2QHJZ653" localSheetId="20" hidden="1">#REF!</definedName>
    <definedName name="BEx3JZR6XIEL1LTK3JAQ2QHJZ653" localSheetId="7"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3" hidden="1">#REF!</definedName>
    <definedName name="BEx3KNA4YR3MXLI9IM9P15UAW7MQ" localSheetId="19" hidden="1">#REF!</definedName>
    <definedName name="BEx3KNA4YR3MXLI9IM9P15UAW7MQ" localSheetId="4" hidden="1">#REF!</definedName>
    <definedName name="BEx3KNA4YR3MXLI9IM9P15UAW7MQ" localSheetId="8" hidden="1">#REF!</definedName>
    <definedName name="BEx3KNA4YR3MXLI9IM9P15UAW7MQ" localSheetId="20" hidden="1">#REF!</definedName>
    <definedName name="BEx3KNA4YR3MXLI9IM9P15UAW7MQ" localSheetId="7"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3" hidden="1">#REF!</definedName>
    <definedName name="BEx3KO6H3WRDKXYD37B5379Y0XLC" localSheetId="19" hidden="1">#REF!</definedName>
    <definedName name="BEx3KO6H3WRDKXYD37B5379Y0XLC" localSheetId="4" hidden="1">#REF!</definedName>
    <definedName name="BEx3KO6H3WRDKXYD37B5379Y0XLC" localSheetId="8" hidden="1">#REF!</definedName>
    <definedName name="BEx3KO6H3WRDKXYD37B5379Y0XLC" localSheetId="20" hidden="1">#REF!</definedName>
    <definedName name="BEx3KO6H3WRDKXYD37B5379Y0XLC" localSheetId="7"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3" hidden="1">#REF!</definedName>
    <definedName name="BEx3LJNE53HQCNAYXJXZTS5YSOC7" localSheetId="19" hidden="1">#REF!</definedName>
    <definedName name="BEx3LJNE53HQCNAYXJXZTS5YSOC7" localSheetId="4" hidden="1">#REF!</definedName>
    <definedName name="BEx3LJNE53HQCNAYXJXZTS5YSOC7" localSheetId="8" hidden="1">#REF!</definedName>
    <definedName name="BEx3LJNE53HQCNAYXJXZTS5YSOC7" localSheetId="20" hidden="1">#REF!</definedName>
    <definedName name="BEx3LJNE53HQCNAYXJXZTS5YSOC7" localSheetId="7"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3" hidden="1">#REF!</definedName>
    <definedName name="BEx3LR54HIP45KED74OABARDXXC3" localSheetId="19" hidden="1">#REF!</definedName>
    <definedName name="BEx3LR54HIP45KED74OABARDXXC3" localSheetId="4" hidden="1">#REF!</definedName>
    <definedName name="BEx3LR54HIP45KED74OABARDXXC3" localSheetId="8" hidden="1">#REF!</definedName>
    <definedName name="BEx3LR54HIP45KED74OABARDXXC3" localSheetId="20" hidden="1">#REF!</definedName>
    <definedName name="BEx3LR54HIP45KED74OABARDXXC3" localSheetId="7"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3" hidden="1">#REF!</definedName>
    <definedName name="BEx3MM5ROXPN1RA8O4SRH5CIVI86" localSheetId="4" hidden="1">#REF!</definedName>
    <definedName name="BEx3MM5ROXPN1RA8O4SRH5CIVI86" localSheetId="8" hidden="1">#REF!</definedName>
    <definedName name="BEx3MM5ROXPN1RA8O4SRH5CIVI86" localSheetId="20" hidden="1">#REF!</definedName>
    <definedName name="BEx3MM5ROXPN1RA8O4SRH5CIVI86" localSheetId="7"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3" hidden="1">#REF!</definedName>
    <definedName name="BEx3MYWG911V0YMT73OFHD748CEV" localSheetId="19" hidden="1">#REF!</definedName>
    <definedName name="BEx3MYWG911V0YMT73OFHD748CEV" localSheetId="4" hidden="1">#REF!</definedName>
    <definedName name="BEx3MYWG911V0YMT73OFHD748CEV" localSheetId="8" hidden="1">#REF!</definedName>
    <definedName name="BEx3MYWG911V0YMT73OFHD748CEV" localSheetId="20" hidden="1">#REF!</definedName>
    <definedName name="BEx3MYWG911V0YMT73OFHD748CEV" localSheetId="7"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3" hidden="1">#REF!</definedName>
    <definedName name="BEx3NFDQJ1UG1SOMDJP1TMQUI1WY" localSheetId="19" hidden="1">#REF!</definedName>
    <definedName name="BEx3NFDQJ1UG1SOMDJP1TMQUI1WY" localSheetId="4" hidden="1">#REF!</definedName>
    <definedName name="BEx3NFDQJ1UG1SOMDJP1TMQUI1WY" localSheetId="8" hidden="1">#REF!</definedName>
    <definedName name="BEx3NFDQJ1UG1SOMDJP1TMQUI1WY" localSheetId="20" hidden="1">#REF!</definedName>
    <definedName name="BEx3NFDQJ1UG1SOMDJP1TMQUI1WY" localSheetId="7"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3" hidden="1">#REF!</definedName>
    <definedName name="BEx3NHH8CN35OXMD80N7V10NC97W" localSheetId="19" hidden="1">#REF!</definedName>
    <definedName name="BEx3NHH8CN35OXMD80N7V10NC97W" localSheetId="4" hidden="1">#REF!</definedName>
    <definedName name="BEx3NHH8CN35OXMD80N7V10NC97W" localSheetId="8" hidden="1">#REF!</definedName>
    <definedName name="BEx3NHH8CN35OXMD80N7V10NC97W" localSheetId="20" hidden="1">#REF!</definedName>
    <definedName name="BEx3NHH8CN35OXMD80N7V10NC97W" localSheetId="7"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3" hidden="1">#REF!</definedName>
    <definedName name="BEx3OHFYXXT8O8BZECGO4G67T5KV" localSheetId="19" hidden="1">#REF!</definedName>
    <definedName name="BEx3OHFYXXT8O8BZECGO4G67T5KV" localSheetId="4" hidden="1">#REF!</definedName>
    <definedName name="BEx3OHFYXXT8O8BZECGO4G67T5KV" localSheetId="8" hidden="1">#REF!</definedName>
    <definedName name="BEx3OHFYXXT8O8BZECGO4G67T5KV" localSheetId="20" hidden="1">#REF!</definedName>
    <definedName name="BEx3OHFYXXT8O8BZECGO4G67T5KV" localSheetId="7"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3" hidden="1">#REF!</definedName>
    <definedName name="BEx3OTVP3JBTBAPUS9RJMIIOJBHB" localSheetId="19" hidden="1">#REF!</definedName>
    <definedName name="BEx3OTVP3JBTBAPUS9RJMIIOJBHB" localSheetId="4" hidden="1">#REF!</definedName>
    <definedName name="BEx3OTVP3JBTBAPUS9RJMIIOJBHB" localSheetId="8" hidden="1">#REF!</definedName>
    <definedName name="BEx3OTVP3JBTBAPUS9RJMIIOJBHB" localSheetId="20" hidden="1">#REF!</definedName>
    <definedName name="BEx3OTVP3JBTBAPUS9RJMIIOJBHB" localSheetId="7"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3" hidden="1">#REF!</definedName>
    <definedName name="BEx3OWKRCQ64AMBOB45C7OZOIL99" localSheetId="19" hidden="1">#REF!</definedName>
    <definedName name="BEx3OWKRCQ64AMBOB45C7OZOIL99" localSheetId="4" hidden="1">#REF!</definedName>
    <definedName name="BEx3OWKRCQ64AMBOB45C7OZOIL99" localSheetId="8" hidden="1">#REF!</definedName>
    <definedName name="BEx3OWKRCQ64AMBOB45C7OZOIL99" localSheetId="20" hidden="1">#REF!</definedName>
    <definedName name="BEx3OWKRCQ64AMBOB45C7OZOIL99" localSheetId="7"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3" hidden="1">#REF!</definedName>
    <definedName name="BEx3Q58GA3E2VZFYARH5P3P8STJ3" localSheetId="19" hidden="1">#REF!</definedName>
    <definedName name="BEx3Q58GA3E2VZFYARH5P3P8STJ3" localSheetId="4" hidden="1">#REF!</definedName>
    <definedName name="BEx3Q58GA3E2VZFYARH5P3P8STJ3" localSheetId="8" hidden="1">#REF!</definedName>
    <definedName name="BEx3Q58GA3E2VZFYARH5P3P8STJ3" localSheetId="20" hidden="1">#REF!</definedName>
    <definedName name="BEx3Q58GA3E2VZFYARH5P3P8STJ3" localSheetId="7"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3" hidden="1">[1]HEADER!#REF!</definedName>
    <definedName name="BEx3QB2RILYEXIROLAFCWQMOJXMN" localSheetId="19" hidden="1">[1]HEADER!#REF!</definedName>
    <definedName name="BEx3QB2RILYEXIROLAFCWQMOJXMN" localSheetId="4" hidden="1">[1]HEADER!#REF!</definedName>
    <definedName name="BEx3QB2RILYEXIROLAFCWQMOJXMN" localSheetId="8" hidden="1">[1]HEADER!#REF!</definedName>
    <definedName name="BEx3QB2RILYEXIROLAFCWQMOJXMN" localSheetId="20" hidden="1">[1]HEADER!#REF!</definedName>
    <definedName name="BEx3QB2RILYEXIROLAFCWQMOJXMN" localSheetId="7"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3" hidden="1">[1]HEADER!#REF!</definedName>
    <definedName name="BEx3RIJ9LXPXWNF4BFBFA4ILG6AY" localSheetId="19" hidden="1">[1]HEADER!#REF!</definedName>
    <definedName name="BEx3RIJ9LXPXWNF4BFBFA4ILG6AY" localSheetId="4" hidden="1">[1]HEADER!#REF!</definedName>
    <definedName name="BEx3RIJ9LXPXWNF4BFBFA4ILG6AY" localSheetId="8" hidden="1">[1]HEADER!#REF!</definedName>
    <definedName name="BEx3RIJ9LXPXWNF4BFBFA4ILG6AY" localSheetId="20" hidden="1">[1]HEADER!#REF!</definedName>
    <definedName name="BEx3RIJ9LXPXWNF4BFBFA4ILG6AY" localSheetId="7"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3"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20" hidden="1">#REF!</definedName>
    <definedName name="BEx3RZRLU0ALXJEMHH4AUF6XFENE" localSheetId="7"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3" hidden="1">#REF!</definedName>
    <definedName name="BEx3T0BXISY2B5ITPCUSXFK8Z2T0" localSheetId="19" hidden="1">#REF!</definedName>
    <definedName name="BEx3T0BXISY2B5ITPCUSXFK8Z2T0" localSheetId="4" hidden="1">#REF!</definedName>
    <definedName name="BEx3T0BXISY2B5ITPCUSXFK8Z2T0" localSheetId="8" hidden="1">#REF!</definedName>
    <definedName name="BEx3T0BXISY2B5ITPCUSXFK8Z2T0" localSheetId="20" hidden="1">#REF!</definedName>
    <definedName name="BEx3T0BXISY2B5ITPCUSXFK8Z2T0" localSheetId="7"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3" hidden="1">#REF!</definedName>
    <definedName name="BEx3T0H8MRQCYUG4XJPAPPP1ALFR" localSheetId="19" hidden="1">#REF!</definedName>
    <definedName name="BEx3T0H8MRQCYUG4XJPAPPP1ALFR" localSheetId="4" hidden="1">#REF!</definedName>
    <definedName name="BEx3T0H8MRQCYUG4XJPAPPP1ALFR" localSheetId="8" hidden="1">#REF!</definedName>
    <definedName name="BEx3T0H8MRQCYUG4XJPAPPP1ALFR" localSheetId="20" hidden="1">#REF!</definedName>
    <definedName name="BEx3T0H8MRQCYUG4XJPAPPP1ALFR" localSheetId="7"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3" hidden="1">[1]HEADER!#REF!</definedName>
    <definedName name="BEx3T3XEKJ0I8634YNR6MPN3OBQL" localSheetId="19" hidden="1">[1]HEADER!#REF!</definedName>
    <definedName name="BEx3T3XEKJ0I8634YNR6MPN3OBQL" localSheetId="4" hidden="1">[1]HEADER!#REF!</definedName>
    <definedName name="BEx3T3XEKJ0I8634YNR6MPN3OBQL" localSheetId="8" hidden="1">[1]HEADER!#REF!</definedName>
    <definedName name="BEx3T3XEKJ0I8634YNR6MPN3OBQL" localSheetId="20" hidden="1">[1]HEADER!#REF!</definedName>
    <definedName name="BEx3T3XEKJ0I8634YNR6MPN3OBQL" localSheetId="7"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3"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20" hidden="1">#REF!</definedName>
    <definedName name="BEx3TN998DP2QT7Y11HQ294YGUM6" localSheetId="7"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3" hidden="1">#REF!</definedName>
    <definedName name="BEx57SA75AY5JB247DBW1TQSKLZ9" localSheetId="19" hidden="1">#REF!</definedName>
    <definedName name="BEx57SA75AY5JB247DBW1TQSKLZ9" localSheetId="4" hidden="1">#REF!</definedName>
    <definedName name="BEx57SA75AY5JB247DBW1TQSKLZ9" localSheetId="8" hidden="1">#REF!</definedName>
    <definedName name="BEx57SA75AY5JB247DBW1TQSKLZ9" localSheetId="20" hidden="1">#REF!</definedName>
    <definedName name="BEx57SA75AY5JB247DBW1TQSKLZ9" localSheetId="7"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3" hidden="1">#REF!</definedName>
    <definedName name="BEx5862HDRKK9A5W951ZPLYGKI4J" localSheetId="19" hidden="1">#REF!</definedName>
    <definedName name="BEx5862HDRKK9A5W951ZPLYGKI4J" localSheetId="4" hidden="1">#REF!</definedName>
    <definedName name="BEx5862HDRKK9A5W951ZPLYGKI4J" localSheetId="8" hidden="1">#REF!</definedName>
    <definedName name="BEx5862HDRKK9A5W951ZPLYGKI4J" localSheetId="20" hidden="1">#REF!</definedName>
    <definedName name="BEx5862HDRKK9A5W951ZPLYGKI4J" localSheetId="7"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3" hidden="1">#REF!</definedName>
    <definedName name="BEx5AB8S2ZYXI52R896Z9U1669M1" localSheetId="19" hidden="1">#REF!</definedName>
    <definedName name="BEx5AB8S2ZYXI52R896Z9U1669M1" localSheetId="4" hidden="1">#REF!</definedName>
    <definedName name="BEx5AB8S2ZYXI52R896Z9U1669M1" localSheetId="8" hidden="1">#REF!</definedName>
    <definedName name="BEx5AB8S2ZYXI52R896Z9U1669M1" localSheetId="20" hidden="1">#REF!</definedName>
    <definedName name="BEx5AB8S2ZYXI52R896Z9U1669M1" localSheetId="7"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3" hidden="1">#REF!</definedName>
    <definedName name="BEx5AGHHEZYG9FF0SY884LUQIFFT" localSheetId="19" hidden="1">#REF!</definedName>
    <definedName name="BEx5AGHHEZYG9FF0SY884LUQIFFT" localSheetId="4" hidden="1">#REF!</definedName>
    <definedName name="BEx5AGHHEZYG9FF0SY884LUQIFFT" localSheetId="8" hidden="1">#REF!</definedName>
    <definedName name="BEx5AGHHEZYG9FF0SY884LUQIFFT" localSheetId="20" hidden="1">#REF!</definedName>
    <definedName name="BEx5AGHHEZYG9FF0SY884LUQIFFT" localSheetId="7"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3" hidden="1">#REF!</definedName>
    <definedName name="BEx5C7KO889DNC9OX2RFJT8X97OC" localSheetId="19" hidden="1">#REF!</definedName>
    <definedName name="BEx5C7KO889DNC9OX2RFJT8X97OC" localSheetId="4" hidden="1">#REF!</definedName>
    <definedName name="BEx5C7KO889DNC9OX2RFJT8X97OC" localSheetId="8" hidden="1">#REF!</definedName>
    <definedName name="BEx5C7KO889DNC9OX2RFJT8X97OC" localSheetId="20" hidden="1">#REF!</definedName>
    <definedName name="BEx5C7KO889DNC9OX2RFJT8X97OC" localSheetId="7"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3" hidden="1">#REF!</definedName>
    <definedName name="BEx5D6N1N8R3N5P6KF3KQCG36HE5" localSheetId="19" hidden="1">#REF!</definedName>
    <definedName name="BEx5D6N1N8R3N5P6KF3KQCG36HE5" localSheetId="4" hidden="1">#REF!</definedName>
    <definedName name="BEx5D6N1N8R3N5P6KF3KQCG36HE5" localSheetId="8" hidden="1">#REF!</definedName>
    <definedName name="BEx5D6N1N8R3N5P6KF3KQCG36HE5" localSheetId="20" hidden="1">#REF!</definedName>
    <definedName name="BEx5D6N1N8R3N5P6KF3KQCG36HE5" localSheetId="7"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3" hidden="1">#REF!</definedName>
    <definedName name="BEx5DCHCU9JR9EVSNYZ48ATUI5WX" localSheetId="19" hidden="1">#REF!</definedName>
    <definedName name="BEx5DCHCU9JR9EVSNYZ48ATUI5WX" localSheetId="4" hidden="1">#REF!</definedName>
    <definedName name="BEx5DCHCU9JR9EVSNYZ48ATUI5WX" localSheetId="8" hidden="1">#REF!</definedName>
    <definedName name="BEx5DCHCU9JR9EVSNYZ48ATUI5WX" localSheetId="20" hidden="1">#REF!</definedName>
    <definedName name="BEx5DCHCU9JR9EVSNYZ48ATUI5WX" localSheetId="7"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3" hidden="1">#REF!</definedName>
    <definedName name="BEx5DFMPS5X96RJDOCJY23G0L5T4" localSheetId="19" hidden="1">#REF!</definedName>
    <definedName name="BEx5DFMPS5X96RJDOCJY23G0L5T4" localSheetId="4" hidden="1">#REF!</definedName>
    <definedName name="BEx5DFMPS5X96RJDOCJY23G0L5T4" localSheetId="8" hidden="1">#REF!</definedName>
    <definedName name="BEx5DFMPS5X96RJDOCJY23G0L5T4" localSheetId="20" hidden="1">#REF!</definedName>
    <definedName name="BEx5DFMPS5X96RJDOCJY23G0L5T4" localSheetId="7"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3" hidden="1">#REF!</definedName>
    <definedName name="BEx5DYYLHKHCNBKMYSP0TUJ1QSJQ" localSheetId="19" hidden="1">#REF!</definedName>
    <definedName name="BEx5DYYLHKHCNBKMYSP0TUJ1QSJQ" localSheetId="4" hidden="1">#REF!</definedName>
    <definedName name="BEx5DYYLHKHCNBKMYSP0TUJ1QSJQ" localSheetId="8" hidden="1">#REF!</definedName>
    <definedName name="BEx5DYYLHKHCNBKMYSP0TUJ1QSJQ" localSheetId="20" hidden="1">#REF!</definedName>
    <definedName name="BEx5DYYLHKHCNBKMYSP0TUJ1QSJQ" localSheetId="7"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3" hidden="1">#REF!</definedName>
    <definedName name="BEx5EB8X1QMUK8A3RJA0NR2IFEF8" localSheetId="19" hidden="1">#REF!</definedName>
    <definedName name="BEx5EB8X1QMUK8A3RJA0NR2IFEF8" localSheetId="4" hidden="1">#REF!</definedName>
    <definedName name="BEx5EB8X1QMUK8A3RJA0NR2IFEF8" localSheetId="8" hidden="1">#REF!</definedName>
    <definedName name="BEx5EB8X1QMUK8A3RJA0NR2IFEF8" localSheetId="20" hidden="1">#REF!</definedName>
    <definedName name="BEx5EB8X1QMUK8A3RJA0NR2IFEF8" localSheetId="7"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3" hidden="1">#REF!</definedName>
    <definedName name="BEx5EOA86ZTLBOBQ6O0SRXWP9S7C" localSheetId="19" hidden="1">#REF!</definedName>
    <definedName name="BEx5EOA86ZTLBOBQ6O0SRXWP9S7C" localSheetId="4" hidden="1">#REF!</definedName>
    <definedName name="BEx5EOA86ZTLBOBQ6O0SRXWP9S7C" localSheetId="8" hidden="1">#REF!</definedName>
    <definedName name="BEx5EOA86ZTLBOBQ6O0SRXWP9S7C" localSheetId="20" hidden="1">#REF!</definedName>
    <definedName name="BEx5EOA86ZTLBOBQ6O0SRXWP9S7C" localSheetId="7"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3" hidden="1">#REF!</definedName>
    <definedName name="BEx5EYMIRHIZXOWMET7JJ918MHW4" localSheetId="19" hidden="1">#REF!</definedName>
    <definedName name="BEx5EYMIRHIZXOWMET7JJ918MHW4" localSheetId="4" hidden="1">#REF!</definedName>
    <definedName name="BEx5EYMIRHIZXOWMET7JJ918MHW4" localSheetId="8" hidden="1">#REF!</definedName>
    <definedName name="BEx5EYMIRHIZXOWMET7JJ918MHW4" localSheetId="20" hidden="1">#REF!</definedName>
    <definedName name="BEx5EYMIRHIZXOWMET7JJ918MHW4" localSheetId="7"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3" hidden="1">#REF!</definedName>
    <definedName name="BEx5F1BNSJ89ROV8TQB9SLLMELUX" localSheetId="19" hidden="1">#REF!</definedName>
    <definedName name="BEx5F1BNSJ89ROV8TQB9SLLMELUX" localSheetId="4" hidden="1">#REF!</definedName>
    <definedName name="BEx5F1BNSJ89ROV8TQB9SLLMELUX" localSheetId="8" hidden="1">#REF!</definedName>
    <definedName name="BEx5F1BNSJ89ROV8TQB9SLLMELUX" localSheetId="20" hidden="1">#REF!</definedName>
    <definedName name="BEx5F1BNSJ89ROV8TQB9SLLMELUX" localSheetId="7"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3" hidden="1">#REF!</definedName>
    <definedName name="BEx5F5D7Z3AZ3S9IXH1FODWIBR68" localSheetId="19" hidden="1">#REF!</definedName>
    <definedName name="BEx5F5D7Z3AZ3S9IXH1FODWIBR68" localSheetId="4" hidden="1">#REF!</definedName>
    <definedName name="BEx5F5D7Z3AZ3S9IXH1FODWIBR68" localSheetId="8" hidden="1">#REF!</definedName>
    <definedName name="BEx5F5D7Z3AZ3S9IXH1FODWIBR68" localSheetId="20" hidden="1">#REF!</definedName>
    <definedName name="BEx5F5D7Z3AZ3S9IXH1FODWIBR68" localSheetId="7"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3" hidden="1">#REF!</definedName>
    <definedName name="BEx5FLEEMZW7NUQC8NSY6T2A2Z59" localSheetId="19" hidden="1">#REF!</definedName>
    <definedName name="BEx5FLEEMZW7NUQC8NSY6T2A2Z59" localSheetId="4" hidden="1">#REF!</definedName>
    <definedName name="BEx5FLEEMZW7NUQC8NSY6T2A2Z59" localSheetId="8" hidden="1">#REF!</definedName>
    <definedName name="BEx5FLEEMZW7NUQC8NSY6T2A2Z59" localSheetId="20" hidden="1">#REF!</definedName>
    <definedName name="BEx5FLEEMZW7NUQC8NSY6T2A2Z59" localSheetId="7"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3" hidden="1">#REF!</definedName>
    <definedName name="BEx5FSW64TA7L06BOFLVWW013BY4" localSheetId="19" hidden="1">#REF!</definedName>
    <definedName name="BEx5FSW64TA7L06BOFLVWW013BY4" localSheetId="4" hidden="1">#REF!</definedName>
    <definedName name="BEx5FSW64TA7L06BOFLVWW013BY4" localSheetId="8" hidden="1">#REF!</definedName>
    <definedName name="BEx5FSW64TA7L06BOFLVWW013BY4" localSheetId="20" hidden="1">#REF!</definedName>
    <definedName name="BEx5FSW64TA7L06BOFLVWW013BY4" localSheetId="7"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3" hidden="1">#REF!</definedName>
    <definedName name="BEx5GTR9OPOVBQ4J2HOD0SU5KWXY" localSheetId="19" hidden="1">#REF!</definedName>
    <definedName name="BEx5GTR9OPOVBQ4J2HOD0SU5KWXY" localSheetId="4" hidden="1">#REF!</definedName>
    <definedName name="BEx5GTR9OPOVBQ4J2HOD0SU5KWXY" localSheetId="8" hidden="1">#REF!</definedName>
    <definedName name="BEx5GTR9OPOVBQ4J2HOD0SU5KWXY" localSheetId="20" hidden="1">#REF!</definedName>
    <definedName name="BEx5GTR9OPOVBQ4J2HOD0SU5KWXY" localSheetId="7"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3" hidden="1">#REF!</definedName>
    <definedName name="BEx5I35TILQTCIK986SSI06XGPYY" localSheetId="19" hidden="1">#REF!</definedName>
    <definedName name="BEx5I35TILQTCIK986SSI06XGPYY" localSheetId="4" hidden="1">#REF!</definedName>
    <definedName name="BEx5I35TILQTCIK986SSI06XGPYY" localSheetId="8" hidden="1">#REF!</definedName>
    <definedName name="BEx5I35TILQTCIK986SSI06XGPYY" localSheetId="20" hidden="1">#REF!</definedName>
    <definedName name="BEx5I35TILQTCIK986SSI06XGPYY" localSheetId="7"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3" hidden="1">#REF!</definedName>
    <definedName name="BEx5J8TK6J2UGBW37HI2SCFI4O2E" localSheetId="19" hidden="1">#REF!</definedName>
    <definedName name="BEx5J8TK6J2UGBW37HI2SCFI4O2E" localSheetId="4" hidden="1">#REF!</definedName>
    <definedName name="BEx5J8TK6J2UGBW37HI2SCFI4O2E" localSheetId="8" hidden="1">#REF!</definedName>
    <definedName name="BEx5J8TK6J2UGBW37HI2SCFI4O2E" localSheetId="20" hidden="1">#REF!</definedName>
    <definedName name="BEx5J8TK6J2UGBW37HI2SCFI4O2E" localSheetId="7"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3" hidden="1">#REF!</definedName>
    <definedName name="BEx5JB2F8WF84L5FQ69JISMHNTVK" localSheetId="19" hidden="1">#REF!</definedName>
    <definedName name="BEx5JB2F8WF84L5FQ69JISMHNTVK" localSheetId="4" hidden="1">#REF!</definedName>
    <definedName name="BEx5JB2F8WF84L5FQ69JISMHNTVK" localSheetId="8" hidden="1">#REF!</definedName>
    <definedName name="BEx5JB2F8WF84L5FQ69JISMHNTVK" localSheetId="20" hidden="1">#REF!</definedName>
    <definedName name="BEx5JB2F8WF84L5FQ69JISMHNTVK" localSheetId="7"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3" hidden="1">#REF!</definedName>
    <definedName name="BEx5KOYSUSMPMB5VLEMHY0ANORN8" localSheetId="19" hidden="1">#REF!</definedName>
    <definedName name="BEx5KOYSUSMPMB5VLEMHY0ANORN8" localSheetId="4" hidden="1">#REF!</definedName>
    <definedName name="BEx5KOYSUSMPMB5VLEMHY0ANORN8" localSheetId="8" hidden="1">#REF!</definedName>
    <definedName name="BEx5KOYSUSMPMB5VLEMHY0ANORN8" localSheetId="20" hidden="1">#REF!</definedName>
    <definedName name="BEx5KOYSUSMPMB5VLEMHY0ANORN8" localSheetId="7"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3" hidden="1">#REF!</definedName>
    <definedName name="BEx5L4JWTG16ALFDQDG17M6J4C0F" localSheetId="19" hidden="1">#REF!</definedName>
    <definedName name="BEx5L4JWTG16ALFDQDG17M6J4C0F" localSheetId="4" hidden="1">#REF!</definedName>
    <definedName name="BEx5L4JWTG16ALFDQDG17M6J4C0F" localSheetId="8" hidden="1">#REF!</definedName>
    <definedName name="BEx5L4JWTG16ALFDQDG17M6J4C0F" localSheetId="20" hidden="1">#REF!</definedName>
    <definedName name="BEx5L4JWTG16ALFDQDG17M6J4C0F" localSheetId="7"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3" hidden="1">#REF!</definedName>
    <definedName name="BEx5N4BWM2LYG4WNE87UGZ9BH1I5" localSheetId="19" hidden="1">#REF!</definedName>
    <definedName name="BEx5N4BWM2LYG4WNE87UGZ9BH1I5" localSheetId="4" hidden="1">#REF!</definedName>
    <definedName name="BEx5N4BWM2LYG4WNE87UGZ9BH1I5" localSheetId="8" hidden="1">#REF!</definedName>
    <definedName name="BEx5N4BWM2LYG4WNE87UGZ9BH1I5" localSheetId="20" hidden="1">#REF!</definedName>
    <definedName name="BEx5N4BWM2LYG4WNE87UGZ9BH1I5" localSheetId="7"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3" hidden="1">#REF!</definedName>
    <definedName name="BEx5NRK15YJIY23N8U2MFMYSEQA7" localSheetId="19" hidden="1">#REF!</definedName>
    <definedName name="BEx5NRK15YJIY23N8U2MFMYSEQA7" localSheetId="4" hidden="1">#REF!</definedName>
    <definedName name="BEx5NRK15YJIY23N8U2MFMYSEQA7" localSheetId="8" hidden="1">#REF!</definedName>
    <definedName name="BEx5NRK15YJIY23N8U2MFMYSEQA7" localSheetId="20" hidden="1">#REF!</definedName>
    <definedName name="BEx5NRK15YJIY23N8U2MFMYSEQA7" localSheetId="7"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3" hidden="1">#REF!</definedName>
    <definedName name="BEx5OR7ZRGHEZGRPE2M6L03SBJPM" localSheetId="19" hidden="1">#REF!</definedName>
    <definedName name="BEx5OR7ZRGHEZGRPE2M6L03SBJPM" localSheetId="4" hidden="1">#REF!</definedName>
    <definedName name="BEx5OR7ZRGHEZGRPE2M6L03SBJPM" localSheetId="8" hidden="1">#REF!</definedName>
    <definedName name="BEx5OR7ZRGHEZGRPE2M6L03SBJPM" localSheetId="20" hidden="1">#REF!</definedName>
    <definedName name="BEx5OR7ZRGHEZGRPE2M6L03SBJPM" localSheetId="7"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3" hidden="1">#REF!</definedName>
    <definedName name="BEx5P91WJTN8QGJ866QZ3F1M6SNA" localSheetId="19" hidden="1">#REF!</definedName>
    <definedName name="BEx5P91WJTN8QGJ866QZ3F1M6SNA" localSheetId="4" hidden="1">#REF!</definedName>
    <definedName name="BEx5P91WJTN8QGJ866QZ3F1M6SNA" localSheetId="8" hidden="1">#REF!</definedName>
    <definedName name="BEx5P91WJTN8QGJ866QZ3F1M6SNA" localSheetId="20" hidden="1">#REF!</definedName>
    <definedName name="BEx5P91WJTN8QGJ866QZ3F1M6SNA" localSheetId="7"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3" hidden="1">#REF!</definedName>
    <definedName name="BEx5PB5F014M1BTQWCPT2UOXBXRT" localSheetId="19" hidden="1">#REF!</definedName>
    <definedName name="BEx5PB5F014M1BTQWCPT2UOXBXRT" localSheetId="4" hidden="1">#REF!</definedName>
    <definedName name="BEx5PB5F014M1BTQWCPT2UOXBXRT" localSheetId="8" hidden="1">#REF!</definedName>
    <definedName name="BEx5PB5F014M1BTQWCPT2UOXBXRT" localSheetId="20" hidden="1">#REF!</definedName>
    <definedName name="BEx5PB5F014M1BTQWCPT2UOXBXRT" localSheetId="7"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3" hidden="1">#REF!</definedName>
    <definedName name="BEx5PV309UV13TA0A7SGNBYR9K15" localSheetId="19" hidden="1">#REF!</definedName>
    <definedName name="BEx5PV309UV13TA0A7SGNBYR9K15" localSheetId="4" hidden="1">#REF!</definedName>
    <definedName name="BEx5PV309UV13TA0A7SGNBYR9K15" localSheetId="8" hidden="1">#REF!</definedName>
    <definedName name="BEx5PV309UV13TA0A7SGNBYR9K15" localSheetId="20" hidden="1">#REF!</definedName>
    <definedName name="BEx5PV309UV13TA0A7SGNBYR9K15" localSheetId="7"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3" hidden="1">#REF!</definedName>
    <definedName name="BEx5RG6CWHJK87HMTGHQ3BLB32WJ" localSheetId="19" hidden="1">#REF!</definedName>
    <definedName name="BEx5RG6CWHJK87HMTGHQ3BLB32WJ" localSheetId="4" hidden="1">#REF!</definedName>
    <definedName name="BEx5RG6CWHJK87HMTGHQ3BLB32WJ" localSheetId="8" hidden="1">#REF!</definedName>
    <definedName name="BEx5RG6CWHJK87HMTGHQ3BLB32WJ" localSheetId="20" hidden="1">#REF!</definedName>
    <definedName name="BEx5RG6CWHJK87HMTGHQ3BLB32WJ" localSheetId="7"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3" hidden="1">[1]HEADER!#REF!</definedName>
    <definedName name="BEx73MBHXPGN5MLC2IC6RCMRLO6D" localSheetId="19" hidden="1">[1]HEADER!#REF!</definedName>
    <definedName name="BEx73MBHXPGN5MLC2IC6RCMRLO6D" localSheetId="4" hidden="1">[1]HEADER!#REF!</definedName>
    <definedName name="BEx73MBHXPGN5MLC2IC6RCMRLO6D" localSheetId="8" hidden="1">[1]HEADER!#REF!</definedName>
    <definedName name="BEx73MBHXPGN5MLC2IC6RCMRLO6D" localSheetId="20" hidden="1">[1]HEADER!#REF!</definedName>
    <definedName name="BEx73MBHXPGN5MLC2IC6RCMRLO6D" localSheetId="7"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3"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20" hidden="1">#REF!</definedName>
    <definedName name="BEx75262ODJ8IEZ310LOI4HCAZ6D" localSheetId="7"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3" hidden="1">#REF!</definedName>
    <definedName name="BEx77TTJYNS6TPSI75BIWH4M7S4Y" localSheetId="19" hidden="1">#REF!</definedName>
    <definedName name="BEx77TTJYNS6TPSI75BIWH4M7S4Y" localSheetId="4" hidden="1">#REF!</definedName>
    <definedName name="BEx77TTJYNS6TPSI75BIWH4M7S4Y" localSheetId="8" hidden="1">#REF!</definedName>
    <definedName name="BEx77TTJYNS6TPSI75BIWH4M7S4Y" localSheetId="20" hidden="1">#REF!</definedName>
    <definedName name="BEx77TTJYNS6TPSI75BIWH4M7S4Y" localSheetId="7"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3" hidden="1">#REF!</definedName>
    <definedName name="BEx77UV9C664UJ5IVC1UIHNHFGVF" localSheetId="19" hidden="1">#REF!</definedName>
    <definedName name="BEx77UV9C664UJ5IVC1UIHNHFGVF" localSheetId="4" hidden="1">#REF!</definedName>
    <definedName name="BEx77UV9C664UJ5IVC1UIHNHFGVF" localSheetId="8" hidden="1">#REF!</definedName>
    <definedName name="BEx77UV9C664UJ5IVC1UIHNHFGVF" localSheetId="20" hidden="1">#REF!</definedName>
    <definedName name="BEx77UV9C664UJ5IVC1UIHNHFGVF" localSheetId="7"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3" hidden="1">#REF!</definedName>
    <definedName name="BEx7809FXG0OGVTGRHA9W8KVZDX9" localSheetId="19" hidden="1">#REF!</definedName>
    <definedName name="BEx7809FXG0OGVTGRHA9W8KVZDX9" localSheetId="4" hidden="1">#REF!</definedName>
    <definedName name="BEx7809FXG0OGVTGRHA9W8KVZDX9" localSheetId="8" hidden="1">#REF!</definedName>
    <definedName name="BEx7809FXG0OGVTGRHA9W8KVZDX9" localSheetId="20" hidden="1">#REF!</definedName>
    <definedName name="BEx7809FXG0OGVTGRHA9W8KVZDX9" localSheetId="7"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3" hidden="1">#REF!</definedName>
    <definedName name="BEx781M34BS66TJ0X6Q45BD61CR3" localSheetId="19" hidden="1">#REF!</definedName>
    <definedName name="BEx781M34BS66TJ0X6Q45BD61CR3" localSheetId="4" hidden="1">#REF!</definedName>
    <definedName name="BEx781M34BS66TJ0X6Q45BD61CR3" localSheetId="8" hidden="1">#REF!</definedName>
    <definedName name="BEx781M34BS66TJ0X6Q45BD61CR3" localSheetId="20" hidden="1">#REF!</definedName>
    <definedName name="BEx781M34BS66TJ0X6Q45BD61CR3" localSheetId="7"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3" hidden="1">#REF!</definedName>
    <definedName name="BEx79I23NWSY7O39JF9L6HV2AA69" localSheetId="19" hidden="1">#REF!</definedName>
    <definedName name="BEx79I23NWSY7O39JF9L6HV2AA69" localSheetId="4" hidden="1">#REF!</definedName>
    <definedName name="BEx79I23NWSY7O39JF9L6HV2AA69" localSheetId="8" hidden="1">#REF!</definedName>
    <definedName name="BEx79I23NWSY7O39JF9L6HV2AA69" localSheetId="20" hidden="1">#REF!</definedName>
    <definedName name="BEx79I23NWSY7O39JF9L6HV2AA69" localSheetId="7"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3" hidden="1">#REF!</definedName>
    <definedName name="BEx79P3LD0VU95LB75HZDOBD728T" localSheetId="19" hidden="1">#REF!</definedName>
    <definedName name="BEx79P3LD0VU95LB75HZDOBD728T" localSheetId="4" hidden="1">#REF!</definedName>
    <definedName name="BEx79P3LD0VU95LB75HZDOBD728T" localSheetId="8" hidden="1">#REF!</definedName>
    <definedName name="BEx79P3LD0VU95LB75HZDOBD728T" localSheetId="20" hidden="1">#REF!</definedName>
    <definedName name="BEx79P3LD0VU95LB75HZDOBD728T" localSheetId="7"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3" hidden="1">#REF!</definedName>
    <definedName name="BEx7ADODDE6JWHZJTXMZ1B4O4SBT" localSheetId="19" hidden="1">#REF!</definedName>
    <definedName name="BEx7ADODDE6JWHZJTXMZ1B4O4SBT" localSheetId="4" hidden="1">#REF!</definedName>
    <definedName name="BEx7ADODDE6JWHZJTXMZ1B4O4SBT" localSheetId="8" hidden="1">#REF!</definedName>
    <definedName name="BEx7ADODDE6JWHZJTXMZ1B4O4SBT" localSheetId="20" hidden="1">#REF!</definedName>
    <definedName name="BEx7ADODDE6JWHZJTXMZ1B4O4SBT" localSheetId="7"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3" hidden="1">#REF!</definedName>
    <definedName name="BEx7AY21FW2F1MCM9KPLOWB6SCHP" localSheetId="19" hidden="1">#REF!</definedName>
    <definedName name="BEx7AY21FW2F1MCM9KPLOWB6SCHP" localSheetId="4" hidden="1">#REF!</definedName>
    <definedName name="BEx7AY21FW2F1MCM9KPLOWB6SCHP" localSheetId="8" hidden="1">#REF!</definedName>
    <definedName name="BEx7AY21FW2F1MCM9KPLOWB6SCHP" localSheetId="20" hidden="1">#REF!</definedName>
    <definedName name="BEx7AY21FW2F1MCM9KPLOWB6SCHP" localSheetId="7"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3" hidden="1">#REF!</definedName>
    <definedName name="BEx7DOCWEVFL33G21XPYE8OHDYH1" localSheetId="19" hidden="1">#REF!</definedName>
    <definedName name="BEx7DOCWEVFL33G21XPYE8OHDYH1" localSheetId="4" hidden="1">#REF!</definedName>
    <definedName name="BEx7DOCWEVFL33G21XPYE8OHDYH1" localSheetId="8" hidden="1">#REF!</definedName>
    <definedName name="BEx7DOCWEVFL33G21XPYE8OHDYH1" localSheetId="20" hidden="1">#REF!</definedName>
    <definedName name="BEx7DOCWEVFL33G21XPYE8OHDYH1" localSheetId="7"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3" hidden="1">#REF!</definedName>
    <definedName name="BEx7EF15SEK92OSBPPT39TW3ETOH" localSheetId="19" hidden="1">#REF!</definedName>
    <definedName name="BEx7EF15SEK92OSBPPT39TW3ETOH" localSheetId="4" hidden="1">#REF!</definedName>
    <definedName name="BEx7EF15SEK92OSBPPT39TW3ETOH" localSheetId="8" hidden="1">#REF!</definedName>
    <definedName name="BEx7EF15SEK92OSBPPT39TW3ETOH" localSheetId="20" hidden="1">#REF!</definedName>
    <definedName name="BEx7EF15SEK92OSBPPT39TW3ETOH" localSheetId="7"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3" hidden="1">#REF!</definedName>
    <definedName name="BEx7EMDFZVNG0CI6XDF0XLVN2YYP" localSheetId="19" hidden="1">#REF!</definedName>
    <definedName name="BEx7EMDFZVNG0CI6XDF0XLVN2YYP" localSheetId="4" hidden="1">#REF!</definedName>
    <definedName name="BEx7EMDFZVNG0CI6XDF0XLVN2YYP" localSheetId="8" hidden="1">#REF!</definedName>
    <definedName name="BEx7EMDFZVNG0CI6XDF0XLVN2YYP" localSheetId="20" hidden="1">#REF!</definedName>
    <definedName name="BEx7EMDFZVNG0CI6XDF0XLVN2YYP" localSheetId="7"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3" hidden="1">#REF!</definedName>
    <definedName name="BEx7F7CQJ5U6TAAGWPCKW7OEOF7H" localSheetId="19" hidden="1">#REF!</definedName>
    <definedName name="BEx7F7CQJ5U6TAAGWPCKW7OEOF7H" localSheetId="4" hidden="1">#REF!</definedName>
    <definedName name="BEx7F7CQJ5U6TAAGWPCKW7OEOF7H" localSheetId="8" hidden="1">#REF!</definedName>
    <definedName name="BEx7F7CQJ5U6TAAGWPCKW7OEOF7H" localSheetId="20" hidden="1">#REF!</definedName>
    <definedName name="BEx7F7CQJ5U6TAAGWPCKW7OEOF7H" localSheetId="7"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3" hidden="1">#REF!</definedName>
    <definedName name="BEx7FFG1WY5GYJ9JALQV9LYA0IO4" localSheetId="4" hidden="1">#REF!</definedName>
    <definedName name="BEx7FFG1WY5GYJ9JALQV9LYA0IO4" localSheetId="8" hidden="1">#REF!</definedName>
    <definedName name="BEx7FFG1WY5GYJ9JALQV9LYA0IO4" localSheetId="20" hidden="1">#REF!</definedName>
    <definedName name="BEx7FFG1WY5GYJ9JALQV9LYA0IO4" localSheetId="7"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3" hidden="1">#REF!</definedName>
    <definedName name="BEx7FYMJY7MDGMDXB1ZJVW35MQG1" localSheetId="19" hidden="1">#REF!</definedName>
    <definedName name="BEx7FYMJY7MDGMDXB1ZJVW35MQG1" localSheetId="4" hidden="1">#REF!</definedName>
    <definedName name="BEx7FYMJY7MDGMDXB1ZJVW35MQG1" localSheetId="8" hidden="1">#REF!</definedName>
    <definedName name="BEx7FYMJY7MDGMDXB1ZJVW35MQG1" localSheetId="20" hidden="1">#REF!</definedName>
    <definedName name="BEx7FYMJY7MDGMDXB1ZJVW35MQG1" localSheetId="7"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3" hidden="1">#REF!</definedName>
    <definedName name="BEx7FZTQB6JFDFCIA7I3ITZLZ77G" localSheetId="19" hidden="1">#REF!</definedName>
    <definedName name="BEx7FZTQB6JFDFCIA7I3ITZLZ77G" localSheetId="4" hidden="1">#REF!</definedName>
    <definedName name="BEx7FZTQB6JFDFCIA7I3ITZLZ77G" localSheetId="8" hidden="1">#REF!</definedName>
    <definedName name="BEx7FZTQB6JFDFCIA7I3ITZLZ77G" localSheetId="20" hidden="1">#REF!</definedName>
    <definedName name="BEx7FZTQB6JFDFCIA7I3ITZLZ77G" localSheetId="7"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3" hidden="1">#REF!</definedName>
    <definedName name="BEx7HITIHHI9ODLIPYQ2U39LHC6T" localSheetId="19" hidden="1">#REF!</definedName>
    <definedName name="BEx7HITIHHI9ODLIPYQ2U39LHC6T" localSheetId="4" hidden="1">#REF!</definedName>
    <definedName name="BEx7HITIHHI9ODLIPYQ2U39LHC6T" localSheetId="8" hidden="1">#REF!</definedName>
    <definedName name="BEx7HITIHHI9ODLIPYQ2U39LHC6T" localSheetId="20" hidden="1">#REF!</definedName>
    <definedName name="BEx7HITIHHI9ODLIPYQ2U39LHC6T" localSheetId="7"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3" hidden="1">#REF!</definedName>
    <definedName name="BEx7IGU383JMFSA3XVEJUTU1M92K" localSheetId="19" hidden="1">#REF!</definedName>
    <definedName name="BEx7IGU383JMFSA3XVEJUTU1M92K" localSheetId="4" hidden="1">#REF!</definedName>
    <definedName name="BEx7IGU383JMFSA3XVEJUTU1M92K" localSheetId="8" hidden="1">#REF!</definedName>
    <definedName name="BEx7IGU383JMFSA3XVEJUTU1M92K" localSheetId="20" hidden="1">#REF!</definedName>
    <definedName name="BEx7IGU383JMFSA3XVEJUTU1M92K" localSheetId="7"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3" hidden="1">#REF!</definedName>
    <definedName name="BEx7II6K98UXG6IS9TQ0INENDJ0N" localSheetId="19" hidden="1">#REF!</definedName>
    <definedName name="BEx7II6K98UXG6IS9TQ0INENDJ0N" localSheetId="4" hidden="1">#REF!</definedName>
    <definedName name="BEx7II6K98UXG6IS9TQ0INENDJ0N" localSheetId="8" hidden="1">#REF!</definedName>
    <definedName name="BEx7II6K98UXG6IS9TQ0INENDJ0N" localSheetId="20" hidden="1">#REF!</definedName>
    <definedName name="BEx7II6K98UXG6IS9TQ0INENDJ0N" localSheetId="7"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3" hidden="1">#REF!</definedName>
    <definedName name="BEx7J7YHLVXCHSFWTFZOCPX4XEOU" localSheetId="19" hidden="1">#REF!</definedName>
    <definedName name="BEx7J7YHLVXCHSFWTFZOCPX4XEOU" localSheetId="4" hidden="1">#REF!</definedName>
    <definedName name="BEx7J7YHLVXCHSFWTFZOCPX4XEOU" localSheetId="8" hidden="1">#REF!</definedName>
    <definedName name="BEx7J7YHLVXCHSFWTFZOCPX4XEOU" localSheetId="20" hidden="1">#REF!</definedName>
    <definedName name="BEx7J7YHLVXCHSFWTFZOCPX4XEOU" localSheetId="7"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3" hidden="1">#REF!</definedName>
    <definedName name="BEx7JSMYMYM6O48S30VZU7G7IU8T" localSheetId="19" hidden="1">#REF!</definedName>
    <definedName name="BEx7JSMYMYM6O48S30VZU7G7IU8T" localSheetId="4" hidden="1">#REF!</definedName>
    <definedName name="BEx7JSMYMYM6O48S30VZU7G7IU8T" localSheetId="8" hidden="1">#REF!</definedName>
    <definedName name="BEx7JSMYMYM6O48S30VZU7G7IU8T" localSheetId="20" hidden="1">#REF!</definedName>
    <definedName name="BEx7JSMYMYM6O48S30VZU7G7IU8T" localSheetId="7"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3" hidden="1">[1]HEADER!#REF!</definedName>
    <definedName name="BEx7KKYHXVDNTR0VZKUAIUQCSOP9" localSheetId="19" hidden="1">[1]HEADER!#REF!</definedName>
    <definedName name="BEx7KKYHXVDNTR0VZKUAIUQCSOP9" localSheetId="4" hidden="1">[1]HEADER!#REF!</definedName>
    <definedName name="BEx7KKYHXVDNTR0VZKUAIUQCSOP9" localSheetId="8" hidden="1">[1]HEADER!#REF!</definedName>
    <definedName name="BEx7KKYHXVDNTR0VZKUAIUQCSOP9" localSheetId="20" hidden="1">[1]HEADER!#REF!</definedName>
    <definedName name="BEx7KKYHXVDNTR0VZKUAIUQCSOP9" localSheetId="7"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3"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20" hidden="1">#REF!</definedName>
    <definedName name="BEx7LBXKYXZWP7OFD145UNSUD0CC" localSheetId="7"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3" hidden="1">#REF!</definedName>
    <definedName name="BEx7MA8WPQ1G26NDP55TSRVR22I5" localSheetId="19" hidden="1">#REF!</definedName>
    <definedName name="BEx7MA8WPQ1G26NDP55TSRVR22I5" localSheetId="4" hidden="1">#REF!</definedName>
    <definedName name="BEx7MA8WPQ1G26NDP55TSRVR22I5" localSheetId="8" hidden="1">#REF!</definedName>
    <definedName name="BEx7MA8WPQ1G26NDP55TSRVR22I5" localSheetId="20" hidden="1">#REF!</definedName>
    <definedName name="BEx7MA8WPQ1G26NDP55TSRVR22I5" localSheetId="7"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3" hidden="1">#REF!</definedName>
    <definedName name="BEx7MA8WWC60O1OG19F9S4VZQIUM" localSheetId="19" hidden="1">#REF!</definedName>
    <definedName name="BEx7MA8WWC60O1OG19F9S4VZQIUM" localSheetId="4" hidden="1">#REF!</definedName>
    <definedName name="BEx7MA8WWC60O1OG19F9S4VZQIUM" localSheetId="8" hidden="1">#REF!</definedName>
    <definedName name="BEx7MA8WWC60O1OG19F9S4VZQIUM" localSheetId="20" hidden="1">#REF!</definedName>
    <definedName name="BEx7MA8WWC60O1OG19F9S4VZQIUM" localSheetId="7"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3" hidden="1">#REF!</definedName>
    <definedName name="BEx7MBQUS90XM01HG3QP9VSB45JM" localSheetId="19" hidden="1">#REF!</definedName>
    <definedName name="BEx7MBQUS90XM01HG3QP9VSB45JM" localSheetId="4" hidden="1">#REF!</definedName>
    <definedName name="BEx7MBQUS90XM01HG3QP9VSB45JM" localSheetId="8" hidden="1">#REF!</definedName>
    <definedName name="BEx7MBQUS90XM01HG3QP9VSB45JM" localSheetId="20" hidden="1">#REF!</definedName>
    <definedName name="BEx7MBQUS90XM01HG3QP9VSB45JM" localSheetId="7"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3" hidden="1">#REF!</definedName>
    <definedName name="BEx7MM8GRDLF6ZFX6M14CPSOWVPK" localSheetId="19" hidden="1">#REF!</definedName>
    <definedName name="BEx7MM8GRDLF6ZFX6M14CPSOWVPK" localSheetId="4" hidden="1">#REF!</definedName>
    <definedName name="BEx7MM8GRDLF6ZFX6M14CPSOWVPK" localSheetId="8" hidden="1">#REF!</definedName>
    <definedName name="BEx7MM8GRDLF6ZFX6M14CPSOWVPK" localSheetId="20" hidden="1">#REF!</definedName>
    <definedName name="BEx7MM8GRDLF6ZFX6M14CPSOWVPK" localSheetId="7"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3" hidden="1">#REF!</definedName>
    <definedName name="BEx906Q8UE7ZQX141CKE7F6E3QRP" localSheetId="19" hidden="1">#REF!</definedName>
    <definedName name="BEx906Q8UE7ZQX141CKE7F6E3QRP" localSheetId="4" hidden="1">#REF!</definedName>
    <definedName name="BEx906Q8UE7ZQX141CKE7F6E3QRP" localSheetId="8" hidden="1">#REF!</definedName>
    <definedName name="BEx906Q8UE7ZQX141CKE7F6E3QRP" localSheetId="20" hidden="1">#REF!</definedName>
    <definedName name="BEx906Q8UE7ZQX141CKE7F6E3QRP" localSheetId="7"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3" hidden="1">#REF!</definedName>
    <definedName name="BEx92AK0EY4R6RRG324WTHF2QFU8" localSheetId="19" hidden="1">#REF!</definedName>
    <definedName name="BEx92AK0EY4R6RRG324WTHF2QFU8" localSheetId="4" hidden="1">#REF!</definedName>
    <definedName name="BEx92AK0EY4R6RRG324WTHF2QFU8" localSheetId="8" hidden="1">#REF!</definedName>
    <definedName name="BEx92AK0EY4R6RRG324WTHF2QFU8" localSheetId="20" hidden="1">#REF!</definedName>
    <definedName name="BEx92AK0EY4R6RRG324WTHF2QFU8" localSheetId="7"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3" hidden="1">#REF!</definedName>
    <definedName name="BEx92CNKI9BA08E5SP34O6JG0JT9" localSheetId="19" hidden="1">#REF!</definedName>
    <definedName name="BEx92CNKI9BA08E5SP34O6JG0JT9" localSheetId="4" hidden="1">#REF!</definedName>
    <definedName name="BEx92CNKI9BA08E5SP34O6JG0JT9" localSheetId="8" hidden="1">#REF!</definedName>
    <definedName name="BEx92CNKI9BA08E5SP34O6JG0JT9" localSheetId="20" hidden="1">#REF!</definedName>
    <definedName name="BEx92CNKI9BA08E5SP34O6JG0JT9" localSheetId="7"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3" hidden="1">#REF!</definedName>
    <definedName name="BEx92PUAJ86STQCU33LZ05E5NA4J" localSheetId="19" hidden="1">#REF!</definedName>
    <definedName name="BEx92PUAJ86STQCU33LZ05E5NA4J" localSheetId="4" hidden="1">#REF!</definedName>
    <definedName name="BEx92PUAJ86STQCU33LZ05E5NA4J" localSheetId="8" hidden="1">#REF!</definedName>
    <definedName name="BEx92PUAJ86STQCU33LZ05E5NA4J" localSheetId="20" hidden="1">#REF!</definedName>
    <definedName name="BEx92PUAJ86STQCU33LZ05E5NA4J" localSheetId="7"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3" hidden="1">#REF!</definedName>
    <definedName name="BEx92WVSOCD3RLUNZBF8M8X7OISC" localSheetId="19" hidden="1">#REF!</definedName>
    <definedName name="BEx92WVSOCD3RLUNZBF8M8X7OISC" localSheetId="4" hidden="1">#REF!</definedName>
    <definedName name="BEx92WVSOCD3RLUNZBF8M8X7OISC" localSheetId="8" hidden="1">#REF!</definedName>
    <definedName name="BEx92WVSOCD3RLUNZBF8M8X7OISC" localSheetId="20" hidden="1">#REF!</definedName>
    <definedName name="BEx92WVSOCD3RLUNZBF8M8X7OISC" localSheetId="7"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3" hidden="1">#REF!</definedName>
    <definedName name="BEx94KDG7EPUMXXPEYA4O6T2OZL7" localSheetId="19" hidden="1">#REF!</definedName>
    <definedName name="BEx94KDG7EPUMXXPEYA4O6T2OZL7" localSheetId="4" hidden="1">#REF!</definedName>
    <definedName name="BEx94KDG7EPUMXXPEYA4O6T2OZL7" localSheetId="8" hidden="1">#REF!</definedName>
    <definedName name="BEx94KDG7EPUMXXPEYA4O6T2OZL7" localSheetId="20" hidden="1">#REF!</definedName>
    <definedName name="BEx94KDG7EPUMXXPEYA4O6T2OZL7" localSheetId="7"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3" hidden="1">#REF!</definedName>
    <definedName name="BEx9563MH34JSHPOSLRMY9J2PZY8" localSheetId="19" hidden="1">#REF!</definedName>
    <definedName name="BEx9563MH34JSHPOSLRMY9J2PZY8" localSheetId="4" hidden="1">#REF!</definedName>
    <definedName name="BEx9563MH34JSHPOSLRMY9J2PZY8" localSheetId="8" hidden="1">#REF!</definedName>
    <definedName name="BEx9563MH34JSHPOSLRMY9J2PZY8" localSheetId="20" hidden="1">#REF!</definedName>
    <definedName name="BEx9563MH34JSHPOSLRMY9J2PZY8" localSheetId="7"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3" hidden="1">#REF!</definedName>
    <definedName name="BEx96B0CB2RWVNNIHCRB1YAXSR18" localSheetId="19" hidden="1">#REF!</definedName>
    <definedName name="BEx96B0CB2RWVNNIHCRB1YAXSR18" localSheetId="4" hidden="1">#REF!</definedName>
    <definedName name="BEx96B0CB2RWVNNIHCRB1YAXSR18" localSheetId="8" hidden="1">#REF!</definedName>
    <definedName name="BEx96B0CB2RWVNNIHCRB1YAXSR18" localSheetId="20" hidden="1">#REF!</definedName>
    <definedName name="BEx96B0CB2RWVNNIHCRB1YAXSR18" localSheetId="7"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3" hidden="1">#REF!</definedName>
    <definedName name="BEx96HWH7U8Z8BT0X9P12QBSLDOT" localSheetId="19" hidden="1">#REF!</definedName>
    <definedName name="BEx96HWH7U8Z8BT0X9P12QBSLDOT" localSheetId="4" hidden="1">#REF!</definedName>
    <definedName name="BEx96HWH7U8Z8BT0X9P12QBSLDOT" localSheetId="8" hidden="1">#REF!</definedName>
    <definedName name="BEx96HWH7U8Z8BT0X9P12QBSLDOT" localSheetId="20" hidden="1">#REF!</definedName>
    <definedName name="BEx96HWH7U8Z8BT0X9P12QBSLDOT" localSheetId="7"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3" hidden="1">#REF!</definedName>
    <definedName name="BEx96II22L7OXVQ4X5X1NZ61YJLA" localSheetId="19" hidden="1">#REF!</definedName>
    <definedName name="BEx96II22L7OXVQ4X5X1NZ61YJLA" localSheetId="4" hidden="1">#REF!</definedName>
    <definedName name="BEx96II22L7OXVQ4X5X1NZ61YJLA" localSheetId="8" hidden="1">#REF!</definedName>
    <definedName name="BEx96II22L7OXVQ4X5X1NZ61YJLA" localSheetId="20" hidden="1">#REF!</definedName>
    <definedName name="BEx96II22L7OXVQ4X5X1NZ61YJLA" localSheetId="7"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3" hidden="1">#REF!</definedName>
    <definedName name="BEx96RSI9NN39KBJDHZFN2TZRFUU" localSheetId="19" hidden="1">#REF!</definedName>
    <definedName name="BEx96RSI9NN39KBJDHZFN2TZRFUU" localSheetId="4" hidden="1">#REF!</definedName>
    <definedName name="BEx96RSI9NN39KBJDHZFN2TZRFUU" localSheetId="8" hidden="1">#REF!</definedName>
    <definedName name="BEx96RSI9NN39KBJDHZFN2TZRFUU" localSheetId="20" hidden="1">#REF!</definedName>
    <definedName name="BEx96RSI9NN39KBJDHZFN2TZRFUU" localSheetId="7"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3" hidden="1">#REF!</definedName>
    <definedName name="BEx976BXCAH2LW8HXFE1L0IFKRTV" localSheetId="19" hidden="1">#REF!</definedName>
    <definedName name="BEx976BXCAH2LW8HXFE1L0IFKRTV" localSheetId="4" hidden="1">#REF!</definedName>
    <definedName name="BEx976BXCAH2LW8HXFE1L0IFKRTV" localSheetId="8" hidden="1">#REF!</definedName>
    <definedName name="BEx976BXCAH2LW8HXFE1L0IFKRTV" localSheetId="20" hidden="1">#REF!</definedName>
    <definedName name="BEx976BXCAH2LW8HXFE1L0IFKRTV" localSheetId="7"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3" hidden="1">#REF!</definedName>
    <definedName name="BEx9811STXRX2VI9PP7XGDK699WC" localSheetId="19" hidden="1">#REF!</definedName>
    <definedName name="BEx9811STXRX2VI9PP7XGDK699WC" localSheetId="4" hidden="1">#REF!</definedName>
    <definedName name="BEx9811STXRX2VI9PP7XGDK699WC" localSheetId="8" hidden="1">#REF!</definedName>
    <definedName name="BEx9811STXRX2VI9PP7XGDK699WC" localSheetId="20" hidden="1">#REF!</definedName>
    <definedName name="BEx9811STXRX2VI9PP7XGDK699WC" localSheetId="7"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3" hidden="1">#REF!</definedName>
    <definedName name="BEx985OYX81U979Z46PJQ4F0DJIQ" localSheetId="19" hidden="1">#REF!</definedName>
    <definedName name="BEx985OYX81U979Z46PJQ4F0DJIQ" localSheetId="4" hidden="1">#REF!</definedName>
    <definedName name="BEx985OYX81U979Z46PJQ4F0DJIQ" localSheetId="8" hidden="1">#REF!</definedName>
    <definedName name="BEx985OYX81U979Z46PJQ4F0DJIQ" localSheetId="20" hidden="1">#REF!</definedName>
    <definedName name="BEx985OYX81U979Z46PJQ4F0DJIQ" localSheetId="7"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3" hidden="1">#REF!</definedName>
    <definedName name="BEx9AIIFFPTQKKLOQY3SA0D51FZV" localSheetId="19" hidden="1">#REF!</definedName>
    <definedName name="BEx9AIIFFPTQKKLOQY3SA0D51FZV" localSheetId="4" hidden="1">#REF!</definedName>
    <definedName name="BEx9AIIFFPTQKKLOQY3SA0D51FZV" localSheetId="8" hidden="1">#REF!</definedName>
    <definedName name="BEx9AIIFFPTQKKLOQY3SA0D51FZV" localSheetId="20" hidden="1">#REF!</definedName>
    <definedName name="BEx9AIIFFPTQKKLOQY3SA0D51FZV" localSheetId="7"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3" hidden="1">#REF!</definedName>
    <definedName name="BEx9AYOW6W1RCJB9C4J8RXWSJRWM" localSheetId="19" hidden="1">#REF!</definedName>
    <definedName name="BEx9AYOW6W1RCJB9C4J8RXWSJRWM" localSheetId="4" hidden="1">#REF!</definedName>
    <definedName name="BEx9AYOW6W1RCJB9C4J8RXWSJRWM" localSheetId="8" hidden="1">#REF!</definedName>
    <definedName name="BEx9AYOW6W1RCJB9C4J8RXWSJRWM" localSheetId="20" hidden="1">#REF!</definedName>
    <definedName name="BEx9AYOW6W1RCJB9C4J8RXWSJRWM" localSheetId="7"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3" hidden="1">#REF!</definedName>
    <definedName name="BEx9DJ5FHKGQGZ9Q3AUR445WZPKR" localSheetId="19" hidden="1">#REF!</definedName>
    <definedName name="BEx9DJ5FHKGQGZ9Q3AUR445WZPKR" localSheetId="4" hidden="1">#REF!</definedName>
    <definedName name="BEx9DJ5FHKGQGZ9Q3AUR445WZPKR" localSheetId="8" hidden="1">#REF!</definedName>
    <definedName name="BEx9DJ5FHKGQGZ9Q3AUR445WZPKR" localSheetId="20" hidden="1">#REF!</definedName>
    <definedName name="BEx9DJ5FHKGQGZ9Q3AUR445WZPKR" localSheetId="7"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3" hidden="1">#REF!</definedName>
    <definedName name="BEx9DJQZ74XAFXOJCRDWUCV7BXBD" localSheetId="19" hidden="1">#REF!</definedName>
    <definedName name="BEx9DJQZ74XAFXOJCRDWUCV7BXBD" localSheetId="4" hidden="1">#REF!</definedName>
    <definedName name="BEx9DJQZ74XAFXOJCRDWUCV7BXBD" localSheetId="8" hidden="1">#REF!</definedName>
    <definedName name="BEx9DJQZ74XAFXOJCRDWUCV7BXBD" localSheetId="20" hidden="1">#REF!</definedName>
    <definedName name="BEx9DJQZ74XAFXOJCRDWUCV7BXBD" localSheetId="7"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3" hidden="1">#REF!</definedName>
    <definedName name="BEx9E1KWMBZY7DZ2W81Y28KREC8K" localSheetId="19" hidden="1">#REF!</definedName>
    <definedName name="BEx9E1KWMBZY7DZ2W81Y28KREC8K" localSheetId="4" hidden="1">#REF!</definedName>
    <definedName name="BEx9E1KWMBZY7DZ2W81Y28KREC8K" localSheetId="8" hidden="1">#REF!</definedName>
    <definedName name="BEx9E1KWMBZY7DZ2W81Y28KREC8K" localSheetId="20" hidden="1">#REF!</definedName>
    <definedName name="BEx9E1KWMBZY7DZ2W81Y28KREC8K" localSheetId="7"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3" hidden="1">[1]HEADER!#REF!</definedName>
    <definedName name="BEx9EDPXWEPLE7S1KH5K8GGFZKC0" localSheetId="19" hidden="1">[1]HEADER!#REF!</definedName>
    <definedName name="BEx9EDPXWEPLE7S1KH5K8GGFZKC0" localSheetId="4" hidden="1">[1]HEADER!#REF!</definedName>
    <definedName name="BEx9EDPXWEPLE7S1KH5K8GGFZKC0" localSheetId="8" hidden="1">[1]HEADER!#REF!</definedName>
    <definedName name="BEx9EDPXWEPLE7S1KH5K8GGFZKC0" localSheetId="20" hidden="1">[1]HEADER!#REF!</definedName>
    <definedName name="BEx9EDPXWEPLE7S1KH5K8GGFZKC0" localSheetId="7"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3"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20" hidden="1">#REF!</definedName>
    <definedName name="BEx9EGV6CYG6ZG9E7TMR9RZYSGH1" localSheetId="7"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3" hidden="1">#REF!</definedName>
    <definedName name="BEx9EIIL3MUQBD4ZYG7W1J3C5R3P" localSheetId="19" hidden="1">#REF!</definedName>
    <definedName name="BEx9EIIL3MUQBD4ZYG7W1J3C5R3P" localSheetId="4" hidden="1">#REF!</definedName>
    <definedName name="BEx9EIIL3MUQBD4ZYG7W1J3C5R3P" localSheetId="8" hidden="1">#REF!</definedName>
    <definedName name="BEx9EIIL3MUQBD4ZYG7W1J3C5R3P" localSheetId="20" hidden="1">#REF!</definedName>
    <definedName name="BEx9EIIL3MUQBD4ZYG7W1J3C5R3P" localSheetId="7"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3" hidden="1">#REF!</definedName>
    <definedName name="BEx9FKVIU1R1D6J2Q36IQCU8DCEX" localSheetId="19" hidden="1">#REF!</definedName>
    <definedName name="BEx9FKVIU1R1D6J2Q36IQCU8DCEX" localSheetId="4" hidden="1">#REF!</definedName>
    <definedName name="BEx9FKVIU1R1D6J2Q36IQCU8DCEX" localSheetId="8" hidden="1">#REF!</definedName>
    <definedName name="BEx9FKVIU1R1D6J2Q36IQCU8DCEX" localSheetId="20" hidden="1">#REF!</definedName>
    <definedName name="BEx9FKVIU1R1D6J2Q36IQCU8DCEX" localSheetId="7"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3" hidden="1">#REF!</definedName>
    <definedName name="BEx9GHOWIATRBTAFYZCDVDOJPG3X" localSheetId="19" hidden="1">#REF!</definedName>
    <definedName name="BEx9GHOWIATRBTAFYZCDVDOJPG3X" localSheetId="4" hidden="1">#REF!</definedName>
    <definedName name="BEx9GHOWIATRBTAFYZCDVDOJPG3X" localSheetId="8" hidden="1">#REF!</definedName>
    <definedName name="BEx9GHOWIATRBTAFYZCDVDOJPG3X" localSheetId="20" hidden="1">#REF!</definedName>
    <definedName name="BEx9GHOWIATRBTAFYZCDVDOJPG3X" localSheetId="7"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3" hidden="1">#REF!</definedName>
    <definedName name="BEx9GJXW8UK9GOBZPQJGA4FL0M2O" localSheetId="19" hidden="1">#REF!</definedName>
    <definedName name="BEx9GJXW8UK9GOBZPQJGA4FL0M2O" localSheetId="4" hidden="1">#REF!</definedName>
    <definedName name="BEx9GJXW8UK9GOBZPQJGA4FL0M2O" localSheetId="8" hidden="1">#REF!</definedName>
    <definedName name="BEx9GJXW8UK9GOBZPQJGA4FL0M2O" localSheetId="20" hidden="1">#REF!</definedName>
    <definedName name="BEx9GJXW8UK9GOBZPQJGA4FL0M2O" localSheetId="7"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3" hidden="1">#REF!</definedName>
    <definedName name="BEx9HKT139HM6SWSHO6XVRFA9D25" localSheetId="19" hidden="1">#REF!</definedName>
    <definedName name="BEx9HKT139HM6SWSHO6XVRFA9D25" localSheetId="4" hidden="1">#REF!</definedName>
    <definedName name="BEx9HKT139HM6SWSHO6XVRFA9D25" localSheetId="8" hidden="1">#REF!</definedName>
    <definedName name="BEx9HKT139HM6SWSHO6XVRFA9D25" localSheetId="20" hidden="1">#REF!</definedName>
    <definedName name="BEx9HKT139HM6SWSHO6XVRFA9D25" localSheetId="7"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3" hidden="1">#REF!</definedName>
    <definedName name="BEx9HU3BPAK91G2PCXDFTVS39TF6" localSheetId="19" hidden="1">#REF!</definedName>
    <definedName name="BEx9HU3BPAK91G2PCXDFTVS39TF6" localSheetId="4" hidden="1">#REF!</definedName>
    <definedName name="BEx9HU3BPAK91G2PCXDFTVS39TF6" localSheetId="8" hidden="1">#REF!</definedName>
    <definedName name="BEx9HU3BPAK91G2PCXDFTVS39TF6" localSheetId="20" hidden="1">#REF!</definedName>
    <definedName name="BEx9HU3BPAK91G2PCXDFTVS39TF6" localSheetId="7"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3" hidden="1">#REF!</definedName>
    <definedName name="BEx9I0U78LVEHO0MPOB5U4RHMUBV" localSheetId="19" hidden="1">#REF!</definedName>
    <definedName name="BEx9I0U78LVEHO0MPOB5U4RHMUBV" localSheetId="4" hidden="1">#REF!</definedName>
    <definedName name="BEx9I0U78LVEHO0MPOB5U4RHMUBV" localSheetId="8" hidden="1">#REF!</definedName>
    <definedName name="BEx9I0U78LVEHO0MPOB5U4RHMUBV" localSheetId="20" hidden="1">#REF!</definedName>
    <definedName name="BEx9I0U78LVEHO0MPOB5U4RHMUBV" localSheetId="7"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3" hidden="1">#REF!</definedName>
    <definedName name="BEx9I2MX3GRNC957J8FMHNWP04Q5" localSheetId="19" hidden="1">#REF!</definedName>
    <definedName name="BEx9I2MX3GRNC957J8FMHNWP04Q5" localSheetId="4" hidden="1">#REF!</definedName>
    <definedName name="BEx9I2MX3GRNC957J8FMHNWP04Q5" localSheetId="8" hidden="1">#REF!</definedName>
    <definedName name="BEx9I2MX3GRNC957J8FMHNWP04Q5" localSheetId="20" hidden="1">#REF!</definedName>
    <definedName name="BEx9I2MX3GRNC957J8FMHNWP04Q5" localSheetId="7"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3" hidden="1">#REF!</definedName>
    <definedName name="BEx9IPV0JNXRW2B881C8WBY5U1KI" localSheetId="19" hidden="1">#REF!</definedName>
    <definedName name="BEx9IPV0JNXRW2B881C8WBY5U1KI" localSheetId="4" hidden="1">#REF!</definedName>
    <definedName name="BEx9IPV0JNXRW2B881C8WBY5U1KI" localSheetId="8" hidden="1">#REF!</definedName>
    <definedName name="BEx9IPV0JNXRW2B881C8WBY5U1KI" localSheetId="20" hidden="1">#REF!</definedName>
    <definedName name="BEx9IPV0JNXRW2B881C8WBY5U1KI" localSheetId="7"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3" hidden="1">#REF!</definedName>
    <definedName name="BExAVL1638ABE13R5SQH026SK9EX" localSheetId="19" hidden="1">#REF!</definedName>
    <definedName name="BExAVL1638ABE13R5SQH026SK9EX" localSheetId="4" hidden="1">#REF!</definedName>
    <definedName name="BExAVL1638ABE13R5SQH026SK9EX" localSheetId="8" hidden="1">#REF!</definedName>
    <definedName name="BExAVL1638ABE13R5SQH026SK9EX" localSheetId="20" hidden="1">#REF!</definedName>
    <definedName name="BExAVL1638ABE13R5SQH026SK9EX" localSheetId="7"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3" hidden="1">#REF!</definedName>
    <definedName name="BExAW1IMBQBTU0E5J2TQQI2B79VY" localSheetId="19" hidden="1">#REF!</definedName>
    <definedName name="BExAW1IMBQBTU0E5J2TQQI2B79VY" localSheetId="4" hidden="1">#REF!</definedName>
    <definedName name="BExAW1IMBQBTU0E5J2TQQI2B79VY" localSheetId="8" hidden="1">#REF!</definedName>
    <definedName name="BExAW1IMBQBTU0E5J2TQQI2B79VY" localSheetId="20" hidden="1">#REF!</definedName>
    <definedName name="BExAW1IMBQBTU0E5J2TQQI2B79VY" localSheetId="7"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3" hidden="1">#REF!</definedName>
    <definedName name="BExAXD0OJP1HKJKJ5K01GDQ5ZNUN" localSheetId="19" hidden="1">#REF!</definedName>
    <definedName name="BExAXD0OJP1HKJKJ5K01GDQ5ZNUN" localSheetId="4" hidden="1">#REF!</definedName>
    <definedName name="BExAXD0OJP1HKJKJ5K01GDQ5ZNUN" localSheetId="8" hidden="1">#REF!</definedName>
    <definedName name="BExAXD0OJP1HKJKJ5K01GDQ5ZNUN" localSheetId="20" hidden="1">#REF!</definedName>
    <definedName name="BExAXD0OJP1HKJKJ5K01GDQ5ZNUN" localSheetId="7"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3" hidden="1">#REF!</definedName>
    <definedName name="BExAY9JGYSISL3L87W3W7QBQCYOH" localSheetId="19" hidden="1">#REF!</definedName>
    <definedName name="BExAY9JGYSISL3L87W3W7QBQCYOH" localSheetId="4" hidden="1">#REF!</definedName>
    <definedName name="BExAY9JGYSISL3L87W3W7QBQCYOH" localSheetId="8" hidden="1">#REF!</definedName>
    <definedName name="BExAY9JGYSISL3L87W3W7QBQCYOH" localSheetId="20" hidden="1">#REF!</definedName>
    <definedName name="BExAY9JGYSISL3L87W3W7QBQCYOH" localSheetId="7"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3" hidden="1">#REF!</definedName>
    <definedName name="BExB0MYBF7BVQ9V0ITCDFR9URZXH" localSheetId="19" hidden="1">#REF!</definedName>
    <definedName name="BExB0MYBF7BVQ9V0ITCDFR9URZXH" localSheetId="4" hidden="1">#REF!</definedName>
    <definedName name="BExB0MYBF7BVQ9V0ITCDFR9URZXH" localSheetId="8" hidden="1">#REF!</definedName>
    <definedName name="BExB0MYBF7BVQ9V0ITCDFR9URZXH" localSheetId="20" hidden="1">#REF!</definedName>
    <definedName name="BExB0MYBF7BVQ9V0ITCDFR9URZXH" localSheetId="7"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3" hidden="1">#REF!</definedName>
    <definedName name="BExB1KTDW9PPFVAAGRLUC0Q6UAY2" localSheetId="19" hidden="1">#REF!</definedName>
    <definedName name="BExB1KTDW9PPFVAAGRLUC0Q6UAY2" localSheetId="4" hidden="1">#REF!</definedName>
    <definedName name="BExB1KTDW9PPFVAAGRLUC0Q6UAY2" localSheetId="8" hidden="1">#REF!</definedName>
    <definedName name="BExB1KTDW9PPFVAAGRLUC0Q6UAY2" localSheetId="20" hidden="1">#REF!</definedName>
    <definedName name="BExB1KTDW9PPFVAAGRLUC0Q6UAY2" localSheetId="7"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3" hidden="1">#REF!</definedName>
    <definedName name="BExB2VPW6K0D6PXFNB2EI2PAJRLJ" localSheetId="19" hidden="1">#REF!</definedName>
    <definedName name="BExB2VPW6K0D6PXFNB2EI2PAJRLJ" localSheetId="4" hidden="1">#REF!</definedName>
    <definedName name="BExB2VPW6K0D6PXFNB2EI2PAJRLJ" localSheetId="8" hidden="1">#REF!</definedName>
    <definedName name="BExB2VPW6K0D6PXFNB2EI2PAJRLJ" localSheetId="20" hidden="1">#REF!</definedName>
    <definedName name="BExB2VPW6K0D6PXFNB2EI2PAJRLJ" localSheetId="7"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3" hidden="1">#REF!</definedName>
    <definedName name="BExB3JUJXC8QYV4XAOBJCULQAADA" localSheetId="19" hidden="1">#REF!</definedName>
    <definedName name="BExB3JUJXC8QYV4XAOBJCULQAADA" localSheetId="4" hidden="1">#REF!</definedName>
    <definedName name="BExB3JUJXC8QYV4XAOBJCULQAADA" localSheetId="8" hidden="1">#REF!</definedName>
    <definedName name="BExB3JUJXC8QYV4XAOBJCULQAADA" localSheetId="20" hidden="1">#REF!</definedName>
    <definedName name="BExB3JUJXC8QYV4XAOBJCULQAADA" localSheetId="7"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3" hidden="1">#REF!</definedName>
    <definedName name="BExB41TWQ6820BR7SVX3Q7SR1LZ8" localSheetId="19" hidden="1">#REF!</definedName>
    <definedName name="BExB41TWQ6820BR7SVX3Q7SR1LZ8" localSheetId="4" hidden="1">#REF!</definedName>
    <definedName name="BExB41TWQ6820BR7SVX3Q7SR1LZ8" localSheetId="8" hidden="1">#REF!</definedName>
    <definedName name="BExB41TWQ6820BR7SVX3Q7SR1LZ8" localSheetId="20" hidden="1">#REF!</definedName>
    <definedName name="BExB41TWQ6820BR7SVX3Q7SR1LZ8" localSheetId="7"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3" hidden="1">#REF!</definedName>
    <definedName name="BExB44OC6FOXVZBDEY5BR6SHCZNQ" localSheetId="19" hidden="1">#REF!</definedName>
    <definedName name="BExB44OC6FOXVZBDEY5BR6SHCZNQ" localSheetId="4" hidden="1">#REF!</definedName>
    <definedName name="BExB44OC6FOXVZBDEY5BR6SHCZNQ" localSheetId="8" hidden="1">#REF!</definedName>
    <definedName name="BExB44OC6FOXVZBDEY5BR6SHCZNQ" localSheetId="20" hidden="1">#REF!</definedName>
    <definedName name="BExB44OC6FOXVZBDEY5BR6SHCZNQ" localSheetId="7"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3" hidden="1">#REF!</definedName>
    <definedName name="BExB4A2KCGRFVC87ZRC18R8O2XYF" localSheetId="19" hidden="1">#REF!</definedName>
    <definedName name="BExB4A2KCGRFVC87ZRC18R8O2XYF" localSheetId="4" hidden="1">#REF!</definedName>
    <definedName name="BExB4A2KCGRFVC87ZRC18R8O2XYF" localSheetId="8" hidden="1">#REF!</definedName>
    <definedName name="BExB4A2KCGRFVC87ZRC18R8O2XYF" localSheetId="20" hidden="1">#REF!</definedName>
    <definedName name="BExB4A2KCGRFVC87ZRC18R8O2XYF" localSheetId="7"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3" hidden="1">#REF!</definedName>
    <definedName name="BExB50W4NZMCTI79LJI7K2M3YYWH" localSheetId="19" hidden="1">#REF!</definedName>
    <definedName name="BExB50W4NZMCTI79LJI7K2M3YYWH" localSheetId="4" hidden="1">#REF!</definedName>
    <definedName name="BExB50W4NZMCTI79LJI7K2M3YYWH" localSheetId="8" hidden="1">#REF!</definedName>
    <definedName name="BExB50W4NZMCTI79LJI7K2M3YYWH" localSheetId="20" hidden="1">#REF!</definedName>
    <definedName name="BExB50W4NZMCTI79LJI7K2M3YYWH" localSheetId="7"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3" hidden="1">#REF!</definedName>
    <definedName name="BExB5U9JN1UHEARI0481VU3P9GGG" localSheetId="19" hidden="1">#REF!</definedName>
    <definedName name="BExB5U9JN1UHEARI0481VU3P9GGG" localSheetId="4" hidden="1">#REF!</definedName>
    <definedName name="BExB5U9JN1UHEARI0481VU3P9GGG" localSheetId="8" hidden="1">#REF!</definedName>
    <definedName name="BExB5U9JN1UHEARI0481VU3P9GGG" localSheetId="20" hidden="1">#REF!</definedName>
    <definedName name="BExB5U9JN1UHEARI0481VU3P9GGG" localSheetId="7"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3" hidden="1">#REF!</definedName>
    <definedName name="BExB7CCZRTPP5XRFAR84CPLTOXI3" localSheetId="19" hidden="1">#REF!</definedName>
    <definedName name="BExB7CCZRTPP5XRFAR84CPLTOXI3" localSheetId="4" hidden="1">#REF!</definedName>
    <definedName name="BExB7CCZRTPP5XRFAR84CPLTOXI3" localSheetId="8" hidden="1">#REF!</definedName>
    <definedName name="BExB7CCZRTPP5XRFAR84CPLTOXI3" localSheetId="20" hidden="1">#REF!</definedName>
    <definedName name="BExB7CCZRTPP5XRFAR84CPLTOXI3" localSheetId="7"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3" hidden="1">#REF!</definedName>
    <definedName name="BExB8KEWJQOO05VHW4CS61VYZE5U" localSheetId="19" hidden="1">#REF!</definedName>
    <definedName name="BExB8KEWJQOO05VHW4CS61VYZE5U" localSheetId="4" hidden="1">#REF!</definedName>
    <definedName name="BExB8KEWJQOO05VHW4CS61VYZE5U" localSheetId="8" hidden="1">#REF!</definedName>
    <definedName name="BExB8KEWJQOO05VHW4CS61VYZE5U" localSheetId="20" hidden="1">#REF!</definedName>
    <definedName name="BExB8KEWJQOO05VHW4CS61VYZE5U" localSheetId="7"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3" hidden="1">#REF!</definedName>
    <definedName name="BExB9EDVITSRZC6AZLBXID7PHJ91" localSheetId="19" hidden="1">#REF!</definedName>
    <definedName name="BExB9EDVITSRZC6AZLBXID7PHJ91" localSheetId="4" hidden="1">#REF!</definedName>
    <definedName name="BExB9EDVITSRZC6AZLBXID7PHJ91" localSheetId="8" hidden="1">#REF!</definedName>
    <definedName name="BExB9EDVITSRZC6AZLBXID7PHJ91" localSheetId="20" hidden="1">#REF!</definedName>
    <definedName name="BExB9EDVITSRZC6AZLBXID7PHJ91" localSheetId="7"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3" hidden="1">#REF!</definedName>
    <definedName name="BExBA6K3TLYXUTIOWFXK3NMRGHR2" localSheetId="19" hidden="1">#REF!</definedName>
    <definedName name="BExBA6K3TLYXUTIOWFXK3NMRGHR2" localSheetId="4" hidden="1">#REF!</definedName>
    <definedName name="BExBA6K3TLYXUTIOWFXK3NMRGHR2" localSheetId="8" hidden="1">#REF!</definedName>
    <definedName name="BExBA6K3TLYXUTIOWFXK3NMRGHR2" localSheetId="20" hidden="1">#REF!</definedName>
    <definedName name="BExBA6K3TLYXUTIOWFXK3NMRGHR2" localSheetId="7"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3" hidden="1">#REF!</definedName>
    <definedName name="BExBA6PE8EEX0NM9BM28HHNN23ES" localSheetId="19" hidden="1">#REF!</definedName>
    <definedName name="BExBA6PE8EEX0NM9BM28HHNN23ES" localSheetId="4" hidden="1">#REF!</definedName>
    <definedName name="BExBA6PE8EEX0NM9BM28HHNN23ES" localSheetId="8" hidden="1">#REF!</definedName>
    <definedName name="BExBA6PE8EEX0NM9BM28HHNN23ES" localSheetId="20" hidden="1">#REF!</definedName>
    <definedName name="BExBA6PE8EEX0NM9BM28HHNN23ES" localSheetId="7"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3" hidden="1">#REF!</definedName>
    <definedName name="BExBAZH7UD0H66FA3KBRMXSCJLPK" localSheetId="4" hidden="1">#REF!</definedName>
    <definedName name="BExBAZH7UD0H66FA3KBRMXSCJLPK" localSheetId="8" hidden="1">#REF!</definedName>
    <definedName name="BExBAZH7UD0H66FA3KBRMXSCJLPK" localSheetId="20" hidden="1">#REF!</definedName>
    <definedName name="BExBAZH7UD0H66FA3KBRMXSCJLPK" localSheetId="7"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3" hidden="1">#REF!</definedName>
    <definedName name="BExBCIH0UBOD07PZ27392P9YXEYX" localSheetId="19" hidden="1">#REF!</definedName>
    <definedName name="BExBCIH0UBOD07PZ27392P9YXEYX" localSheetId="4" hidden="1">#REF!</definedName>
    <definedName name="BExBCIH0UBOD07PZ27392P9YXEYX" localSheetId="8" hidden="1">#REF!</definedName>
    <definedName name="BExBCIH0UBOD07PZ27392P9YXEYX" localSheetId="20" hidden="1">#REF!</definedName>
    <definedName name="BExBCIH0UBOD07PZ27392P9YXEYX" localSheetId="7"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3" hidden="1">#REF!</definedName>
    <definedName name="BExBCOGUPM5Z6QHXYY5E10ELG9G8" localSheetId="19" hidden="1">#REF!</definedName>
    <definedName name="BExBCOGUPM5Z6QHXYY5E10ELG9G8" localSheetId="4" hidden="1">#REF!</definedName>
    <definedName name="BExBCOGUPM5Z6QHXYY5E10ELG9G8" localSheetId="8" hidden="1">#REF!</definedName>
    <definedName name="BExBCOGUPM5Z6QHXYY5E10ELG9G8" localSheetId="20" hidden="1">#REF!</definedName>
    <definedName name="BExBCOGUPM5Z6QHXYY5E10ELG9G8" localSheetId="7"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3" hidden="1">#REF!</definedName>
    <definedName name="BExBDCLASWBCUKQ99SIH7MEJ6YOG" localSheetId="19" hidden="1">#REF!</definedName>
    <definedName name="BExBDCLASWBCUKQ99SIH7MEJ6YOG" localSheetId="4" hidden="1">#REF!</definedName>
    <definedName name="BExBDCLASWBCUKQ99SIH7MEJ6YOG" localSheetId="8" hidden="1">#REF!</definedName>
    <definedName name="BExBDCLASWBCUKQ99SIH7MEJ6YOG" localSheetId="20" hidden="1">#REF!</definedName>
    <definedName name="BExBDCLASWBCUKQ99SIH7MEJ6YOG" localSheetId="7"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3" hidden="1">#REF!</definedName>
    <definedName name="BExBDTDJ3R9DB8LQ5KQYWYC2B55L" localSheetId="4" hidden="1">#REF!</definedName>
    <definedName name="BExBDTDJ3R9DB8LQ5KQYWYC2B55L" localSheetId="8" hidden="1">#REF!</definedName>
    <definedName name="BExBDTDJ3R9DB8LQ5KQYWYC2B55L" localSheetId="20" hidden="1">#REF!</definedName>
    <definedName name="BExBDTDJ3R9DB8LQ5KQYWYC2B55L" localSheetId="7"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3" hidden="1">#REF!</definedName>
    <definedName name="BExBE7BBX2NP1GFQT3X635DFIIBD" localSheetId="19" hidden="1">#REF!</definedName>
    <definedName name="BExBE7BBX2NP1GFQT3X635DFIIBD" localSheetId="4" hidden="1">#REF!</definedName>
    <definedName name="BExBE7BBX2NP1GFQT3X635DFIIBD" localSheetId="8" hidden="1">#REF!</definedName>
    <definedName name="BExBE7BBX2NP1GFQT3X635DFIIBD" localSheetId="20" hidden="1">#REF!</definedName>
    <definedName name="BExBE7BBX2NP1GFQT3X635DFIIBD" localSheetId="7"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3" hidden="1">[1]HEADER!#REF!</definedName>
    <definedName name="BExBE9K6C6Q27ZVX3WOCP2J41BHY" localSheetId="19" hidden="1">[1]HEADER!#REF!</definedName>
    <definedName name="BExBE9K6C6Q27ZVX3WOCP2J41BHY" localSheetId="4" hidden="1">[1]HEADER!#REF!</definedName>
    <definedName name="BExBE9K6C6Q27ZVX3WOCP2J41BHY" localSheetId="8" hidden="1">[1]HEADER!#REF!</definedName>
    <definedName name="BExBE9K6C6Q27ZVX3WOCP2J41BHY" localSheetId="20" hidden="1">[1]HEADER!#REF!</definedName>
    <definedName name="BExBE9K6C6Q27ZVX3WOCP2J41BHY" localSheetId="7"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3"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20" hidden="1">#REF!</definedName>
    <definedName name="BExBENN9Z0JJ1YMZZDUYFE3OR74M" localSheetId="7"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3"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0"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3"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20" hidden="1">#REF!</definedName>
    <definedName name="BExCRYEGVK7KU00YBTX1M0GH26ZC" localSheetId="7"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3" hidden="1">#REF!</definedName>
    <definedName name="BExCS9SHI3N58U0N2PGEOZ4RH8IF" localSheetId="19" hidden="1">#REF!</definedName>
    <definedName name="BExCS9SHI3N58U0N2PGEOZ4RH8IF" localSheetId="4" hidden="1">#REF!</definedName>
    <definedName name="BExCS9SHI3N58U0N2PGEOZ4RH8IF" localSheetId="8" hidden="1">#REF!</definedName>
    <definedName name="BExCS9SHI3N58U0N2PGEOZ4RH8IF" localSheetId="20" hidden="1">#REF!</definedName>
    <definedName name="BExCS9SHI3N58U0N2PGEOZ4RH8IF" localSheetId="7"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3" hidden="1">#REF!</definedName>
    <definedName name="BExCSHFJMTBG8TXFAPM1YMJ2C7TB" localSheetId="19" hidden="1">#REF!</definedName>
    <definedName name="BExCSHFJMTBG8TXFAPM1YMJ2C7TB" localSheetId="4" hidden="1">#REF!</definedName>
    <definedName name="BExCSHFJMTBG8TXFAPM1YMJ2C7TB" localSheetId="8" hidden="1">#REF!</definedName>
    <definedName name="BExCSHFJMTBG8TXFAPM1YMJ2C7TB" localSheetId="20" hidden="1">#REF!</definedName>
    <definedName name="BExCSHFJMTBG8TXFAPM1YMJ2C7TB" localSheetId="7"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3" hidden="1">#REF!</definedName>
    <definedName name="BExCTH8YWODCTNH1ADX45WCZUZ5C" localSheetId="19" hidden="1">#REF!</definedName>
    <definedName name="BExCTH8YWODCTNH1ADX45WCZUZ5C" localSheetId="4" hidden="1">#REF!</definedName>
    <definedName name="BExCTH8YWODCTNH1ADX45WCZUZ5C" localSheetId="8" hidden="1">#REF!</definedName>
    <definedName name="BExCTH8YWODCTNH1ADX45WCZUZ5C" localSheetId="20" hidden="1">#REF!</definedName>
    <definedName name="BExCTH8YWODCTNH1ADX45WCZUZ5C" localSheetId="7"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3" hidden="1">#REF!</definedName>
    <definedName name="BExCV155OWE7PIVZUK23BXNDWP3Q" localSheetId="19" hidden="1">#REF!</definedName>
    <definedName name="BExCV155OWE7PIVZUK23BXNDWP3Q" localSheetId="4" hidden="1">#REF!</definedName>
    <definedName name="BExCV155OWE7PIVZUK23BXNDWP3Q" localSheetId="8" hidden="1">#REF!</definedName>
    <definedName name="BExCV155OWE7PIVZUK23BXNDWP3Q" localSheetId="20" hidden="1">#REF!</definedName>
    <definedName name="BExCV155OWE7PIVZUK23BXNDWP3Q" localSheetId="7"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3" hidden="1">#REF!</definedName>
    <definedName name="BExCV3ZMETOSDFFYA3PTQUD7GPJM" localSheetId="19" hidden="1">#REF!</definedName>
    <definedName name="BExCV3ZMETOSDFFYA3PTQUD7GPJM" localSheetId="4" hidden="1">#REF!</definedName>
    <definedName name="BExCV3ZMETOSDFFYA3PTQUD7GPJM" localSheetId="8" hidden="1">#REF!</definedName>
    <definedName name="BExCV3ZMETOSDFFYA3PTQUD7GPJM" localSheetId="20" hidden="1">#REF!</definedName>
    <definedName name="BExCV3ZMETOSDFFYA3PTQUD7GPJM" localSheetId="7"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3" hidden="1">#REF!</definedName>
    <definedName name="BExCV5N016BKAHGA5WBLU48U1RS3" localSheetId="19" hidden="1">#REF!</definedName>
    <definedName name="BExCV5N016BKAHGA5WBLU48U1RS3" localSheetId="4" hidden="1">#REF!</definedName>
    <definedName name="BExCV5N016BKAHGA5WBLU48U1RS3" localSheetId="8" hidden="1">#REF!</definedName>
    <definedName name="BExCV5N016BKAHGA5WBLU48U1RS3" localSheetId="20" hidden="1">#REF!</definedName>
    <definedName name="BExCV5N016BKAHGA5WBLU48U1RS3" localSheetId="7"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3" hidden="1">#REF!</definedName>
    <definedName name="BExCVM9RY4KS1QHWHDGY48P399TD" localSheetId="19" hidden="1">#REF!</definedName>
    <definedName name="BExCVM9RY4KS1QHWHDGY48P399TD" localSheetId="4" hidden="1">#REF!</definedName>
    <definedName name="BExCVM9RY4KS1QHWHDGY48P399TD" localSheetId="8" hidden="1">#REF!</definedName>
    <definedName name="BExCVM9RY4KS1QHWHDGY48P399TD" localSheetId="20" hidden="1">#REF!</definedName>
    <definedName name="BExCVM9RY4KS1QHWHDGY48P399TD" localSheetId="7"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3" hidden="1">#REF!</definedName>
    <definedName name="BExCXT8KYZE7Q8L5Z2LZX96ANYH9" localSheetId="19" hidden="1">#REF!</definedName>
    <definedName name="BExCXT8KYZE7Q8L5Z2LZX96ANYH9" localSheetId="4" hidden="1">#REF!</definedName>
    <definedName name="BExCXT8KYZE7Q8L5Z2LZX96ANYH9" localSheetId="8" hidden="1">#REF!</definedName>
    <definedName name="BExCXT8KYZE7Q8L5Z2LZX96ANYH9" localSheetId="20" hidden="1">#REF!</definedName>
    <definedName name="BExCXT8KYZE7Q8L5Z2LZX96ANYH9" localSheetId="7"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3" hidden="1">#REF!</definedName>
    <definedName name="BExD0L6V9ZAQ8DYCKUZHD1HCK0R6" localSheetId="19" hidden="1">#REF!</definedName>
    <definedName name="BExD0L6V9ZAQ8DYCKUZHD1HCK0R6" localSheetId="4" hidden="1">#REF!</definedName>
    <definedName name="BExD0L6V9ZAQ8DYCKUZHD1HCK0R6" localSheetId="8" hidden="1">#REF!</definedName>
    <definedName name="BExD0L6V9ZAQ8DYCKUZHD1HCK0R6" localSheetId="20" hidden="1">#REF!</definedName>
    <definedName name="BExD0L6V9ZAQ8DYCKUZHD1HCK0R6" localSheetId="7"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3" hidden="1">#REF!</definedName>
    <definedName name="BExD0YDM6QOAH0SUN3EB83EKA7JZ" localSheetId="19" hidden="1">#REF!</definedName>
    <definedName name="BExD0YDM6QOAH0SUN3EB83EKA7JZ" localSheetId="4" hidden="1">#REF!</definedName>
    <definedName name="BExD0YDM6QOAH0SUN3EB83EKA7JZ" localSheetId="8" hidden="1">#REF!</definedName>
    <definedName name="BExD0YDM6QOAH0SUN3EB83EKA7JZ" localSheetId="20" hidden="1">#REF!</definedName>
    <definedName name="BExD0YDM6QOAH0SUN3EB83EKA7JZ" localSheetId="7"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3" hidden="1">#REF!</definedName>
    <definedName name="BExD1TP06FGT18KW5BYXXVZB0NZC" localSheetId="19" hidden="1">#REF!</definedName>
    <definedName name="BExD1TP06FGT18KW5BYXXVZB0NZC" localSheetId="4" hidden="1">#REF!</definedName>
    <definedName name="BExD1TP06FGT18KW5BYXXVZB0NZC" localSheetId="8" hidden="1">#REF!</definedName>
    <definedName name="BExD1TP06FGT18KW5BYXXVZB0NZC" localSheetId="20" hidden="1">#REF!</definedName>
    <definedName name="BExD1TP06FGT18KW5BYXXVZB0NZC" localSheetId="7"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3" hidden="1">#REF!</definedName>
    <definedName name="BExD23QJNRMXRMQLM98NN33TURL6" localSheetId="19" hidden="1">#REF!</definedName>
    <definedName name="BExD23QJNRMXRMQLM98NN33TURL6" localSheetId="4" hidden="1">#REF!</definedName>
    <definedName name="BExD23QJNRMXRMQLM98NN33TURL6" localSheetId="8" hidden="1">#REF!</definedName>
    <definedName name="BExD23QJNRMXRMQLM98NN33TURL6" localSheetId="20" hidden="1">#REF!</definedName>
    <definedName name="BExD23QJNRMXRMQLM98NN33TURL6" localSheetId="7"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3" hidden="1">#REF!</definedName>
    <definedName name="BExD2ETTJYF64I3N9P3TP46EW3NG" localSheetId="19" hidden="1">#REF!</definedName>
    <definedName name="BExD2ETTJYF64I3N9P3TP46EW3NG" localSheetId="4" hidden="1">#REF!</definedName>
    <definedName name="BExD2ETTJYF64I3N9P3TP46EW3NG" localSheetId="8" hidden="1">#REF!</definedName>
    <definedName name="BExD2ETTJYF64I3N9P3TP46EW3NG" localSheetId="20" hidden="1">#REF!</definedName>
    <definedName name="BExD2ETTJYF64I3N9P3TP46EW3NG" localSheetId="7"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3" hidden="1">#REF!</definedName>
    <definedName name="BExD2VWMESKUJL8ZGDBUAQV67D7Q" localSheetId="19" hidden="1">#REF!</definedName>
    <definedName name="BExD2VWMESKUJL8ZGDBUAQV67D7Q" localSheetId="4" hidden="1">#REF!</definedName>
    <definedName name="BExD2VWMESKUJL8ZGDBUAQV67D7Q" localSheetId="8" hidden="1">#REF!</definedName>
    <definedName name="BExD2VWMESKUJL8ZGDBUAQV67D7Q" localSheetId="20" hidden="1">#REF!</definedName>
    <definedName name="BExD2VWMESKUJL8ZGDBUAQV67D7Q" localSheetId="7"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3" hidden="1">#REF!</definedName>
    <definedName name="BExD3ESDJXZXXBH1F4AJUVK5HPGN" localSheetId="19" hidden="1">#REF!</definedName>
    <definedName name="BExD3ESDJXZXXBH1F4AJUVK5HPGN" localSheetId="4" hidden="1">#REF!</definedName>
    <definedName name="BExD3ESDJXZXXBH1F4AJUVK5HPGN" localSheetId="8" hidden="1">#REF!</definedName>
    <definedName name="BExD3ESDJXZXXBH1F4AJUVK5HPGN" localSheetId="20" hidden="1">#REF!</definedName>
    <definedName name="BExD3ESDJXZXXBH1F4AJUVK5HPGN" localSheetId="7"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3" hidden="1">#REF!</definedName>
    <definedName name="BExD3KXILJSLO1GNOXBY52GJPVTY" localSheetId="19" hidden="1">#REF!</definedName>
    <definedName name="BExD3KXILJSLO1GNOXBY52GJPVTY" localSheetId="4" hidden="1">#REF!</definedName>
    <definedName name="BExD3KXILJSLO1GNOXBY52GJPVTY" localSheetId="8" hidden="1">#REF!</definedName>
    <definedName name="BExD3KXILJSLO1GNOXBY52GJPVTY" localSheetId="20" hidden="1">#REF!</definedName>
    <definedName name="BExD3KXILJSLO1GNOXBY52GJPVTY" localSheetId="7"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3" hidden="1">#REF!</definedName>
    <definedName name="BExD3O2VQHMUJ12Y5K7ZJ4UX1FYC" localSheetId="19" hidden="1">#REF!</definedName>
    <definedName name="BExD3O2VQHMUJ12Y5K7ZJ4UX1FYC" localSheetId="4" hidden="1">#REF!</definedName>
    <definedName name="BExD3O2VQHMUJ12Y5K7ZJ4UX1FYC" localSheetId="8" hidden="1">#REF!</definedName>
    <definedName name="BExD3O2VQHMUJ12Y5K7ZJ4UX1FYC" localSheetId="20" hidden="1">#REF!</definedName>
    <definedName name="BExD3O2VQHMUJ12Y5K7ZJ4UX1FYC" localSheetId="7"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3" hidden="1">#REF!</definedName>
    <definedName name="BExD3ZX46964SM8TAF5PFJHE1X8V" localSheetId="19" hidden="1">#REF!</definedName>
    <definedName name="BExD3ZX46964SM8TAF5PFJHE1X8V" localSheetId="4" hidden="1">#REF!</definedName>
    <definedName name="BExD3ZX46964SM8TAF5PFJHE1X8V" localSheetId="8" hidden="1">#REF!</definedName>
    <definedName name="BExD3ZX46964SM8TAF5PFJHE1X8V" localSheetId="20" hidden="1">#REF!</definedName>
    <definedName name="BExD3ZX46964SM8TAF5PFJHE1X8V" localSheetId="7"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3" hidden="1">#REF!</definedName>
    <definedName name="BExD4NAKCGI0A97E382ZDPX0UYWK" localSheetId="19" hidden="1">#REF!</definedName>
    <definedName name="BExD4NAKCGI0A97E382ZDPX0UYWK" localSheetId="4" hidden="1">#REF!</definedName>
    <definedName name="BExD4NAKCGI0A97E382ZDPX0UYWK" localSheetId="8" hidden="1">#REF!</definedName>
    <definedName name="BExD4NAKCGI0A97E382ZDPX0UYWK" localSheetId="20" hidden="1">#REF!</definedName>
    <definedName name="BExD4NAKCGI0A97E382ZDPX0UYWK" localSheetId="7"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3" hidden="1">#REF!</definedName>
    <definedName name="BExD56MES79WQDQ9U2EVTJOUEI1W" localSheetId="4" hidden="1">#REF!</definedName>
    <definedName name="BExD56MES79WQDQ9U2EVTJOUEI1W" localSheetId="8" hidden="1">#REF!</definedName>
    <definedName name="BExD56MES79WQDQ9U2EVTJOUEI1W" localSheetId="20" hidden="1">#REF!</definedName>
    <definedName name="BExD56MES79WQDQ9U2EVTJOUEI1W" localSheetId="7"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3" hidden="1">#REF!</definedName>
    <definedName name="BExD5FBB7KCQQLQDGVGVASJKNVTS" localSheetId="19" hidden="1">#REF!</definedName>
    <definedName name="BExD5FBB7KCQQLQDGVGVASJKNVTS" localSheetId="4" hidden="1">#REF!</definedName>
    <definedName name="BExD5FBB7KCQQLQDGVGVASJKNVTS" localSheetId="8" hidden="1">#REF!</definedName>
    <definedName name="BExD5FBB7KCQQLQDGVGVASJKNVTS" localSheetId="20" hidden="1">#REF!</definedName>
    <definedName name="BExD5FBB7KCQQLQDGVGVASJKNVTS" localSheetId="7"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3" hidden="1">#REF!</definedName>
    <definedName name="BExD74LQMOBXLBZOAA3JSIKTP1I3" localSheetId="19" hidden="1">#REF!</definedName>
    <definedName name="BExD74LQMOBXLBZOAA3JSIKTP1I3" localSheetId="4" hidden="1">#REF!</definedName>
    <definedName name="BExD74LQMOBXLBZOAA3JSIKTP1I3" localSheetId="8" hidden="1">#REF!</definedName>
    <definedName name="BExD74LQMOBXLBZOAA3JSIKTP1I3" localSheetId="20" hidden="1">#REF!</definedName>
    <definedName name="BExD74LQMOBXLBZOAA3JSIKTP1I3" localSheetId="7"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3" hidden="1">#REF!</definedName>
    <definedName name="BExD7XJ00CUN1NP0Q2FUR4KBFTZG" localSheetId="19" hidden="1">#REF!</definedName>
    <definedName name="BExD7XJ00CUN1NP0Q2FUR4KBFTZG" localSheetId="4" hidden="1">#REF!</definedName>
    <definedName name="BExD7XJ00CUN1NP0Q2FUR4KBFTZG" localSheetId="8" hidden="1">#REF!</definedName>
    <definedName name="BExD7XJ00CUN1NP0Q2FUR4KBFTZG" localSheetId="20" hidden="1">#REF!</definedName>
    <definedName name="BExD7XJ00CUN1NP0Q2FUR4KBFTZG" localSheetId="7"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3" hidden="1">#REF!</definedName>
    <definedName name="BExD9FX2QXLTBF9PYSSKEWXA1I61" localSheetId="19" hidden="1">#REF!</definedName>
    <definedName name="BExD9FX2QXLTBF9PYSSKEWXA1I61" localSheetId="4" hidden="1">#REF!</definedName>
    <definedName name="BExD9FX2QXLTBF9PYSSKEWXA1I61" localSheetId="8" hidden="1">#REF!</definedName>
    <definedName name="BExD9FX2QXLTBF9PYSSKEWXA1I61" localSheetId="20" hidden="1">#REF!</definedName>
    <definedName name="BExD9FX2QXLTBF9PYSSKEWXA1I61" localSheetId="7"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3" hidden="1">#REF!</definedName>
    <definedName name="BExDAKZAX8R6L0QCZSZ72YS114XS" localSheetId="19" hidden="1">#REF!</definedName>
    <definedName name="BExDAKZAX8R6L0QCZSZ72YS114XS" localSheetId="4" hidden="1">#REF!</definedName>
    <definedName name="BExDAKZAX8R6L0QCZSZ72YS114XS" localSheetId="8" hidden="1">#REF!</definedName>
    <definedName name="BExDAKZAX8R6L0QCZSZ72YS114XS" localSheetId="20" hidden="1">#REF!</definedName>
    <definedName name="BExDAKZAX8R6L0QCZSZ72YS114XS" localSheetId="7"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3" hidden="1">#REF!</definedName>
    <definedName name="BExDATTNCV0F68Y5PK3GMRSXBEPR" localSheetId="19" hidden="1">#REF!</definedName>
    <definedName name="BExDATTNCV0F68Y5PK3GMRSXBEPR" localSheetId="4" hidden="1">#REF!</definedName>
    <definedName name="BExDATTNCV0F68Y5PK3GMRSXBEPR" localSheetId="8" hidden="1">#REF!</definedName>
    <definedName name="BExDATTNCV0F68Y5PK3GMRSXBEPR" localSheetId="20" hidden="1">#REF!</definedName>
    <definedName name="BExDATTNCV0F68Y5PK3GMRSXBEPR" localSheetId="7"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3" hidden="1">#REF!</definedName>
    <definedName name="BExDBKCG2VQV86ANTXCDOGJ6PD4W" localSheetId="4" hidden="1">#REF!</definedName>
    <definedName name="BExDBKCG2VQV86ANTXCDOGJ6PD4W" localSheetId="8" hidden="1">#REF!</definedName>
    <definedName name="BExDBKCG2VQV86ANTXCDOGJ6PD4W" localSheetId="20" hidden="1">#REF!</definedName>
    <definedName name="BExDBKCG2VQV86ANTXCDOGJ6PD4W" localSheetId="7"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3" hidden="1">#REF!</definedName>
    <definedName name="BExEPC15P2REPF88BIEY2UMCP9GM" localSheetId="19" hidden="1">#REF!</definedName>
    <definedName name="BExEPC15P2REPF88BIEY2UMCP9GM" localSheetId="4" hidden="1">#REF!</definedName>
    <definedName name="BExEPC15P2REPF88BIEY2UMCP9GM" localSheetId="8" hidden="1">#REF!</definedName>
    <definedName name="BExEPC15P2REPF88BIEY2UMCP9GM" localSheetId="20" hidden="1">#REF!</definedName>
    <definedName name="BExEPC15P2REPF88BIEY2UMCP9GM" localSheetId="7"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3" hidden="1">#REF!</definedName>
    <definedName name="BExEPEVPYN0G39HQ3DU1M85J9MER" localSheetId="19" hidden="1">#REF!</definedName>
    <definedName name="BExEPEVPYN0G39HQ3DU1M85J9MER" localSheetId="4" hidden="1">#REF!</definedName>
    <definedName name="BExEPEVPYN0G39HQ3DU1M85J9MER" localSheetId="8" hidden="1">#REF!</definedName>
    <definedName name="BExEPEVPYN0G39HQ3DU1M85J9MER" localSheetId="20" hidden="1">#REF!</definedName>
    <definedName name="BExEPEVPYN0G39HQ3DU1M85J9MER" localSheetId="7"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3" hidden="1">#REF!</definedName>
    <definedName name="BExEQEJPDDC0SUQQHSBVHX1VETKU" localSheetId="19" hidden="1">#REF!</definedName>
    <definedName name="BExEQEJPDDC0SUQQHSBVHX1VETKU" localSheetId="4" hidden="1">#REF!</definedName>
    <definedName name="BExEQEJPDDC0SUQQHSBVHX1VETKU" localSheetId="8" hidden="1">#REF!</definedName>
    <definedName name="BExEQEJPDDC0SUQQHSBVHX1VETKU" localSheetId="20" hidden="1">#REF!</definedName>
    <definedName name="BExEQEJPDDC0SUQQHSBVHX1VETKU" localSheetId="7"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3" hidden="1">#REF!</definedName>
    <definedName name="BExEQJ1K3Q7LOLBHHKVOZD6EXF1U" localSheetId="19" hidden="1">#REF!</definedName>
    <definedName name="BExEQJ1K3Q7LOLBHHKVOZD6EXF1U" localSheetId="4" hidden="1">#REF!</definedName>
    <definedName name="BExEQJ1K3Q7LOLBHHKVOZD6EXF1U" localSheetId="8" hidden="1">#REF!</definedName>
    <definedName name="BExEQJ1K3Q7LOLBHHKVOZD6EXF1U" localSheetId="20" hidden="1">#REF!</definedName>
    <definedName name="BExEQJ1K3Q7LOLBHHKVOZD6EXF1U" localSheetId="7"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3" hidden="1">#REF!</definedName>
    <definedName name="BExEQUFDXWZN9ROGQISKH4SDFZYX" localSheetId="19" hidden="1">#REF!</definedName>
    <definedName name="BExEQUFDXWZN9ROGQISKH4SDFZYX" localSheetId="4" hidden="1">#REF!</definedName>
    <definedName name="BExEQUFDXWZN9ROGQISKH4SDFZYX" localSheetId="8" hidden="1">#REF!</definedName>
    <definedName name="BExEQUFDXWZN9ROGQISKH4SDFZYX" localSheetId="20" hidden="1">#REF!</definedName>
    <definedName name="BExEQUFDXWZN9ROGQISKH4SDFZYX" localSheetId="7"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3" hidden="1">#REF!</definedName>
    <definedName name="BExER57UU183X1RFWKP1BH49FEJE" localSheetId="19" hidden="1">#REF!</definedName>
    <definedName name="BExER57UU183X1RFWKP1BH49FEJE" localSheetId="4" hidden="1">#REF!</definedName>
    <definedName name="BExER57UU183X1RFWKP1BH49FEJE" localSheetId="8" hidden="1">#REF!</definedName>
    <definedName name="BExER57UU183X1RFWKP1BH49FEJE" localSheetId="20" hidden="1">#REF!</definedName>
    <definedName name="BExER57UU183X1RFWKP1BH49FEJE" localSheetId="7"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3" hidden="1">#REF!</definedName>
    <definedName name="BExES0OQBQS53SOOTW53OWEVN88L" localSheetId="4" hidden="1">#REF!</definedName>
    <definedName name="BExES0OQBQS53SOOTW53OWEVN88L" localSheetId="8" hidden="1">#REF!</definedName>
    <definedName name="BExES0OQBQS53SOOTW53OWEVN88L" localSheetId="20" hidden="1">#REF!</definedName>
    <definedName name="BExES0OQBQS53SOOTW53OWEVN88L" localSheetId="7"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3" hidden="1">#REF!</definedName>
    <definedName name="BExET2WCLE0DG23ZOO35V56ZWFE0" localSheetId="19" hidden="1">#REF!</definedName>
    <definedName name="BExET2WCLE0DG23ZOO35V56ZWFE0" localSheetId="4" hidden="1">#REF!</definedName>
    <definedName name="BExET2WCLE0DG23ZOO35V56ZWFE0" localSheetId="8" hidden="1">#REF!</definedName>
    <definedName name="BExET2WCLE0DG23ZOO35V56ZWFE0" localSheetId="20" hidden="1">#REF!</definedName>
    <definedName name="BExET2WCLE0DG23ZOO35V56ZWFE0" localSheetId="7"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3" hidden="1">#REF!</definedName>
    <definedName name="BExET7ZSNZQOBO7Y3I86YBBZQCHH" localSheetId="19" hidden="1">#REF!</definedName>
    <definedName name="BExET7ZSNZQOBO7Y3I86YBBZQCHH" localSheetId="4" hidden="1">#REF!</definedName>
    <definedName name="BExET7ZSNZQOBO7Y3I86YBBZQCHH" localSheetId="8" hidden="1">#REF!</definedName>
    <definedName name="BExET7ZSNZQOBO7Y3I86YBBZQCHH" localSheetId="20" hidden="1">#REF!</definedName>
    <definedName name="BExET7ZSNZQOBO7Y3I86YBBZQCHH" localSheetId="7"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3" hidden="1">#REF!</definedName>
    <definedName name="BExETQVI3OYIOG4I10N5MR6Q532N" localSheetId="19" hidden="1">#REF!</definedName>
    <definedName name="BExETQVI3OYIOG4I10N5MR6Q532N" localSheetId="4" hidden="1">#REF!</definedName>
    <definedName name="BExETQVI3OYIOG4I10N5MR6Q532N" localSheetId="8" hidden="1">#REF!</definedName>
    <definedName name="BExETQVI3OYIOG4I10N5MR6Q532N" localSheetId="20" hidden="1">#REF!</definedName>
    <definedName name="BExETQVI3OYIOG4I10N5MR6Q532N" localSheetId="7"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3" hidden="1">#REF!</definedName>
    <definedName name="BExETVO4QFP3S410LJIEWIHYDHOU" localSheetId="19" hidden="1">#REF!</definedName>
    <definedName name="BExETVO4QFP3S410LJIEWIHYDHOU" localSheetId="4" hidden="1">#REF!</definedName>
    <definedName name="BExETVO4QFP3S410LJIEWIHYDHOU" localSheetId="8" hidden="1">#REF!</definedName>
    <definedName name="BExETVO4QFP3S410LJIEWIHYDHOU" localSheetId="20" hidden="1">#REF!</definedName>
    <definedName name="BExETVO4QFP3S410LJIEWIHYDHOU" localSheetId="7"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3" hidden="1">#REF!</definedName>
    <definedName name="BExEUNJKP9A47DKEHQJLAJH3BZP5" localSheetId="19" hidden="1">#REF!</definedName>
    <definedName name="BExEUNJKP9A47DKEHQJLAJH3BZP5" localSheetId="4" hidden="1">#REF!</definedName>
    <definedName name="BExEUNJKP9A47DKEHQJLAJH3BZP5" localSheetId="8" hidden="1">#REF!</definedName>
    <definedName name="BExEUNJKP9A47DKEHQJLAJH3BZP5" localSheetId="20" hidden="1">#REF!</definedName>
    <definedName name="BExEUNJKP9A47DKEHQJLAJH3BZP5" localSheetId="7"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3" hidden="1">#REF!</definedName>
    <definedName name="BExEV0VMZL50NSMM77IOHH0T7NNX" localSheetId="4" hidden="1">#REF!</definedName>
    <definedName name="BExEV0VMZL50NSMM77IOHH0T7NNX" localSheetId="8" hidden="1">#REF!</definedName>
    <definedName name="BExEV0VMZL50NSMM77IOHH0T7NNX" localSheetId="20" hidden="1">#REF!</definedName>
    <definedName name="BExEV0VMZL50NSMM77IOHH0T7NNX" localSheetId="7"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3" hidden="1">#REF!</definedName>
    <definedName name="BExEV4RX3ILSJ8KG1BY30M3HMHRS" localSheetId="4" hidden="1">#REF!</definedName>
    <definedName name="BExEV4RX3ILSJ8KG1BY30M3HMHRS" localSheetId="8" hidden="1">#REF!</definedName>
    <definedName name="BExEV4RX3ILSJ8KG1BY30M3HMHRS" localSheetId="20" hidden="1">#REF!</definedName>
    <definedName name="BExEV4RX3ILSJ8KG1BY30M3HMHRS" localSheetId="7"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3" hidden="1">#REF!</definedName>
    <definedName name="BExEV7BIXY0PNBZD7CP4KPCKXYBN" localSheetId="19" hidden="1">#REF!</definedName>
    <definedName name="BExEV7BIXY0PNBZD7CP4KPCKXYBN" localSheetId="4" hidden="1">#REF!</definedName>
    <definedName name="BExEV7BIXY0PNBZD7CP4KPCKXYBN" localSheetId="8" hidden="1">#REF!</definedName>
    <definedName name="BExEV7BIXY0PNBZD7CP4KPCKXYBN" localSheetId="20" hidden="1">#REF!</definedName>
    <definedName name="BExEV7BIXY0PNBZD7CP4KPCKXYBN" localSheetId="7"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3" hidden="1">#REF!</definedName>
    <definedName name="BExEWAA7JPZT6S8NDDQAF91HY7P7" localSheetId="19" hidden="1">#REF!</definedName>
    <definedName name="BExEWAA7JPZT6S8NDDQAF91HY7P7" localSheetId="4" hidden="1">#REF!</definedName>
    <definedName name="BExEWAA7JPZT6S8NDDQAF91HY7P7" localSheetId="8" hidden="1">#REF!</definedName>
    <definedName name="BExEWAA7JPZT6S8NDDQAF91HY7P7" localSheetId="20" hidden="1">#REF!</definedName>
    <definedName name="BExEWAA7JPZT6S8NDDQAF91HY7P7" localSheetId="7"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3" hidden="1">#REF!</definedName>
    <definedName name="BExEX25N6632Q2U1DH066VVMMAGN" localSheetId="19" hidden="1">#REF!</definedName>
    <definedName name="BExEX25N6632Q2U1DH066VVMMAGN" localSheetId="4" hidden="1">#REF!</definedName>
    <definedName name="BExEX25N6632Q2U1DH066VVMMAGN" localSheetId="8" hidden="1">#REF!</definedName>
    <definedName name="BExEX25N6632Q2U1DH066VVMMAGN" localSheetId="20" hidden="1">#REF!</definedName>
    <definedName name="BExEX25N6632Q2U1DH066VVMMAGN" localSheetId="7"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3" hidden="1">#REF!</definedName>
    <definedName name="BExEY7IFW8RTSNNV3FHHYEO5H0AE" localSheetId="19" hidden="1">#REF!</definedName>
    <definedName name="BExEY7IFW8RTSNNV3FHHYEO5H0AE" localSheetId="4" hidden="1">#REF!</definedName>
    <definedName name="BExEY7IFW8RTSNNV3FHHYEO5H0AE" localSheetId="8" hidden="1">#REF!</definedName>
    <definedName name="BExEY7IFW8RTSNNV3FHHYEO5H0AE" localSheetId="20" hidden="1">#REF!</definedName>
    <definedName name="BExEY7IFW8RTSNNV3FHHYEO5H0AE" localSheetId="7"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3" hidden="1">#REF!</definedName>
    <definedName name="BExF0MKRZGF4F706JCNS1KIYEVDX" localSheetId="19" hidden="1">#REF!</definedName>
    <definedName name="BExF0MKRZGF4F706JCNS1KIYEVDX" localSheetId="4" hidden="1">#REF!</definedName>
    <definedName name="BExF0MKRZGF4F706JCNS1KIYEVDX" localSheetId="8" hidden="1">#REF!</definedName>
    <definedName name="BExF0MKRZGF4F706JCNS1KIYEVDX" localSheetId="20" hidden="1">#REF!</definedName>
    <definedName name="BExF0MKRZGF4F706JCNS1KIYEVDX" localSheetId="7"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3" hidden="1">#REF!</definedName>
    <definedName name="BExF14K5R2H1H9JV0N6DBLHUIIKD" localSheetId="19" hidden="1">#REF!</definedName>
    <definedName name="BExF14K5R2H1H9JV0N6DBLHUIIKD" localSheetId="4" hidden="1">#REF!</definedName>
    <definedName name="BExF14K5R2H1H9JV0N6DBLHUIIKD" localSheetId="8" hidden="1">#REF!</definedName>
    <definedName name="BExF14K5R2H1H9JV0N6DBLHUIIKD" localSheetId="20" hidden="1">#REF!</definedName>
    <definedName name="BExF14K5R2H1H9JV0N6DBLHUIIKD" localSheetId="7"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3" hidden="1">#REF!</definedName>
    <definedName name="BExF1TVSQQHB0Z0I0TL2ZLVCDE50" localSheetId="19" hidden="1">#REF!</definedName>
    <definedName name="BExF1TVSQQHB0Z0I0TL2ZLVCDE50" localSheetId="4" hidden="1">#REF!</definedName>
    <definedName name="BExF1TVSQQHB0Z0I0TL2ZLVCDE50" localSheetId="8" hidden="1">#REF!</definedName>
    <definedName name="BExF1TVSQQHB0Z0I0TL2ZLVCDE50" localSheetId="20" hidden="1">#REF!</definedName>
    <definedName name="BExF1TVSQQHB0Z0I0TL2ZLVCDE50" localSheetId="7"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3" hidden="1">#REF!</definedName>
    <definedName name="BExF3LPZ4VPJKH07FJC9FE74ZN6K" localSheetId="19" hidden="1">#REF!</definedName>
    <definedName name="BExF3LPZ4VPJKH07FJC9FE74ZN6K" localSheetId="4" hidden="1">#REF!</definedName>
    <definedName name="BExF3LPZ4VPJKH07FJC9FE74ZN6K" localSheetId="8" hidden="1">#REF!</definedName>
    <definedName name="BExF3LPZ4VPJKH07FJC9FE74ZN6K" localSheetId="20" hidden="1">#REF!</definedName>
    <definedName name="BExF3LPZ4VPJKH07FJC9FE74ZN6K" localSheetId="7"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3" hidden="1">#REF!</definedName>
    <definedName name="BExF4C3AU5TU7WPX9SVGYD0WUAI2" localSheetId="19" hidden="1">#REF!</definedName>
    <definedName name="BExF4C3AU5TU7WPX9SVGYD0WUAI2" localSheetId="4" hidden="1">#REF!</definedName>
    <definedName name="BExF4C3AU5TU7WPX9SVGYD0WUAI2" localSheetId="8" hidden="1">#REF!</definedName>
    <definedName name="BExF4C3AU5TU7WPX9SVGYD0WUAI2" localSheetId="20" hidden="1">#REF!</definedName>
    <definedName name="BExF4C3AU5TU7WPX9SVGYD0WUAI2" localSheetId="7"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3" hidden="1">#REF!</definedName>
    <definedName name="BExF4MVQLYANEICBT7GH7RGV15G6" localSheetId="19" hidden="1">#REF!</definedName>
    <definedName name="BExF4MVQLYANEICBT7GH7RGV15G6" localSheetId="4" hidden="1">#REF!</definedName>
    <definedName name="BExF4MVQLYANEICBT7GH7RGV15G6" localSheetId="8" hidden="1">#REF!</definedName>
    <definedName name="BExF4MVQLYANEICBT7GH7RGV15G6" localSheetId="20" hidden="1">#REF!</definedName>
    <definedName name="BExF4MVQLYANEICBT7GH7RGV15G6" localSheetId="7"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3" hidden="1">#REF!</definedName>
    <definedName name="BExF54EZT3FMJ79XYOCGA3DVLRAP" localSheetId="19" hidden="1">#REF!</definedName>
    <definedName name="BExF54EZT3FMJ79XYOCGA3DVLRAP" localSheetId="4" hidden="1">#REF!</definedName>
    <definedName name="BExF54EZT3FMJ79XYOCGA3DVLRAP" localSheetId="8" hidden="1">#REF!</definedName>
    <definedName name="BExF54EZT3FMJ79XYOCGA3DVLRAP" localSheetId="20" hidden="1">#REF!</definedName>
    <definedName name="BExF54EZT3FMJ79XYOCGA3DVLRAP" localSheetId="7"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3" hidden="1">#REF!</definedName>
    <definedName name="BExF5OSJPJUHOBH5UO519MS5FV6M" localSheetId="19" hidden="1">#REF!</definedName>
    <definedName name="BExF5OSJPJUHOBH5UO519MS5FV6M" localSheetId="4" hidden="1">#REF!</definedName>
    <definedName name="BExF5OSJPJUHOBH5UO519MS5FV6M" localSheetId="8" hidden="1">#REF!</definedName>
    <definedName name="BExF5OSJPJUHOBH5UO519MS5FV6M" localSheetId="20" hidden="1">#REF!</definedName>
    <definedName name="BExF5OSJPJUHOBH5UO519MS5FV6M" localSheetId="7"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3" hidden="1">#REF!</definedName>
    <definedName name="BExF6N3V8FNSQJC6A6MCF03ZAA5W" localSheetId="19" hidden="1">#REF!</definedName>
    <definedName name="BExF6N3V8FNSQJC6A6MCF03ZAA5W" localSheetId="4" hidden="1">#REF!</definedName>
    <definedName name="BExF6N3V8FNSQJC6A6MCF03ZAA5W" localSheetId="8" hidden="1">#REF!</definedName>
    <definedName name="BExF6N3V8FNSQJC6A6MCF03ZAA5W" localSheetId="20" hidden="1">#REF!</definedName>
    <definedName name="BExF6N3V8FNSQJC6A6MCF03ZAA5W" localSheetId="7"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3" hidden="1">#REF!</definedName>
    <definedName name="BExF78ORD51H2LCFAQWCLGK8FBM1" localSheetId="19" hidden="1">#REF!</definedName>
    <definedName name="BExF78ORD51H2LCFAQWCLGK8FBM1" localSheetId="4" hidden="1">#REF!</definedName>
    <definedName name="BExF78ORD51H2LCFAQWCLGK8FBM1" localSheetId="8" hidden="1">#REF!</definedName>
    <definedName name="BExF78ORD51H2LCFAQWCLGK8FBM1" localSheetId="20" hidden="1">#REF!</definedName>
    <definedName name="BExF78ORD51H2LCFAQWCLGK8FBM1" localSheetId="7"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3" hidden="1">#REF!</definedName>
    <definedName name="BExF8C8YV94YAIMXCKIUOWNQNRBC" localSheetId="19" hidden="1">#REF!</definedName>
    <definedName name="BExF8C8YV94YAIMXCKIUOWNQNRBC" localSheetId="4" hidden="1">#REF!</definedName>
    <definedName name="BExF8C8YV94YAIMXCKIUOWNQNRBC" localSheetId="8" hidden="1">#REF!</definedName>
    <definedName name="BExF8C8YV94YAIMXCKIUOWNQNRBC" localSheetId="20" hidden="1">#REF!</definedName>
    <definedName name="BExF8C8YV94YAIMXCKIUOWNQNRBC" localSheetId="7"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3" hidden="1">#REF!</definedName>
    <definedName name="BExGL6IPXDOHQ1LB2D3GZXKLLB4P" localSheetId="19" hidden="1">#REF!</definedName>
    <definedName name="BExGL6IPXDOHQ1LB2D3GZXKLLB4P" localSheetId="4" hidden="1">#REF!</definedName>
    <definedName name="BExGL6IPXDOHQ1LB2D3GZXKLLB4P" localSheetId="8" hidden="1">#REF!</definedName>
    <definedName name="BExGL6IPXDOHQ1LB2D3GZXKLLB4P" localSheetId="20" hidden="1">#REF!</definedName>
    <definedName name="BExGL6IPXDOHQ1LB2D3GZXKLLB4P" localSheetId="7"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3" hidden="1">#REF!</definedName>
    <definedName name="BExGMC6GO2W9TXUG7N8LXR0L17CZ" localSheetId="19" hidden="1">#REF!</definedName>
    <definedName name="BExGMC6GO2W9TXUG7N8LXR0L17CZ" localSheetId="4" hidden="1">#REF!</definedName>
    <definedName name="BExGMC6GO2W9TXUG7N8LXR0L17CZ" localSheetId="8" hidden="1">#REF!</definedName>
    <definedName name="BExGMC6GO2W9TXUG7N8LXR0L17CZ" localSheetId="20" hidden="1">#REF!</definedName>
    <definedName name="BExGMC6GO2W9TXUG7N8LXR0L17CZ" localSheetId="7"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3" hidden="1">#REF!</definedName>
    <definedName name="BExGMP2FJRFW3IHF713S83MUNO63" localSheetId="19" hidden="1">#REF!</definedName>
    <definedName name="BExGMP2FJRFW3IHF713S83MUNO63" localSheetId="4" hidden="1">#REF!</definedName>
    <definedName name="BExGMP2FJRFW3IHF713S83MUNO63" localSheetId="8" hidden="1">#REF!</definedName>
    <definedName name="BExGMP2FJRFW3IHF713S83MUNO63" localSheetId="20" hidden="1">#REF!</definedName>
    <definedName name="BExGMP2FJRFW3IHF713S83MUNO63" localSheetId="7"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3" hidden="1">#REF!</definedName>
    <definedName name="BExGPTLP106PIE3TKA2163916WPX" localSheetId="19" hidden="1">#REF!</definedName>
    <definedName name="BExGPTLP106PIE3TKA2163916WPX" localSheetId="4" hidden="1">#REF!</definedName>
    <definedName name="BExGPTLP106PIE3TKA2163916WPX" localSheetId="8" hidden="1">#REF!</definedName>
    <definedName name="BExGPTLP106PIE3TKA2163916WPX" localSheetId="20" hidden="1">#REF!</definedName>
    <definedName name="BExGPTLP106PIE3TKA2163916WPX" localSheetId="7"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3" hidden="1">#REF!</definedName>
    <definedName name="BExGQ9SCA2OJYNB1N6WEQ2UEK5TX" localSheetId="19" hidden="1">#REF!</definedName>
    <definedName name="BExGQ9SCA2OJYNB1N6WEQ2UEK5TX" localSheetId="4" hidden="1">#REF!</definedName>
    <definedName name="BExGQ9SCA2OJYNB1N6WEQ2UEK5TX" localSheetId="8" hidden="1">#REF!</definedName>
    <definedName name="BExGQ9SCA2OJYNB1N6WEQ2UEK5TX" localSheetId="20" hidden="1">#REF!</definedName>
    <definedName name="BExGQ9SCA2OJYNB1N6WEQ2UEK5TX" localSheetId="7"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3" hidden="1">#REF!</definedName>
    <definedName name="BExGQJTX2KEG6KNLHJUI6XXVYUAP" localSheetId="19" hidden="1">#REF!</definedName>
    <definedName name="BExGQJTX2KEG6KNLHJUI6XXVYUAP" localSheetId="4" hidden="1">#REF!</definedName>
    <definedName name="BExGQJTX2KEG6KNLHJUI6XXVYUAP" localSheetId="8" hidden="1">#REF!</definedName>
    <definedName name="BExGQJTX2KEG6KNLHJUI6XXVYUAP" localSheetId="20" hidden="1">#REF!</definedName>
    <definedName name="BExGQJTX2KEG6KNLHJUI6XXVYUAP" localSheetId="7"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3" hidden="1">#REF!</definedName>
    <definedName name="BExGR9WETFADNTMJ20GHNAJ1F7GF" localSheetId="19" hidden="1">#REF!</definedName>
    <definedName name="BExGR9WETFADNTMJ20GHNAJ1F7GF" localSheetId="4" hidden="1">#REF!</definedName>
    <definedName name="BExGR9WETFADNTMJ20GHNAJ1F7GF" localSheetId="8" hidden="1">#REF!</definedName>
    <definedName name="BExGR9WETFADNTMJ20GHNAJ1F7GF" localSheetId="20" hidden="1">#REF!</definedName>
    <definedName name="BExGR9WETFADNTMJ20GHNAJ1F7GF" localSheetId="7"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3" hidden="1">#REF!</definedName>
    <definedName name="BExGRTOI9X3XYYD89XDEAVZ9OJYR" localSheetId="19" hidden="1">#REF!</definedName>
    <definedName name="BExGRTOI9X3XYYD89XDEAVZ9OJYR" localSheetId="4" hidden="1">#REF!</definedName>
    <definedName name="BExGRTOI9X3XYYD89XDEAVZ9OJYR" localSheetId="8" hidden="1">#REF!</definedName>
    <definedName name="BExGRTOI9X3XYYD89XDEAVZ9OJYR" localSheetId="20" hidden="1">#REF!</definedName>
    <definedName name="BExGRTOI9X3XYYD89XDEAVZ9OJYR" localSheetId="7"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3" hidden="1">#REF!</definedName>
    <definedName name="BExGTEMEB67U5UI9VJ04JZCOEFXF" localSheetId="19" hidden="1">#REF!</definedName>
    <definedName name="BExGTEMEB67U5UI9VJ04JZCOEFXF" localSheetId="4" hidden="1">#REF!</definedName>
    <definedName name="BExGTEMEB67U5UI9VJ04JZCOEFXF" localSheetId="8" hidden="1">#REF!</definedName>
    <definedName name="BExGTEMEB67U5UI9VJ04JZCOEFXF" localSheetId="20" hidden="1">#REF!</definedName>
    <definedName name="BExGTEMEB67U5UI9VJ04JZCOEFXF" localSheetId="7"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3" hidden="1">#REF!</definedName>
    <definedName name="BExGU4ZW66RINTPSA4PIO5Q6IMM1" localSheetId="19" hidden="1">#REF!</definedName>
    <definedName name="BExGU4ZW66RINTPSA4PIO5Q6IMM1" localSheetId="4" hidden="1">#REF!</definedName>
    <definedName name="BExGU4ZW66RINTPSA4PIO5Q6IMM1" localSheetId="8" hidden="1">#REF!</definedName>
    <definedName name="BExGU4ZW66RINTPSA4PIO5Q6IMM1" localSheetId="20" hidden="1">#REF!</definedName>
    <definedName name="BExGU4ZW66RINTPSA4PIO5Q6IMM1" localSheetId="7"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3" hidden="1">#REF!</definedName>
    <definedName name="BExGUGU5SMJJAKC62NZE6ZCQR2QY" localSheetId="19" hidden="1">#REF!</definedName>
    <definedName name="BExGUGU5SMJJAKC62NZE6ZCQR2QY" localSheetId="4" hidden="1">#REF!</definedName>
    <definedName name="BExGUGU5SMJJAKC62NZE6ZCQR2QY" localSheetId="8" hidden="1">#REF!</definedName>
    <definedName name="BExGUGU5SMJJAKC62NZE6ZCQR2QY" localSheetId="20" hidden="1">#REF!</definedName>
    <definedName name="BExGUGU5SMJJAKC62NZE6ZCQR2QY" localSheetId="7"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3" hidden="1">#REF!</definedName>
    <definedName name="BExGUWKJTWHS9JHS0RAHKQWTOS1H" localSheetId="4" hidden="1">#REF!</definedName>
    <definedName name="BExGUWKJTWHS9JHS0RAHKQWTOS1H" localSheetId="8" hidden="1">#REF!</definedName>
    <definedName name="BExGUWKJTWHS9JHS0RAHKQWTOS1H" localSheetId="20" hidden="1">#REF!</definedName>
    <definedName name="BExGUWKJTWHS9JHS0RAHKQWTOS1H" localSheetId="7"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3" hidden="1">#REF!</definedName>
    <definedName name="BExGV7NSHPKQEYFH3A6ADICPV7J3" localSheetId="19" hidden="1">#REF!</definedName>
    <definedName name="BExGV7NSHPKQEYFH3A6ADICPV7J3" localSheetId="4" hidden="1">#REF!</definedName>
    <definedName name="BExGV7NSHPKQEYFH3A6ADICPV7J3" localSheetId="8" hidden="1">#REF!</definedName>
    <definedName name="BExGV7NSHPKQEYFH3A6ADICPV7J3" localSheetId="20" hidden="1">#REF!</definedName>
    <definedName name="BExGV7NSHPKQEYFH3A6ADICPV7J3" localSheetId="7"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3" hidden="1">#REF!</definedName>
    <definedName name="BExGX750HSKAL5M99Y0IC32NWEH5" localSheetId="19" hidden="1">#REF!</definedName>
    <definedName name="BExGX750HSKAL5M99Y0IC32NWEH5" localSheetId="4" hidden="1">#REF!</definedName>
    <definedName name="BExGX750HSKAL5M99Y0IC32NWEH5" localSheetId="8" hidden="1">#REF!</definedName>
    <definedName name="BExGX750HSKAL5M99Y0IC32NWEH5" localSheetId="20" hidden="1">#REF!</definedName>
    <definedName name="BExGX750HSKAL5M99Y0IC32NWEH5" localSheetId="7"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3" hidden="1">#REF!</definedName>
    <definedName name="BExGYY2ONE6WQ2Y2VQKX8XVVYJ6Y" localSheetId="19" hidden="1">#REF!</definedName>
    <definedName name="BExGYY2ONE6WQ2Y2VQKX8XVVYJ6Y" localSheetId="4" hidden="1">#REF!</definedName>
    <definedName name="BExGYY2ONE6WQ2Y2VQKX8XVVYJ6Y" localSheetId="8" hidden="1">#REF!</definedName>
    <definedName name="BExGYY2ONE6WQ2Y2VQKX8XVVYJ6Y" localSheetId="20" hidden="1">#REF!</definedName>
    <definedName name="BExGYY2ONE6WQ2Y2VQKX8XVVYJ6Y" localSheetId="7"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3" hidden="1">#REF!</definedName>
    <definedName name="BExGZ2KIBCFCQQM8SVEARX84ALTB" localSheetId="19" hidden="1">#REF!</definedName>
    <definedName name="BExGZ2KIBCFCQQM8SVEARX84ALTB" localSheetId="4" hidden="1">#REF!</definedName>
    <definedName name="BExGZ2KIBCFCQQM8SVEARX84ALTB" localSheetId="8" hidden="1">#REF!</definedName>
    <definedName name="BExGZ2KIBCFCQQM8SVEARX84ALTB" localSheetId="20" hidden="1">#REF!</definedName>
    <definedName name="BExGZ2KIBCFCQQM8SVEARX84ALTB" localSheetId="7"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3" hidden="1">#REF!</definedName>
    <definedName name="BExH05ZAO58KEEBYEVQXU5JLP0LH" localSheetId="19" hidden="1">#REF!</definedName>
    <definedName name="BExH05ZAO58KEEBYEVQXU5JLP0LH" localSheetId="4" hidden="1">#REF!</definedName>
    <definedName name="BExH05ZAO58KEEBYEVQXU5JLP0LH" localSheetId="8" hidden="1">#REF!</definedName>
    <definedName name="BExH05ZAO58KEEBYEVQXU5JLP0LH" localSheetId="20" hidden="1">#REF!</definedName>
    <definedName name="BExH05ZAO58KEEBYEVQXU5JLP0LH" localSheetId="7"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3" hidden="1">#REF!</definedName>
    <definedName name="BExH0ETHUGLBXBWZPRRWL8IVCYIJ" localSheetId="19" hidden="1">#REF!</definedName>
    <definedName name="BExH0ETHUGLBXBWZPRRWL8IVCYIJ" localSheetId="4" hidden="1">#REF!</definedName>
    <definedName name="BExH0ETHUGLBXBWZPRRWL8IVCYIJ" localSheetId="8" hidden="1">#REF!</definedName>
    <definedName name="BExH0ETHUGLBXBWZPRRWL8IVCYIJ" localSheetId="20" hidden="1">#REF!</definedName>
    <definedName name="BExH0ETHUGLBXBWZPRRWL8IVCYIJ" localSheetId="7"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3" hidden="1">#REF!</definedName>
    <definedName name="BExH1JKW7W9AQEV1383HV6JKL8VK" localSheetId="19" hidden="1">#REF!</definedName>
    <definedName name="BExH1JKW7W9AQEV1383HV6JKL8VK" localSheetId="4" hidden="1">#REF!</definedName>
    <definedName name="BExH1JKW7W9AQEV1383HV6JKL8VK" localSheetId="8" hidden="1">#REF!</definedName>
    <definedName name="BExH1JKW7W9AQEV1383HV6JKL8VK" localSheetId="20" hidden="1">#REF!</definedName>
    <definedName name="BExH1JKW7W9AQEV1383HV6JKL8VK" localSheetId="7"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3" hidden="1">#REF!</definedName>
    <definedName name="BExH1OIU3XT4H0UBC9WIAPBQ4Z2L" localSheetId="19" hidden="1">#REF!</definedName>
    <definedName name="BExH1OIU3XT4H0UBC9WIAPBQ4Z2L" localSheetId="4" hidden="1">#REF!</definedName>
    <definedName name="BExH1OIU3XT4H0UBC9WIAPBQ4Z2L" localSheetId="8" hidden="1">#REF!</definedName>
    <definedName name="BExH1OIU3XT4H0UBC9WIAPBQ4Z2L" localSheetId="20" hidden="1">#REF!</definedName>
    <definedName name="BExH1OIU3XT4H0UBC9WIAPBQ4Z2L" localSheetId="7"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3" hidden="1">#REF!</definedName>
    <definedName name="BExH2SU3WWM0HRFZNQFCAR46PYGF" localSheetId="19" hidden="1">#REF!</definedName>
    <definedName name="BExH2SU3WWM0HRFZNQFCAR46PYGF" localSheetId="4" hidden="1">#REF!</definedName>
    <definedName name="BExH2SU3WWM0HRFZNQFCAR46PYGF" localSheetId="8" hidden="1">#REF!</definedName>
    <definedName name="BExH2SU3WWM0HRFZNQFCAR46PYGF" localSheetId="20" hidden="1">#REF!</definedName>
    <definedName name="BExH2SU3WWM0HRFZNQFCAR46PYGF" localSheetId="7"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3" hidden="1">#REF!</definedName>
    <definedName name="BExH372KPBADCDAILORTD8CH2MPU" localSheetId="19" hidden="1">#REF!</definedName>
    <definedName name="BExH372KPBADCDAILORTD8CH2MPU" localSheetId="4" hidden="1">#REF!</definedName>
    <definedName name="BExH372KPBADCDAILORTD8CH2MPU" localSheetId="8" hidden="1">#REF!</definedName>
    <definedName name="BExH372KPBADCDAILORTD8CH2MPU" localSheetId="20" hidden="1">#REF!</definedName>
    <definedName name="BExH372KPBADCDAILORTD8CH2MPU" localSheetId="7"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3" hidden="1">#REF!</definedName>
    <definedName name="BExIGAXL27FGCA1ZIATR39XQ7AR3" localSheetId="19" hidden="1">#REF!</definedName>
    <definedName name="BExIGAXL27FGCA1ZIATR39XQ7AR3" localSheetId="4" hidden="1">#REF!</definedName>
    <definedName name="BExIGAXL27FGCA1ZIATR39XQ7AR3" localSheetId="8" hidden="1">#REF!</definedName>
    <definedName name="BExIGAXL27FGCA1ZIATR39XQ7AR3" localSheetId="20" hidden="1">#REF!</definedName>
    <definedName name="BExIGAXL27FGCA1ZIATR39XQ7AR3" localSheetId="7"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3" hidden="1">#REF!</definedName>
    <definedName name="BExIIM3MJCPGT5ISU0ROUP3XPNMV" localSheetId="19" hidden="1">#REF!</definedName>
    <definedName name="BExIIM3MJCPGT5ISU0ROUP3XPNMV" localSheetId="4" hidden="1">#REF!</definedName>
    <definedName name="BExIIM3MJCPGT5ISU0ROUP3XPNMV" localSheetId="8" hidden="1">#REF!</definedName>
    <definedName name="BExIIM3MJCPGT5ISU0ROUP3XPNMV" localSheetId="20" hidden="1">#REF!</definedName>
    <definedName name="BExIIM3MJCPGT5ISU0ROUP3XPNMV" localSheetId="7"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3" hidden="1">#REF!</definedName>
    <definedName name="BExIIMP742P7WFXRWEWWZZT657OF" localSheetId="19" hidden="1">#REF!</definedName>
    <definedName name="BExIIMP742P7WFXRWEWWZZT657OF" localSheetId="4" hidden="1">#REF!</definedName>
    <definedName name="BExIIMP742P7WFXRWEWWZZT657OF" localSheetId="8" hidden="1">#REF!</definedName>
    <definedName name="BExIIMP742P7WFXRWEWWZZT657OF" localSheetId="20" hidden="1">#REF!</definedName>
    <definedName name="BExIIMP742P7WFXRWEWWZZT657OF" localSheetId="7"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3" hidden="1">#REF!</definedName>
    <definedName name="BExIIR1QC64BTPROBS5UKJC9EPBW" localSheetId="19" hidden="1">#REF!</definedName>
    <definedName name="BExIIR1QC64BTPROBS5UKJC9EPBW" localSheetId="4" hidden="1">#REF!</definedName>
    <definedName name="BExIIR1QC64BTPROBS5UKJC9EPBW" localSheetId="8" hidden="1">#REF!</definedName>
    <definedName name="BExIIR1QC64BTPROBS5UKJC9EPBW" localSheetId="20" hidden="1">#REF!</definedName>
    <definedName name="BExIIR1QC64BTPROBS5UKJC9EPBW" localSheetId="7"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3" hidden="1">#REF!</definedName>
    <definedName name="BExIJ24Y767M0FBMK90JAK8JEAPN" localSheetId="19" hidden="1">#REF!</definedName>
    <definedName name="BExIJ24Y767M0FBMK90JAK8JEAPN" localSheetId="4" hidden="1">#REF!</definedName>
    <definedName name="BExIJ24Y767M0FBMK90JAK8JEAPN" localSheetId="8" hidden="1">#REF!</definedName>
    <definedName name="BExIJ24Y767M0FBMK90JAK8JEAPN" localSheetId="20" hidden="1">#REF!</definedName>
    <definedName name="BExIJ24Y767M0FBMK90JAK8JEAPN" localSheetId="7"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3" hidden="1">#REF!</definedName>
    <definedName name="BExIJF0Q8SOCLLWCS8V6CSQI370T" localSheetId="19" hidden="1">#REF!</definedName>
    <definedName name="BExIJF0Q8SOCLLWCS8V6CSQI370T" localSheetId="4" hidden="1">#REF!</definedName>
    <definedName name="BExIJF0Q8SOCLLWCS8V6CSQI370T" localSheetId="8" hidden="1">#REF!</definedName>
    <definedName name="BExIJF0Q8SOCLLWCS8V6CSQI370T" localSheetId="20" hidden="1">#REF!</definedName>
    <definedName name="BExIJF0Q8SOCLLWCS8V6CSQI370T" localSheetId="7"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3" hidden="1">#REF!</definedName>
    <definedName name="BExIKJ12322HZC9UKYV08BRUJVMQ" localSheetId="19" hidden="1">#REF!</definedName>
    <definedName name="BExIKJ12322HZC9UKYV08BRUJVMQ" localSheetId="4" hidden="1">#REF!</definedName>
    <definedName name="BExIKJ12322HZC9UKYV08BRUJVMQ" localSheetId="8" hidden="1">#REF!</definedName>
    <definedName name="BExIKJ12322HZC9UKYV08BRUJVMQ" localSheetId="20" hidden="1">#REF!</definedName>
    <definedName name="BExIKJ12322HZC9UKYV08BRUJVMQ" localSheetId="7"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3" hidden="1">#REF!</definedName>
    <definedName name="BExILSQFQ1CHDGOZTB1FB8MG0U2S" localSheetId="19" hidden="1">#REF!</definedName>
    <definedName name="BExILSQFQ1CHDGOZTB1FB8MG0U2S" localSheetId="4" hidden="1">#REF!</definedName>
    <definedName name="BExILSQFQ1CHDGOZTB1FB8MG0U2S" localSheetId="8" hidden="1">#REF!</definedName>
    <definedName name="BExILSQFQ1CHDGOZTB1FB8MG0U2S" localSheetId="20" hidden="1">#REF!</definedName>
    <definedName name="BExILSQFQ1CHDGOZTB1FB8MG0U2S" localSheetId="7"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3" hidden="1">#REF!</definedName>
    <definedName name="BExILUOMF8FLBLG5RXQBHIEZ9C0E" localSheetId="19" hidden="1">#REF!</definedName>
    <definedName name="BExILUOMF8FLBLG5RXQBHIEZ9C0E" localSheetId="4" hidden="1">#REF!</definedName>
    <definedName name="BExILUOMF8FLBLG5RXQBHIEZ9C0E" localSheetId="8" hidden="1">#REF!</definedName>
    <definedName name="BExILUOMF8FLBLG5RXQBHIEZ9C0E" localSheetId="20" hidden="1">#REF!</definedName>
    <definedName name="BExILUOMF8FLBLG5RXQBHIEZ9C0E" localSheetId="7"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3" hidden="1">#REF!</definedName>
    <definedName name="BExIMEBBD14IYSW0X6M3CP1YG17P" localSheetId="19" hidden="1">#REF!</definedName>
    <definedName name="BExIMEBBD14IYSW0X6M3CP1YG17P" localSheetId="4" hidden="1">#REF!</definedName>
    <definedName name="BExIMEBBD14IYSW0X6M3CP1YG17P" localSheetId="8" hidden="1">#REF!</definedName>
    <definedName name="BExIMEBBD14IYSW0X6M3CP1YG17P" localSheetId="20" hidden="1">#REF!</definedName>
    <definedName name="BExIMEBBD14IYSW0X6M3CP1YG17P" localSheetId="7"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3" hidden="1">#REF!</definedName>
    <definedName name="BExIMRI188MAJJM4PQQ1UDGIFM99" localSheetId="19" hidden="1">#REF!</definedName>
    <definedName name="BExIMRI188MAJJM4PQQ1UDGIFM99" localSheetId="4" hidden="1">#REF!</definedName>
    <definedName name="BExIMRI188MAJJM4PQQ1UDGIFM99" localSheetId="8" hidden="1">#REF!</definedName>
    <definedName name="BExIMRI188MAJJM4PQQ1UDGIFM99" localSheetId="20" hidden="1">#REF!</definedName>
    <definedName name="BExIMRI188MAJJM4PQQ1UDGIFM99" localSheetId="7"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3" hidden="1">#REF!</definedName>
    <definedName name="BExINGIWJUD0MFKK34QQ3922PHUF" localSheetId="19" hidden="1">#REF!</definedName>
    <definedName name="BExINGIWJUD0MFKK34QQ3922PHUF" localSheetId="4" hidden="1">#REF!</definedName>
    <definedName name="BExINGIWJUD0MFKK34QQ3922PHUF" localSheetId="8" hidden="1">#REF!</definedName>
    <definedName name="BExINGIWJUD0MFKK34QQ3922PHUF" localSheetId="20" hidden="1">#REF!</definedName>
    <definedName name="BExINGIWJUD0MFKK34QQ3922PHUF" localSheetId="7"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3" hidden="1">#REF!</definedName>
    <definedName name="BExIOCG31CW4YS7LAL2RP9VJ65FR" localSheetId="19" hidden="1">#REF!</definedName>
    <definedName name="BExIOCG31CW4YS7LAL2RP9VJ65FR" localSheetId="4" hidden="1">#REF!</definedName>
    <definedName name="BExIOCG31CW4YS7LAL2RP9VJ65FR" localSheetId="8" hidden="1">#REF!</definedName>
    <definedName name="BExIOCG31CW4YS7LAL2RP9VJ65FR" localSheetId="20" hidden="1">#REF!</definedName>
    <definedName name="BExIOCG31CW4YS7LAL2RP9VJ65FR" localSheetId="7"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3" hidden="1">#REF!</definedName>
    <definedName name="BExIP0VAZJ2K3DG6TC8PMLLUMAEI" localSheetId="19" hidden="1">#REF!</definedName>
    <definedName name="BExIP0VAZJ2K3DG6TC8PMLLUMAEI" localSheetId="4" hidden="1">#REF!</definedName>
    <definedName name="BExIP0VAZJ2K3DG6TC8PMLLUMAEI" localSheetId="8" hidden="1">#REF!</definedName>
    <definedName name="BExIP0VAZJ2K3DG6TC8PMLLUMAEI" localSheetId="20" hidden="1">#REF!</definedName>
    <definedName name="BExIP0VAZJ2K3DG6TC8PMLLUMAEI" localSheetId="7"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3" hidden="1">#REF!</definedName>
    <definedName name="BExIP643TMP1ZBG0SHCNS1R03PJK" localSheetId="19" hidden="1">#REF!</definedName>
    <definedName name="BExIP643TMP1ZBG0SHCNS1R03PJK" localSheetId="4" hidden="1">#REF!</definedName>
    <definedName name="BExIP643TMP1ZBG0SHCNS1R03PJK" localSheetId="8" hidden="1">#REF!</definedName>
    <definedName name="BExIP643TMP1ZBG0SHCNS1R03PJK" localSheetId="20" hidden="1">#REF!</definedName>
    <definedName name="BExIP643TMP1ZBG0SHCNS1R03PJK" localSheetId="7"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3" hidden="1">#REF!</definedName>
    <definedName name="BExIPE7DY6LFJKS1X0GZF9RL4H46" localSheetId="19" hidden="1">#REF!</definedName>
    <definedName name="BExIPE7DY6LFJKS1X0GZF9RL4H46" localSheetId="4" hidden="1">#REF!</definedName>
    <definedName name="BExIPE7DY6LFJKS1X0GZF9RL4H46" localSheetId="8" hidden="1">#REF!</definedName>
    <definedName name="BExIPE7DY6LFJKS1X0GZF9RL4H46" localSheetId="20" hidden="1">#REF!</definedName>
    <definedName name="BExIPE7DY6LFJKS1X0GZF9RL4H46" localSheetId="7"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3" hidden="1">#REF!</definedName>
    <definedName name="BExIQ6OEUJ2DOYD770WM1TA78M20" localSheetId="19" hidden="1">#REF!</definedName>
    <definedName name="BExIQ6OEUJ2DOYD770WM1TA78M20" localSheetId="4" hidden="1">#REF!</definedName>
    <definedName name="BExIQ6OEUJ2DOYD770WM1TA78M20" localSheetId="8" hidden="1">#REF!</definedName>
    <definedName name="BExIQ6OEUJ2DOYD770WM1TA78M20" localSheetId="20" hidden="1">#REF!</definedName>
    <definedName name="BExIQ6OEUJ2DOYD770WM1TA78M20" localSheetId="7"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3" hidden="1">#REF!</definedName>
    <definedName name="BExIQINZ72CNY56V9O50HDTRAD8M" localSheetId="19" hidden="1">#REF!</definedName>
    <definedName name="BExIQINZ72CNY56V9O50HDTRAD8M" localSheetId="4" hidden="1">#REF!</definedName>
    <definedName name="BExIQINZ72CNY56V9O50HDTRAD8M" localSheetId="8" hidden="1">#REF!</definedName>
    <definedName name="BExIQINZ72CNY56V9O50HDTRAD8M" localSheetId="20" hidden="1">#REF!</definedName>
    <definedName name="BExIQINZ72CNY56V9O50HDTRAD8M" localSheetId="7"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3" hidden="1">#REF!</definedName>
    <definedName name="BExIQLD3ROMGT3HSAEOSAZYFGZVK" localSheetId="19" hidden="1">#REF!</definedName>
    <definedName name="BExIQLD3ROMGT3HSAEOSAZYFGZVK" localSheetId="4" hidden="1">#REF!</definedName>
    <definedName name="BExIQLD3ROMGT3HSAEOSAZYFGZVK" localSheetId="8" hidden="1">#REF!</definedName>
    <definedName name="BExIQLD3ROMGT3HSAEOSAZYFGZVK" localSheetId="20" hidden="1">#REF!</definedName>
    <definedName name="BExIQLD3ROMGT3HSAEOSAZYFGZVK" localSheetId="7"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3" hidden="1">#REF!</definedName>
    <definedName name="BExIQN5P2F0WP5TNF00ZW9UP6BGL" localSheetId="19" hidden="1">#REF!</definedName>
    <definedName name="BExIQN5P2F0WP5TNF00ZW9UP6BGL" localSheetId="4" hidden="1">#REF!</definedName>
    <definedName name="BExIQN5P2F0WP5TNF00ZW9UP6BGL" localSheetId="8" hidden="1">#REF!</definedName>
    <definedName name="BExIQN5P2F0WP5TNF00ZW9UP6BGL" localSheetId="20" hidden="1">#REF!</definedName>
    <definedName name="BExIQN5P2F0WP5TNF00ZW9UP6BGL" localSheetId="7"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3" hidden="1">#REF!</definedName>
    <definedName name="BExIQOCZULQN5NV7QGN82B6Z1CFC" localSheetId="19" hidden="1">#REF!</definedName>
    <definedName name="BExIQOCZULQN5NV7QGN82B6Z1CFC" localSheetId="4" hidden="1">#REF!</definedName>
    <definedName name="BExIQOCZULQN5NV7QGN82B6Z1CFC" localSheetId="8" hidden="1">#REF!</definedName>
    <definedName name="BExIQOCZULQN5NV7QGN82B6Z1CFC" localSheetId="20" hidden="1">#REF!</definedName>
    <definedName name="BExIQOCZULQN5NV7QGN82B6Z1CFC" localSheetId="7"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3" hidden="1">#REF!</definedName>
    <definedName name="BExIQTLR3QHV0I0NYWEJMMRU9S0A" localSheetId="19" hidden="1">#REF!</definedName>
    <definedName name="BExIQTLR3QHV0I0NYWEJMMRU9S0A" localSheetId="4" hidden="1">#REF!</definedName>
    <definedName name="BExIQTLR3QHV0I0NYWEJMMRU9S0A" localSheetId="8" hidden="1">#REF!</definedName>
    <definedName name="BExIQTLR3QHV0I0NYWEJMMRU9S0A" localSheetId="20" hidden="1">#REF!</definedName>
    <definedName name="BExIQTLR3QHV0I0NYWEJMMRU9S0A" localSheetId="7"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3" hidden="1">#REF!</definedName>
    <definedName name="BExIQYECFYOQTSZR9U5X5YRQUVBX" localSheetId="19" hidden="1">#REF!</definedName>
    <definedName name="BExIQYECFYOQTSZR9U5X5YRQUVBX" localSheetId="4" hidden="1">#REF!</definedName>
    <definedName name="BExIQYECFYOQTSZR9U5X5YRQUVBX" localSheetId="8" hidden="1">#REF!</definedName>
    <definedName name="BExIQYECFYOQTSZR9U5X5YRQUVBX" localSheetId="20" hidden="1">#REF!</definedName>
    <definedName name="BExIQYECFYOQTSZR9U5X5YRQUVBX" localSheetId="7"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3" hidden="1">#REF!</definedName>
    <definedName name="BExIRI15PZOMCJQX4K5T6EL3A8H0" localSheetId="19" hidden="1">#REF!</definedName>
    <definedName name="BExIRI15PZOMCJQX4K5T6EL3A8H0" localSheetId="4" hidden="1">#REF!</definedName>
    <definedName name="BExIRI15PZOMCJQX4K5T6EL3A8H0" localSheetId="8" hidden="1">#REF!</definedName>
    <definedName name="BExIRI15PZOMCJQX4K5T6EL3A8H0" localSheetId="20" hidden="1">#REF!</definedName>
    <definedName name="BExIRI15PZOMCJQX4K5T6EL3A8H0" localSheetId="7"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3" hidden="1">#REF!</definedName>
    <definedName name="BExIRRGYUYEWEZY2WOZ37HNWSK0N" localSheetId="19" hidden="1">#REF!</definedName>
    <definedName name="BExIRRGYUYEWEZY2WOZ37HNWSK0N" localSheetId="4" hidden="1">#REF!</definedName>
    <definedName name="BExIRRGYUYEWEZY2WOZ37HNWSK0N" localSheetId="8" hidden="1">#REF!</definedName>
    <definedName name="BExIRRGYUYEWEZY2WOZ37HNWSK0N" localSheetId="20" hidden="1">#REF!</definedName>
    <definedName name="BExIRRGYUYEWEZY2WOZ37HNWSK0N" localSheetId="7"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3" hidden="1">#REF!</definedName>
    <definedName name="BExIRVNZZ9L9LIBAEBPWRS1IHM4A" localSheetId="19" hidden="1">#REF!</definedName>
    <definedName name="BExIRVNZZ9L9LIBAEBPWRS1IHM4A" localSheetId="4" hidden="1">#REF!</definedName>
    <definedName name="BExIRVNZZ9L9LIBAEBPWRS1IHM4A" localSheetId="8" hidden="1">#REF!</definedName>
    <definedName name="BExIRVNZZ9L9LIBAEBPWRS1IHM4A" localSheetId="20" hidden="1">#REF!</definedName>
    <definedName name="BExIRVNZZ9L9LIBAEBPWRS1IHM4A" localSheetId="7"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3" hidden="1">#REF!</definedName>
    <definedName name="BExISY6FNPDTPUQHQSH0BXRCIQRR" localSheetId="4" hidden="1">#REF!</definedName>
    <definedName name="BExISY6FNPDTPUQHQSH0BXRCIQRR" localSheetId="8" hidden="1">#REF!</definedName>
    <definedName name="BExISY6FNPDTPUQHQSH0BXRCIQRR" localSheetId="20" hidden="1">#REF!</definedName>
    <definedName name="BExISY6FNPDTPUQHQSH0BXRCIQRR" localSheetId="7"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3" hidden="1">#REF!</definedName>
    <definedName name="BExISYS0B76N1U5ILES3FGOLC6FK" localSheetId="19" hidden="1">#REF!</definedName>
    <definedName name="BExISYS0B76N1U5ILES3FGOLC6FK" localSheetId="4" hidden="1">#REF!</definedName>
    <definedName name="BExISYS0B76N1U5ILES3FGOLC6FK" localSheetId="8" hidden="1">#REF!</definedName>
    <definedName name="BExISYS0B76N1U5ILES3FGOLC6FK" localSheetId="20" hidden="1">#REF!</definedName>
    <definedName name="BExISYS0B76N1U5ILES3FGOLC6FK" localSheetId="7"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3" hidden="1">#REF!</definedName>
    <definedName name="BExITR8TRXQULDLPTACROH947Y33" localSheetId="19" hidden="1">#REF!</definedName>
    <definedName name="BExITR8TRXQULDLPTACROH947Y33" localSheetId="4" hidden="1">#REF!</definedName>
    <definedName name="BExITR8TRXQULDLPTACROH947Y33" localSheetId="8" hidden="1">#REF!</definedName>
    <definedName name="BExITR8TRXQULDLPTACROH947Y33" localSheetId="20" hidden="1">#REF!</definedName>
    <definedName name="BExITR8TRXQULDLPTACROH947Y33" localSheetId="7"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3" hidden="1">#REF!</definedName>
    <definedName name="BExIUQ5VSYENRLPNJTJAKPBBHISD" localSheetId="19" hidden="1">#REF!</definedName>
    <definedName name="BExIUQ5VSYENRLPNJTJAKPBBHISD" localSheetId="4" hidden="1">#REF!</definedName>
    <definedName name="BExIUQ5VSYENRLPNJTJAKPBBHISD" localSheetId="8" hidden="1">#REF!</definedName>
    <definedName name="BExIUQ5VSYENRLPNJTJAKPBBHISD" localSheetId="20" hidden="1">#REF!</definedName>
    <definedName name="BExIUQ5VSYENRLPNJTJAKPBBHISD" localSheetId="7"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3" hidden="1">#REF!</definedName>
    <definedName name="BExIVLMNTSVCWMWYXMDSCEV4JBFR" localSheetId="19" hidden="1">#REF!</definedName>
    <definedName name="BExIVLMNTSVCWMWYXMDSCEV4JBFR" localSheetId="4" hidden="1">#REF!</definedName>
    <definedName name="BExIVLMNTSVCWMWYXMDSCEV4JBFR" localSheetId="8" hidden="1">#REF!</definedName>
    <definedName name="BExIVLMNTSVCWMWYXMDSCEV4JBFR" localSheetId="20" hidden="1">#REF!</definedName>
    <definedName name="BExIVLMNTSVCWMWYXMDSCEV4JBFR" localSheetId="7"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3" hidden="1">#REF!</definedName>
    <definedName name="BExIWTDXFUWVYBQESO5CWKRJER7E" localSheetId="19" hidden="1">#REF!</definedName>
    <definedName name="BExIWTDXFUWVYBQESO5CWKRJER7E" localSheetId="4" hidden="1">#REF!</definedName>
    <definedName name="BExIWTDXFUWVYBQESO5CWKRJER7E" localSheetId="8" hidden="1">#REF!</definedName>
    <definedName name="BExIWTDXFUWVYBQESO5CWKRJER7E" localSheetId="20" hidden="1">#REF!</definedName>
    <definedName name="BExIWTDXFUWVYBQESO5CWKRJER7E" localSheetId="7"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3" hidden="1">#REF!</definedName>
    <definedName name="BExIX76ANFIYB411PVORG0OVBF3C" localSheetId="19" hidden="1">#REF!</definedName>
    <definedName name="BExIX76ANFIYB411PVORG0OVBF3C" localSheetId="4" hidden="1">#REF!</definedName>
    <definedName name="BExIX76ANFIYB411PVORG0OVBF3C" localSheetId="8" hidden="1">#REF!</definedName>
    <definedName name="BExIX76ANFIYB411PVORG0OVBF3C" localSheetId="20" hidden="1">#REF!</definedName>
    <definedName name="BExIX76ANFIYB411PVORG0OVBF3C" localSheetId="7"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3" hidden="1">#REF!</definedName>
    <definedName name="BExIYF2VWNO8NBSIVR69ZH9LZF4W" localSheetId="19" hidden="1">#REF!</definedName>
    <definedName name="BExIYF2VWNO8NBSIVR69ZH9LZF4W" localSheetId="4" hidden="1">#REF!</definedName>
    <definedName name="BExIYF2VWNO8NBSIVR69ZH9LZF4W" localSheetId="8" hidden="1">#REF!</definedName>
    <definedName name="BExIYF2VWNO8NBSIVR69ZH9LZF4W" localSheetId="20" hidden="1">#REF!</definedName>
    <definedName name="BExIYF2VWNO8NBSIVR69ZH9LZF4W" localSheetId="7"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3" hidden="1">#REF!</definedName>
    <definedName name="BExIYL2OUVLJZVI6HDEXM1IEJT9R" localSheetId="19" hidden="1">#REF!</definedName>
    <definedName name="BExIYL2OUVLJZVI6HDEXM1IEJT9R" localSheetId="4" hidden="1">#REF!</definedName>
    <definedName name="BExIYL2OUVLJZVI6HDEXM1IEJT9R" localSheetId="8" hidden="1">#REF!</definedName>
    <definedName name="BExIYL2OUVLJZVI6HDEXM1IEJT9R" localSheetId="20" hidden="1">#REF!</definedName>
    <definedName name="BExIYL2OUVLJZVI6HDEXM1IEJT9R" localSheetId="7"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3" hidden="1">#REF!</definedName>
    <definedName name="BExIZLHJQM4IHHTD3UEY6TRLSCPU" localSheetId="19" hidden="1">#REF!</definedName>
    <definedName name="BExIZLHJQM4IHHTD3UEY6TRLSCPU" localSheetId="4" hidden="1">#REF!</definedName>
    <definedName name="BExIZLHJQM4IHHTD3UEY6TRLSCPU" localSheetId="8" hidden="1">#REF!</definedName>
    <definedName name="BExIZLHJQM4IHHTD3UEY6TRLSCPU" localSheetId="20" hidden="1">#REF!</definedName>
    <definedName name="BExIZLHJQM4IHHTD3UEY6TRLSCPU" localSheetId="7"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3" hidden="1">#REF!</definedName>
    <definedName name="BExIZLXSRKW3L5QVJ61B21FNSLV8" localSheetId="19" hidden="1">#REF!</definedName>
    <definedName name="BExIZLXSRKW3L5QVJ61B21FNSLV8" localSheetId="4" hidden="1">#REF!</definedName>
    <definedName name="BExIZLXSRKW3L5QVJ61B21FNSLV8" localSheetId="8" hidden="1">#REF!</definedName>
    <definedName name="BExIZLXSRKW3L5QVJ61B21FNSLV8" localSheetId="20" hidden="1">#REF!</definedName>
    <definedName name="BExIZLXSRKW3L5QVJ61B21FNSLV8" localSheetId="7"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3" hidden="1">#REF!</definedName>
    <definedName name="BExIZM34IL9I3T662RCBZYUZ9OPX" localSheetId="19" hidden="1">#REF!</definedName>
    <definedName name="BExIZM34IL9I3T662RCBZYUZ9OPX" localSheetId="4" hidden="1">#REF!</definedName>
    <definedName name="BExIZM34IL9I3T662RCBZYUZ9OPX" localSheetId="8" hidden="1">#REF!</definedName>
    <definedName name="BExIZM34IL9I3T662RCBZYUZ9OPX" localSheetId="20" hidden="1">#REF!</definedName>
    <definedName name="BExIZM34IL9I3T662RCBZYUZ9OPX" localSheetId="7"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3" hidden="1">#REF!</definedName>
    <definedName name="BExJ08KB1IAN6JNARQ00WCSHAPF0" localSheetId="19" hidden="1">#REF!</definedName>
    <definedName name="BExJ08KB1IAN6JNARQ00WCSHAPF0" localSheetId="4" hidden="1">#REF!</definedName>
    <definedName name="BExJ08KB1IAN6JNARQ00WCSHAPF0" localSheetId="8" hidden="1">#REF!</definedName>
    <definedName name="BExJ08KB1IAN6JNARQ00WCSHAPF0" localSheetId="20" hidden="1">#REF!</definedName>
    <definedName name="BExJ08KB1IAN6JNARQ00WCSHAPF0" localSheetId="7"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3" hidden="1">#REF!</definedName>
    <definedName name="BExJ0RQUMO8XC8F9KBEUCYPP77WI" localSheetId="19" hidden="1">#REF!</definedName>
    <definedName name="BExJ0RQUMO8XC8F9KBEUCYPP77WI" localSheetId="4" hidden="1">#REF!</definedName>
    <definedName name="BExJ0RQUMO8XC8F9KBEUCYPP77WI" localSheetId="8" hidden="1">#REF!</definedName>
    <definedName name="BExJ0RQUMO8XC8F9KBEUCYPP77WI" localSheetId="20" hidden="1">#REF!</definedName>
    <definedName name="BExJ0RQUMO8XC8F9KBEUCYPP77WI" localSheetId="7"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3" hidden="1">#REF!</definedName>
    <definedName name="BExJ18TUXRCLPD89DQ2AY2YBC6TU" localSheetId="19" hidden="1">#REF!</definedName>
    <definedName name="BExJ18TUXRCLPD89DQ2AY2YBC6TU" localSheetId="4" hidden="1">#REF!</definedName>
    <definedName name="BExJ18TUXRCLPD89DQ2AY2YBC6TU" localSheetId="8" hidden="1">#REF!</definedName>
    <definedName name="BExJ18TUXRCLPD89DQ2AY2YBC6TU" localSheetId="20" hidden="1">#REF!</definedName>
    <definedName name="BExJ18TUXRCLPD89DQ2AY2YBC6TU" localSheetId="7"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3" hidden="1">#REF!</definedName>
    <definedName name="BExKCDYJ50O8B2OSSXLQ4A1K0812" localSheetId="19" hidden="1">#REF!</definedName>
    <definedName name="BExKCDYJ50O8B2OSSXLQ4A1K0812" localSheetId="4" hidden="1">#REF!</definedName>
    <definedName name="BExKCDYJ50O8B2OSSXLQ4A1K0812" localSheetId="8" hidden="1">#REF!</definedName>
    <definedName name="BExKCDYJ50O8B2OSSXLQ4A1K0812" localSheetId="20" hidden="1">#REF!</definedName>
    <definedName name="BExKCDYJ50O8B2OSSXLQ4A1K0812" localSheetId="7"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3" hidden="1">#REF!</definedName>
    <definedName name="BExKER2TTEJ75PW11WCEFJN8TWZ0" localSheetId="19" hidden="1">#REF!</definedName>
    <definedName name="BExKER2TTEJ75PW11WCEFJN8TWZ0" localSheetId="4" hidden="1">#REF!</definedName>
    <definedName name="BExKER2TTEJ75PW11WCEFJN8TWZ0" localSheetId="8" hidden="1">#REF!</definedName>
    <definedName name="BExKER2TTEJ75PW11WCEFJN8TWZ0" localSheetId="20" hidden="1">#REF!</definedName>
    <definedName name="BExKER2TTEJ75PW11WCEFJN8TWZ0" localSheetId="7"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3" hidden="1">#REF!</definedName>
    <definedName name="BExKF0O2XK0JHGNOK7YRFP9SBOHH" localSheetId="19" hidden="1">#REF!</definedName>
    <definedName name="BExKF0O2XK0JHGNOK7YRFP9SBOHH" localSheetId="4" hidden="1">#REF!</definedName>
    <definedName name="BExKF0O2XK0JHGNOK7YRFP9SBOHH" localSheetId="8" hidden="1">#REF!</definedName>
    <definedName name="BExKF0O2XK0JHGNOK7YRFP9SBOHH" localSheetId="20" hidden="1">#REF!</definedName>
    <definedName name="BExKF0O2XK0JHGNOK7YRFP9SBOHH" localSheetId="7"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3" hidden="1">#REF!</definedName>
    <definedName name="BExKFCSZWOIJFD4WW4948OB5R4K9" localSheetId="19" hidden="1">#REF!</definedName>
    <definedName name="BExKFCSZWOIJFD4WW4948OB5R4K9" localSheetId="4" hidden="1">#REF!</definedName>
    <definedName name="BExKFCSZWOIJFD4WW4948OB5R4K9" localSheetId="8" hidden="1">#REF!</definedName>
    <definedName name="BExKFCSZWOIJFD4WW4948OB5R4K9" localSheetId="20" hidden="1">#REF!</definedName>
    <definedName name="BExKFCSZWOIJFD4WW4948OB5R4K9" localSheetId="7"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3" hidden="1">#REF!</definedName>
    <definedName name="BExKFMJQHSDU04MON4WU9XM9FD0B" localSheetId="19" hidden="1">#REF!</definedName>
    <definedName name="BExKFMJQHSDU04MON4WU9XM9FD0B" localSheetId="4" hidden="1">#REF!</definedName>
    <definedName name="BExKFMJQHSDU04MON4WU9XM9FD0B" localSheetId="8" hidden="1">#REF!</definedName>
    <definedName name="BExKFMJQHSDU04MON4WU9XM9FD0B" localSheetId="20" hidden="1">#REF!</definedName>
    <definedName name="BExKFMJQHSDU04MON4WU9XM9FD0B" localSheetId="7"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3" hidden="1">#REF!</definedName>
    <definedName name="BExKG5KSNA0HLNSB38O534SVSW3L" localSheetId="19" hidden="1">#REF!</definedName>
    <definedName name="BExKG5KSNA0HLNSB38O534SVSW3L" localSheetId="4" hidden="1">#REF!</definedName>
    <definedName name="BExKG5KSNA0HLNSB38O534SVSW3L" localSheetId="8" hidden="1">#REF!</definedName>
    <definedName name="BExKG5KSNA0HLNSB38O534SVSW3L" localSheetId="20" hidden="1">#REF!</definedName>
    <definedName name="BExKG5KSNA0HLNSB38O534SVSW3L" localSheetId="7"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3" hidden="1">#REF!</definedName>
    <definedName name="BExKHJRZPOAAYWTXC8WANK0L3XCO" localSheetId="19" hidden="1">#REF!</definedName>
    <definedName name="BExKHJRZPOAAYWTXC8WANK0L3XCO" localSheetId="4" hidden="1">#REF!</definedName>
    <definedName name="BExKHJRZPOAAYWTXC8WANK0L3XCO" localSheetId="8" hidden="1">#REF!</definedName>
    <definedName name="BExKHJRZPOAAYWTXC8WANK0L3XCO" localSheetId="20" hidden="1">#REF!</definedName>
    <definedName name="BExKHJRZPOAAYWTXC8WANK0L3XCO" localSheetId="7"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3" hidden="1">#REF!</definedName>
    <definedName name="BExKHMH2B8OT8TU7L1QE26IBQ8FS" localSheetId="19" hidden="1">#REF!</definedName>
    <definedName name="BExKHMH2B8OT8TU7L1QE26IBQ8FS" localSheetId="4" hidden="1">#REF!</definedName>
    <definedName name="BExKHMH2B8OT8TU7L1QE26IBQ8FS" localSheetId="8" hidden="1">#REF!</definedName>
    <definedName name="BExKHMH2B8OT8TU7L1QE26IBQ8FS" localSheetId="20" hidden="1">#REF!</definedName>
    <definedName name="BExKHMH2B8OT8TU7L1QE26IBQ8FS" localSheetId="7"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3" hidden="1">#REF!</definedName>
    <definedName name="BExKHU455ZH5GKG6E2QGSHXSSD09" localSheetId="19" hidden="1">#REF!</definedName>
    <definedName name="BExKHU455ZH5GKG6E2QGSHXSSD09" localSheetId="4" hidden="1">#REF!</definedName>
    <definedName name="BExKHU455ZH5GKG6E2QGSHXSSD09" localSheetId="8" hidden="1">#REF!</definedName>
    <definedName name="BExKHU455ZH5GKG6E2QGSHXSSD09" localSheetId="20" hidden="1">#REF!</definedName>
    <definedName name="BExKHU455ZH5GKG6E2QGSHXSSD09" localSheetId="7"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3" hidden="1">#REF!</definedName>
    <definedName name="BExKIWXB61X2ZFKEM516HYN09OMX" localSheetId="19" hidden="1">#REF!</definedName>
    <definedName name="BExKIWXB61X2ZFKEM516HYN09OMX" localSheetId="4" hidden="1">#REF!</definedName>
    <definedName name="BExKIWXB61X2ZFKEM516HYN09OMX" localSheetId="8" hidden="1">#REF!</definedName>
    <definedName name="BExKIWXB61X2ZFKEM516HYN09OMX" localSheetId="20" hidden="1">#REF!</definedName>
    <definedName name="BExKIWXB61X2ZFKEM516HYN09OMX" localSheetId="7"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3" hidden="1">#REF!</definedName>
    <definedName name="BExKK0C1XGFVNDIKCWYAR98RG9OK" localSheetId="19" hidden="1">#REF!</definedName>
    <definedName name="BExKK0C1XGFVNDIKCWYAR98RG9OK" localSheetId="4" hidden="1">#REF!</definedName>
    <definedName name="BExKK0C1XGFVNDIKCWYAR98RG9OK" localSheetId="8" hidden="1">#REF!</definedName>
    <definedName name="BExKK0C1XGFVNDIKCWYAR98RG9OK" localSheetId="20" hidden="1">#REF!</definedName>
    <definedName name="BExKK0C1XGFVNDIKCWYAR98RG9OK" localSheetId="7"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3" hidden="1">#REF!</definedName>
    <definedName name="BExKLLA4GE53GR94DWBMDFMYAB05" localSheetId="19" hidden="1">#REF!</definedName>
    <definedName name="BExKLLA4GE53GR94DWBMDFMYAB05" localSheetId="4" hidden="1">#REF!</definedName>
    <definedName name="BExKLLA4GE53GR94DWBMDFMYAB05" localSheetId="8" hidden="1">#REF!</definedName>
    <definedName name="BExKLLA4GE53GR94DWBMDFMYAB05" localSheetId="20" hidden="1">#REF!</definedName>
    <definedName name="BExKLLA4GE53GR94DWBMDFMYAB05" localSheetId="7"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3" hidden="1">#REF!</definedName>
    <definedName name="BExKM87GLBXV13KUPDU4NIA7Y5NQ" localSheetId="19" hidden="1">#REF!</definedName>
    <definedName name="BExKM87GLBXV13KUPDU4NIA7Y5NQ" localSheetId="4" hidden="1">#REF!</definedName>
    <definedName name="BExKM87GLBXV13KUPDU4NIA7Y5NQ" localSheetId="8" hidden="1">#REF!</definedName>
    <definedName name="BExKM87GLBXV13KUPDU4NIA7Y5NQ" localSheetId="20" hidden="1">#REF!</definedName>
    <definedName name="BExKM87GLBXV13KUPDU4NIA7Y5NQ" localSheetId="7"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3" hidden="1">#REF!</definedName>
    <definedName name="BExKMG5F5P8TUG5A0TI9SI8E5JLV" localSheetId="19" hidden="1">#REF!</definedName>
    <definedName name="BExKMG5F5P8TUG5A0TI9SI8E5JLV" localSheetId="4" hidden="1">#REF!</definedName>
    <definedName name="BExKMG5F5P8TUG5A0TI9SI8E5JLV" localSheetId="8" hidden="1">#REF!</definedName>
    <definedName name="BExKMG5F5P8TUG5A0TI9SI8E5JLV" localSheetId="20" hidden="1">#REF!</definedName>
    <definedName name="BExKMG5F5P8TUG5A0TI9SI8E5JLV" localSheetId="7"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3" hidden="1">#REF!</definedName>
    <definedName name="BExKOLH0512OR3NJN08UMM9EAM0W" localSheetId="19" hidden="1">#REF!</definedName>
    <definedName name="BExKOLH0512OR3NJN08UMM9EAM0W" localSheetId="4" hidden="1">#REF!</definedName>
    <definedName name="BExKOLH0512OR3NJN08UMM9EAM0W" localSheetId="8" hidden="1">#REF!</definedName>
    <definedName name="BExKOLH0512OR3NJN08UMM9EAM0W" localSheetId="20" hidden="1">#REF!</definedName>
    <definedName name="BExKOLH0512OR3NJN08UMM9EAM0W" localSheetId="7"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3" hidden="1">#REF!</definedName>
    <definedName name="BExKOR0J3AHVLAIKDV88C0WQFNRO" localSheetId="19" hidden="1">#REF!</definedName>
    <definedName name="BExKOR0J3AHVLAIKDV88C0WQFNRO" localSheetId="4" hidden="1">#REF!</definedName>
    <definedName name="BExKOR0J3AHVLAIKDV88C0WQFNRO" localSheetId="8" hidden="1">#REF!</definedName>
    <definedName name="BExKOR0J3AHVLAIKDV88C0WQFNRO" localSheetId="20" hidden="1">#REF!</definedName>
    <definedName name="BExKOR0J3AHVLAIKDV88C0WQFNRO" localSheetId="7"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3" hidden="1">#REF!</definedName>
    <definedName name="BExKPASNFSJMGKE8NVFL5X8LR6X1" localSheetId="19" hidden="1">#REF!</definedName>
    <definedName name="BExKPASNFSJMGKE8NVFL5X8LR6X1" localSheetId="4" hidden="1">#REF!</definedName>
    <definedName name="BExKPASNFSJMGKE8NVFL5X8LR6X1" localSheetId="8" hidden="1">#REF!</definedName>
    <definedName name="BExKPASNFSJMGKE8NVFL5X8LR6X1" localSheetId="20" hidden="1">#REF!</definedName>
    <definedName name="BExKPASNFSJMGKE8NVFL5X8LR6X1" localSheetId="7"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3" hidden="1">#REF!</definedName>
    <definedName name="BExKPKZHYYPCAGJ5HQ0DW3TH7SAT" localSheetId="19" hidden="1">#REF!</definedName>
    <definedName name="BExKPKZHYYPCAGJ5HQ0DW3TH7SAT" localSheetId="4" hidden="1">#REF!</definedName>
    <definedName name="BExKPKZHYYPCAGJ5HQ0DW3TH7SAT" localSheetId="8" hidden="1">#REF!</definedName>
    <definedName name="BExKPKZHYYPCAGJ5HQ0DW3TH7SAT" localSheetId="20" hidden="1">#REF!</definedName>
    <definedName name="BExKPKZHYYPCAGJ5HQ0DW3TH7SAT" localSheetId="7"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3" hidden="1">#REF!</definedName>
    <definedName name="BExKQUOUJJD11PRIRWBWSYL57F0B" localSheetId="19" hidden="1">#REF!</definedName>
    <definedName name="BExKQUOUJJD11PRIRWBWSYL57F0B" localSheetId="4" hidden="1">#REF!</definedName>
    <definedName name="BExKQUOUJJD11PRIRWBWSYL57F0B" localSheetId="8" hidden="1">#REF!</definedName>
    <definedName name="BExKQUOUJJD11PRIRWBWSYL57F0B" localSheetId="20" hidden="1">#REF!</definedName>
    <definedName name="BExKQUOUJJD11PRIRWBWSYL57F0B" localSheetId="7"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3" hidden="1">#REF!</definedName>
    <definedName name="BExKQUU5QA10KXLVN9WW0YRWN457" localSheetId="19" hidden="1">#REF!</definedName>
    <definedName name="BExKQUU5QA10KXLVN9WW0YRWN457" localSheetId="4" hidden="1">#REF!</definedName>
    <definedName name="BExKQUU5QA10KXLVN9WW0YRWN457" localSheetId="8" hidden="1">#REF!</definedName>
    <definedName name="BExKQUU5QA10KXLVN9WW0YRWN457" localSheetId="20" hidden="1">#REF!</definedName>
    <definedName name="BExKQUU5QA10KXLVN9WW0YRWN457" localSheetId="7"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3" hidden="1">#REF!</definedName>
    <definedName name="BExKR26LEB6FSIZVDUIG998JIFAA" localSheetId="19" hidden="1">#REF!</definedName>
    <definedName name="BExKR26LEB6FSIZVDUIG998JIFAA" localSheetId="4" hidden="1">#REF!</definedName>
    <definedName name="BExKR26LEB6FSIZVDUIG998JIFAA" localSheetId="8" hidden="1">#REF!</definedName>
    <definedName name="BExKR26LEB6FSIZVDUIG998JIFAA" localSheetId="20" hidden="1">#REF!</definedName>
    <definedName name="BExKR26LEB6FSIZVDUIG998JIFAA" localSheetId="7"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3" hidden="1">#REF!</definedName>
    <definedName name="BExKSG8FV6NDQ12FX8MPCQLA3PBG" localSheetId="19" hidden="1">#REF!</definedName>
    <definedName name="BExKSG8FV6NDQ12FX8MPCQLA3PBG" localSheetId="4" hidden="1">#REF!</definedName>
    <definedName name="BExKSG8FV6NDQ12FX8MPCQLA3PBG" localSheetId="8" hidden="1">#REF!</definedName>
    <definedName name="BExKSG8FV6NDQ12FX8MPCQLA3PBG" localSheetId="20" hidden="1">#REF!</definedName>
    <definedName name="BExKSG8FV6NDQ12FX8MPCQLA3PBG" localSheetId="7"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3" hidden="1">#REF!</definedName>
    <definedName name="BExKSNVJDEDLE2Q90VVIDP2677MI" localSheetId="19" hidden="1">#REF!</definedName>
    <definedName name="BExKSNVJDEDLE2Q90VVIDP2677MI" localSheetId="4" hidden="1">#REF!</definedName>
    <definedName name="BExKSNVJDEDLE2Q90VVIDP2677MI" localSheetId="8" hidden="1">#REF!</definedName>
    <definedName name="BExKSNVJDEDLE2Q90VVIDP2677MI" localSheetId="20" hidden="1">#REF!</definedName>
    <definedName name="BExKSNVJDEDLE2Q90VVIDP2677MI" localSheetId="7"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3" hidden="1">#REF!</definedName>
    <definedName name="BExKSXM32YE7WZK4GITMNNVQYK3J" localSheetId="19" hidden="1">#REF!</definedName>
    <definedName name="BExKSXM32YE7WZK4GITMNNVQYK3J" localSheetId="4" hidden="1">#REF!</definedName>
    <definedName name="BExKSXM32YE7WZK4GITMNNVQYK3J" localSheetId="8" hidden="1">#REF!</definedName>
    <definedName name="BExKSXM32YE7WZK4GITMNNVQYK3J" localSheetId="20" hidden="1">#REF!</definedName>
    <definedName name="BExKSXM32YE7WZK4GITMNNVQYK3J" localSheetId="7"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3" hidden="1">#REF!</definedName>
    <definedName name="BExKV56NZ8EC9WR0KVHOW1TV9N6M" localSheetId="19" hidden="1">#REF!</definedName>
    <definedName name="BExKV56NZ8EC9WR0KVHOW1TV9N6M" localSheetId="4" hidden="1">#REF!</definedName>
    <definedName name="BExKV56NZ8EC9WR0KVHOW1TV9N6M" localSheetId="8" hidden="1">#REF!</definedName>
    <definedName name="BExKV56NZ8EC9WR0KVHOW1TV9N6M" localSheetId="20" hidden="1">#REF!</definedName>
    <definedName name="BExKV56NZ8EC9WR0KVHOW1TV9N6M" localSheetId="7"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3" hidden="1">#REF!</definedName>
    <definedName name="BExKVK65NA9FIMJY42CZTL6KPB1U" localSheetId="19" hidden="1">#REF!</definedName>
    <definedName name="BExKVK65NA9FIMJY42CZTL6KPB1U" localSheetId="4" hidden="1">#REF!</definedName>
    <definedName name="BExKVK65NA9FIMJY42CZTL6KPB1U" localSheetId="8" hidden="1">#REF!</definedName>
    <definedName name="BExKVK65NA9FIMJY42CZTL6KPB1U" localSheetId="20" hidden="1">#REF!</definedName>
    <definedName name="BExKVK65NA9FIMJY42CZTL6KPB1U" localSheetId="7"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3" hidden="1">#REF!</definedName>
    <definedName name="BExKVMV9AEIU94QDY3F6PRZJNG39" localSheetId="19" hidden="1">#REF!</definedName>
    <definedName name="BExKVMV9AEIU94QDY3F6PRZJNG39" localSheetId="4" hidden="1">#REF!</definedName>
    <definedName name="BExKVMV9AEIU94QDY3F6PRZJNG39" localSheetId="8" hidden="1">#REF!</definedName>
    <definedName name="BExKVMV9AEIU94QDY3F6PRZJNG39" localSheetId="20" hidden="1">#REF!</definedName>
    <definedName name="BExKVMV9AEIU94QDY3F6PRZJNG39" localSheetId="7"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3" hidden="1">#REF!</definedName>
    <definedName name="BExKW3Y92HZEVAZWX06TJ9355384" localSheetId="19" hidden="1">#REF!</definedName>
    <definedName name="BExKW3Y92HZEVAZWX06TJ9355384" localSheetId="4" hidden="1">#REF!</definedName>
    <definedName name="BExKW3Y92HZEVAZWX06TJ9355384" localSheetId="8" hidden="1">#REF!</definedName>
    <definedName name="BExKW3Y92HZEVAZWX06TJ9355384" localSheetId="20" hidden="1">#REF!</definedName>
    <definedName name="BExKW3Y92HZEVAZWX06TJ9355384" localSheetId="7"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3" hidden="1">#REF!</definedName>
    <definedName name="BExM995RT6RGZQ9UK3AJ9LM2BCZX" localSheetId="19" hidden="1">#REF!</definedName>
    <definedName name="BExM995RT6RGZQ9UK3AJ9LM2BCZX" localSheetId="4" hidden="1">#REF!</definedName>
    <definedName name="BExM995RT6RGZQ9UK3AJ9LM2BCZX" localSheetId="8" hidden="1">#REF!</definedName>
    <definedName name="BExM995RT6RGZQ9UK3AJ9LM2BCZX" localSheetId="20" hidden="1">#REF!</definedName>
    <definedName name="BExM995RT6RGZQ9UK3AJ9LM2BCZX" localSheetId="7"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3" hidden="1">#REF!</definedName>
    <definedName name="BExMBJQ8ICWUWKP68CPPYASWUN4E" localSheetId="19" hidden="1">#REF!</definedName>
    <definedName name="BExMBJQ8ICWUWKP68CPPYASWUN4E" localSheetId="4" hidden="1">#REF!</definedName>
    <definedName name="BExMBJQ8ICWUWKP68CPPYASWUN4E" localSheetId="8" hidden="1">#REF!</definedName>
    <definedName name="BExMBJQ8ICWUWKP68CPPYASWUN4E" localSheetId="20" hidden="1">#REF!</definedName>
    <definedName name="BExMBJQ8ICWUWKP68CPPYASWUN4E" localSheetId="7"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3" hidden="1">#REF!</definedName>
    <definedName name="BExMC1PMJS9R7QEPMHKS0NIDNOFY" localSheetId="19" hidden="1">#REF!</definedName>
    <definedName name="BExMC1PMJS9R7QEPMHKS0NIDNOFY" localSheetId="4" hidden="1">#REF!</definedName>
    <definedName name="BExMC1PMJS9R7QEPMHKS0NIDNOFY" localSheetId="8" hidden="1">#REF!</definedName>
    <definedName name="BExMC1PMJS9R7QEPMHKS0NIDNOFY" localSheetId="20" hidden="1">#REF!</definedName>
    <definedName name="BExMC1PMJS9R7QEPMHKS0NIDNOFY" localSheetId="7"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3" hidden="1">#REF!</definedName>
    <definedName name="BExMD89QIOU6JY2D1UKA7M26M80B" localSheetId="19" hidden="1">#REF!</definedName>
    <definedName name="BExMD89QIOU6JY2D1UKA7M26M80B" localSheetId="4" hidden="1">#REF!</definedName>
    <definedName name="BExMD89QIOU6JY2D1UKA7M26M80B" localSheetId="8" hidden="1">#REF!</definedName>
    <definedName name="BExMD89QIOU6JY2D1UKA7M26M80B" localSheetId="20" hidden="1">#REF!</definedName>
    <definedName name="BExMD89QIOU6JY2D1UKA7M26M80B" localSheetId="7"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3" hidden="1">#REF!</definedName>
    <definedName name="BExMDFM170RLAP1NOWSXEMXARNZ0" localSheetId="19" hidden="1">#REF!</definedName>
    <definedName name="BExMDFM170RLAP1NOWSXEMXARNZ0" localSheetId="4" hidden="1">#REF!</definedName>
    <definedName name="BExMDFM170RLAP1NOWSXEMXARNZ0" localSheetId="8" hidden="1">#REF!</definedName>
    <definedName name="BExMDFM170RLAP1NOWSXEMXARNZ0" localSheetId="20" hidden="1">#REF!</definedName>
    <definedName name="BExMDFM170RLAP1NOWSXEMXARNZ0" localSheetId="7"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3" hidden="1">#REF!</definedName>
    <definedName name="BExMDH3YAZD1RLELE7M26FTF7SV5" localSheetId="19" hidden="1">#REF!</definedName>
    <definedName name="BExMDH3YAZD1RLELE7M26FTF7SV5" localSheetId="4" hidden="1">#REF!</definedName>
    <definedName name="BExMDH3YAZD1RLELE7M26FTF7SV5" localSheetId="8" hidden="1">#REF!</definedName>
    <definedName name="BExMDH3YAZD1RLELE7M26FTF7SV5" localSheetId="20" hidden="1">#REF!</definedName>
    <definedName name="BExMDH3YAZD1RLELE7M26FTF7SV5" localSheetId="7"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3" hidden="1">#REF!</definedName>
    <definedName name="BExMDUFZSAL97ZXAJXGOSGNMZQ41" localSheetId="19" hidden="1">#REF!</definedName>
    <definedName name="BExMDUFZSAL97ZXAJXGOSGNMZQ41" localSheetId="4" hidden="1">#REF!</definedName>
    <definedName name="BExMDUFZSAL97ZXAJXGOSGNMZQ41" localSheetId="8" hidden="1">#REF!</definedName>
    <definedName name="BExMDUFZSAL97ZXAJXGOSGNMZQ41" localSheetId="20" hidden="1">#REF!</definedName>
    <definedName name="BExMDUFZSAL97ZXAJXGOSGNMZQ41" localSheetId="7"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3" hidden="1">#REF!</definedName>
    <definedName name="BExMDZJF18LY2AEKGFXH01R80UWK" localSheetId="4" hidden="1">#REF!</definedName>
    <definedName name="BExMDZJF18LY2AEKGFXH01R80UWK" localSheetId="8" hidden="1">#REF!</definedName>
    <definedName name="BExMDZJF18LY2AEKGFXH01R80UWK" localSheetId="20" hidden="1">#REF!</definedName>
    <definedName name="BExMDZJF18LY2AEKGFXH01R80UWK" localSheetId="7"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3" hidden="1">#REF!</definedName>
    <definedName name="BExME9A6MTZX1393DHZYMZQQSIUZ" localSheetId="19" hidden="1">#REF!</definedName>
    <definedName name="BExME9A6MTZX1393DHZYMZQQSIUZ" localSheetId="4" hidden="1">#REF!</definedName>
    <definedName name="BExME9A6MTZX1393DHZYMZQQSIUZ" localSheetId="8" hidden="1">#REF!</definedName>
    <definedName name="BExME9A6MTZX1393DHZYMZQQSIUZ" localSheetId="20" hidden="1">#REF!</definedName>
    <definedName name="BExME9A6MTZX1393DHZYMZQQSIUZ" localSheetId="7"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3" hidden="1">#REF!</definedName>
    <definedName name="BExME9KY0V8VJS19ZKMR22YVGZUX" localSheetId="19" hidden="1">#REF!</definedName>
    <definedName name="BExME9KY0V8VJS19ZKMR22YVGZUX" localSheetId="4" hidden="1">#REF!</definedName>
    <definedName name="BExME9KY0V8VJS19ZKMR22YVGZUX" localSheetId="8" hidden="1">#REF!</definedName>
    <definedName name="BExME9KY0V8VJS19ZKMR22YVGZUX" localSheetId="20" hidden="1">#REF!</definedName>
    <definedName name="BExME9KY0V8VJS19ZKMR22YVGZUX" localSheetId="7"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3" hidden="1">#REF!</definedName>
    <definedName name="BExMEMGXPZSX6ZTYL39EP1MYZEWK" localSheetId="19" hidden="1">#REF!</definedName>
    <definedName name="BExMEMGXPZSX6ZTYL39EP1MYZEWK" localSheetId="4" hidden="1">#REF!</definedName>
    <definedName name="BExMEMGXPZSX6ZTYL39EP1MYZEWK" localSheetId="8" hidden="1">#REF!</definedName>
    <definedName name="BExMEMGXPZSX6ZTYL39EP1MYZEWK" localSheetId="20" hidden="1">#REF!</definedName>
    <definedName name="BExMEMGXPZSX6ZTYL39EP1MYZEWK" localSheetId="7"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3" hidden="1">#REF!</definedName>
    <definedName name="BExMEYLTMI0OCLSFH9PG9XZYJI0Y" localSheetId="19" hidden="1">#REF!</definedName>
    <definedName name="BExMEYLTMI0OCLSFH9PG9XZYJI0Y" localSheetId="4" hidden="1">#REF!</definedName>
    <definedName name="BExMEYLTMI0OCLSFH9PG9XZYJI0Y" localSheetId="8" hidden="1">#REF!</definedName>
    <definedName name="BExMEYLTMI0OCLSFH9PG9XZYJI0Y" localSheetId="20" hidden="1">#REF!</definedName>
    <definedName name="BExMEYLTMI0OCLSFH9PG9XZYJI0Y" localSheetId="7"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3" hidden="1">#REF!</definedName>
    <definedName name="BExMFTBORCDR83T5QYG04CHDA3E3" localSheetId="19" hidden="1">#REF!</definedName>
    <definedName name="BExMFTBORCDR83T5QYG04CHDA3E3" localSheetId="4" hidden="1">#REF!</definedName>
    <definedName name="BExMFTBORCDR83T5QYG04CHDA3E3" localSheetId="8" hidden="1">#REF!</definedName>
    <definedName name="BExMFTBORCDR83T5QYG04CHDA3E3" localSheetId="20" hidden="1">#REF!</definedName>
    <definedName name="BExMFTBORCDR83T5QYG04CHDA3E3" localSheetId="7"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3" hidden="1">#REF!</definedName>
    <definedName name="BExMFW6A041ITRTYGVLWTC1EYHTU" localSheetId="19" hidden="1">#REF!</definedName>
    <definedName name="BExMFW6A041ITRTYGVLWTC1EYHTU" localSheetId="4" hidden="1">#REF!</definedName>
    <definedName name="BExMFW6A041ITRTYGVLWTC1EYHTU" localSheetId="8" hidden="1">#REF!</definedName>
    <definedName name="BExMFW6A041ITRTYGVLWTC1EYHTU" localSheetId="20" hidden="1">#REF!</definedName>
    <definedName name="BExMFW6A041ITRTYGVLWTC1EYHTU" localSheetId="7"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3" hidden="1">#REF!</definedName>
    <definedName name="BExMGFCMMQLDT07FIN1OYG7U8N1T" localSheetId="19" hidden="1">#REF!</definedName>
    <definedName name="BExMGFCMMQLDT07FIN1OYG7U8N1T" localSheetId="4" hidden="1">#REF!</definedName>
    <definedName name="BExMGFCMMQLDT07FIN1OYG7U8N1T" localSheetId="8" hidden="1">#REF!</definedName>
    <definedName name="BExMGFCMMQLDT07FIN1OYG7U8N1T" localSheetId="20" hidden="1">#REF!</definedName>
    <definedName name="BExMGFCMMQLDT07FIN1OYG7U8N1T" localSheetId="7"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3" hidden="1">#REF!</definedName>
    <definedName name="BExMH317MZHXQF08DPNEV321PI0M" localSheetId="19" hidden="1">#REF!</definedName>
    <definedName name="BExMH317MZHXQF08DPNEV321PI0M" localSheetId="4" hidden="1">#REF!</definedName>
    <definedName name="BExMH317MZHXQF08DPNEV321PI0M" localSheetId="8" hidden="1">#REF!</definedName>
    <definedName name="BExMH317MZHXQF08DPNEV321PI0M" localSheetId="20" hidden="1">#REF!</definedName>
    <definedName name="BExMH317MZHXQF08DPNEV321PI0M" localSheetId="7"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3" hidden="1">#REF!</definedName>
    <definedName name="BExMH3XEHZLKC3266GTFKG5WKM0L" localSheetId="19" hidden="1">#REF!</definedName>
    <definedName name="BExMH3XEHZLKC3266GTFKG5WKM0L" localSheetId="4" hidden="1">#REF!</definedName>
    <definedName name="BExMH3XEHZLKC3266GTFKG5WKM0L" localSheetId="8" hidden="1">#REF!</definedName>
    <definedName name="BExMH3XEHZLKC3266GTFKG5WKM0L" localSheetId="20" hidden="1">#REF!</definedName>
    <definedName name="BExMH3XEHZLKC3266GTFKG5WKM0L" localSheetId="7"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3" hidden="1">#REF!</definedName>
    <definedName name="BExMJO34421LXZGXGRD4011OQZ4K" localSheetId="4" hidden="1">#REF!</definedName>
    <definedName name="BExMJO34421LXZGXGRD4011OQZ4K" localSheetId="8" hidden="1">#REF!</definedName>
    <definedName name="BExMJO34421LXZGXGRD4011OQZ4K" localSheetId="20" hidden="1">#REF!</definedName>
    <definedName name="BExMJO34421LXZGXGRD4011OQZ4K" localSheetId="7"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3" hidden="1">#REF!</definedName>
    <definedName name="BExMKDV2AKHPQECHKDHPABXDEQV5" localSheetId="19" hidden="1">#REF!</definedName>
    <definedName name="BExMKDV2AKHPQECHKDHPABXDEQV5" localSheetId="4" hidden="1">#REF!</definedName>
    <definedName name="BExMKDV2AKHPQECHKDHPABXDEQV5" localSheetId="8" hidden="1">#REF!</definedName>
    <definedName name="BExMKDV2AKHPQECHKDHPABXDEQV5" localSheetId="20" hidden="1">#REF!</definedName>
    <definedName name="BExMKDV2AKHPQECHKDHPABXDEQV5" localSheetId="7"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3" hidden="1">#REF!</definedName>
    <definedName name="BExMLI0NYX7946LFCDG136PHZCVH" localSheetId="19" hidden="1">#REF!</definedName>
    <definedName name="BExMLI0NYX7946LFCDG136PHZCVH" localSheetId="4" hidden="1">#REF!</definedName>
    <definedName name="BExMLI0NYX7946LFCDG136PHZCVH" localSheetId="8" hidden="1">#REF!</definedName>
    <definedName name="BExMLI0NYX7946LFCDG136PHZCVH" localSheetId="20" hidden="1">#REF!</definedName>
    <definedName name="BExMLI0NYX7946LFCDG136PHZCVH" localSheetId="7"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3" hidden="1">#REF!</definedName>
    <definedName name="BExMLTPGZCDCEXCV9I173UCVJXSW" localSheetId="19" hidden="1">#REF!</definedName>
    <definedName name="BExMLTPGZCDCEXCV9I173UCVJXSW" localSheetId="4" hidden="1">#REF!</definedName>
    <definedName name="BExMLTPGZCDCEXCV9I173UCVJXSW" localSheetId="8" hidden="1">#REF!</definedName>
    <definedName name="BExMLTPGZCDCEXCV9I173UCVJXSW" localSheetId="20" hidden="1">#REF!</definedName>
    <definedName name="BExMLTPGZCDCEXCV9I173UCVJXSW" localSheetId="7"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3" hidden="1">#REF!</definedName>
    <definedName name="BExMMT801NP1I1628IFWJDTTLXY2" localSheetId="19" hidden="1">#REF!</definedName>
    <definedName name="BExMMT801NP1I1628IFWJDTTLXY2" localSheetId="4" hidden="1">#REF!</definedName>
    <definedName name="BExMMT801NP1I1628IFWJDTTLXY2" localSheetId="8" hidden="1">#REF!</definedName>
    <definedName name="BExMMT801NP1I1628IFWJDTTLXY2" localSheetId="20" hidden="1">#REF!</definedName>
    <definedName name="BExMMT801NP1I1628IFWJDTTLXY2" localSheetId="7"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3" hidden="1">#REF!</definedName>
    <definedName name="BExMOYUBIL8WGYY0EMIMB3J05GVI" localSheetId="19" hidden="1">#REF!</definedName>
    <definedName name="BExMOYUBIL8WGYY0EMIMB3J05GVI" localSheetId="4" hidden="1">#REF!</definedName>
    <definedName name="BExMOYUBIL8WGYY0EMIMB3J05GVI" localSheetId="8" hidden="1">#REF!</definedName>
    <definedName name="BExMOYUBIL8WGYY0EMIMB3J05GVI" localSheetId="20" hidden="1">#REF!</definedName>
    <definedName name="BExMOYUBIL8WGYY0EMIMB3J05GVI" localSheetId="7"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3" hidden="1">[1]HEADER!#REF!</definedName>
    <definedName name="BExMP7OQLL0R8VO1CGH6H677G4ZU" localSheetId="19" hidden="1">[1]HEADER!#REF!</definedName>
    <definedName name="BExMP7OQLL0R8VO1CGH6H677G4ZU" localSheetId="4" hidden="1">[1]HEADER!#REF!</definedName>
    <definedName name="BExMP7OQLL0R8VO1CGH6H677G4ZU" localSheetId="8" hidden="1">[1]HEADER!#REF!</definedName>
    <definedName name="BExMP7OQLL0R8VO1CGH6H677G4ZU" localSheetId="20" hidden="1">[1]HEADER!#REF!</definedName>
    <definedName name="BExMP7OQLL0R8VO1CGH6H677G4ZU" localSheetId="7"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3"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20" hidden="1">#REF!</definedName>
    <definedName name="BExMPDZ9DAO9PPXPLKS8XWZBSO4F" localSheetId="7"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3" hidden="1">#REF!</definedName>
    <definedName name="BExMQB3G76098LOWKE1MHMYROQTC" localSheetId="19" hidden="1">#REF!</definedName>
    <definedName name="BExMQB3G76098LOWKE1MHMYROQTC" localSheetId="4" hidden="1">#REF!</definedName>
    <definedName name="BExMQB3G76098LOWKE1MHMYROQTC" localSheetId="8" hidden="1">#REF!</definedName>
    <definedName name="BExMQB3G76098LOWKE1MHMYROQTC" localSheetId="20" hidden="1">#REF!</definedName>
    <definedName name="BExMQB3G76098LOWKE1MHMYROQTC" localSheetId="7"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3" hidden="1">#REF!</definedName>
    <definedName name="BExMQKOPY5D0ZT7356ITA0B8OH68" localSheetId="4" hidden="1">#REF!</definedName>
    <definedName name="BExMQKOPY5D0ZT7356ITA0B8OH68" localSheetId="8" hidden="1">#REF!</definedName>
    <definedName name="BExMQKOPY5D0ZT7356ITA0B8OH68" localSheetId="20" hidden="1">#REF!</definedName>
    <definedName name="BExMQKOPY5D0ZT7356ITA0B8OH68" localSheetId="7"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3" hidden="1">[1]HEADER!#REF!</definedName>
    <definedName name="BExO50CMJCMLOGHRH7OH9FMGVTSS" localSheetId="19" hidden="1">[1]HEADER!#REF!</definedName>
    <definedName name="BExO50CMJCMLOGHRH7OH9FMGVTSS" localSheetId="4" hidden="1">[1]HEADER!#REF!</definedName>
    <definedName name="BExO50CMJCMLOGHRH7OH9FMGVTSS" localSheetId="8" hidden="1">[1]HEADER!#REF!</definedName>
    <definedName name="BExO50CMJCMLOGHRH7OH9FMGVTSS" localSheetId="20" hidden="1">[1]HEADER!#REF!</definedName>
    <definedName name="BExO50CMJCMLOGHRH7OH9FMGVTSS" localSheetId="7"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3"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20" hidden="1">#REF!</definedName>
    <definedName name="BExO52QY0WRQ2VKQQ980SF8S62Y1" localSheetId="7"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3" hidden="1">#REF!</definedName>
    <definedName name="BExO7R3R22P95JHI70DMJ1ZILP3F" localSheetId="19" hidden="1">#REF!</definedName>
    <definedName name="BExO7R3R22P95JHI70DMJ1ZILP3F" localSheetId="4" hidden="1">#REF!</definedName>
    <definedName name="BExO7R3R22P95JHI70DMJ1ZILP3F" localSheetId="8" hidden="1">#REF!</definedName>
    <definedName name="BExO7R3R22P95JHI70DMJ1ZILP3F" localSheetId="20" hidden="1">#REF!</definedName>
    <definedName name="BExO7R3R22P95JHI70DMJ1ZILP3F" localSheetId="7"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3" hidden="1">#REF!</definedName>
    <definedName name="BExO7V5IPY2ZZ3LYUVBLG9XC82SQ" localSheetId="4" hidden="1">#REF!</definedName>
    <definedName name="BExO7V5IPY2ZZ3LYUVBLG9XC82SQ" localSheetId="8" hidden="1">#REF!</definedName>
    <definedName name="BExO7V5IPY2ZZ3LYUVBLG9XC82SQ" localSheetId="20" hidden="1">#REF!</definedName>
    <definedName name="BExO7V5IPY2ZZ3LYUVBLG9XC82SQ" localSheetId="7"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3" hidden="1">#REF!</definedName>
    <definedName name="BExO8TBCKMDSPONJIBH8YZ1L224J" localSheetId="19" hidden="1">#REF!</definedName>
    <definedName name="BExO8TBCKMDSPONJIBH8YZ1L224J" localSheetId="4" hidden="1">#REF!</definedName>
    <definedName name="BExO8TBCKMDSPONJIBH8YZ1L224J" localSheetId="8" hidden="1">#REF!</definedName>
    <definedName name="BExO8TBCKMDSPONJIBH8YZ1L224J" localSheetId="20" hidden="1">#REF!</definedName>
    <definedName name="BExO8TBCKMDSPONJIBH8YZ1L224J" localSheetId="7"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3" hidden="1">#REF!</definedName>
    <definedName name="BExO93SZ82LERATPWVTA62BAQQYF" localSheetId="19" hidden="1">#REF!</definedName>
    <definedName name="BExO93SZ82LERATPWVTA62BAQQYF" localSheetId="4" hidden="1">#REF!</definedName>
    <definedName name="BExO93SZ82LERATPWVTA62BAQQYF" localSheetId="8" hidden="1">#REF!</definedName>
    <definedName name="BExO93SZ82LERATPWVTA62BAQQYF" localSheetId="20" hidden="1">#REF!</definedName>
    <definedName name="BExO93SZ82LERATPWVTA62BAQQYF" localSheetId="7"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3" hidden="1">[1]HEADER!#REF!</definedName>
    <definedName name="BExOA3RQ9DFFMJC5QYZ23ZT9RUN8" localSheetId="19" hidden="1">[1]HEADER!#REF!</definedName>
    <definedName name="BExOA3RQ9DFFMJC5QYZ23ZT9RUN8" localSheetId="4" hidden="1">[1]HEADER!#REF!</definedName>
    <definedName name="BExOA3RQ9DFFMJC5QYZ23ZT9RUN8" localSheetId="8" hidden="1">[1]HEADER!#REF!</definedName>
    <definedName name="BExOA3RQ9DFFMJC5QYZ23ZT9RUN8" localSheetId="20" hidden="1">[1]HEADER!#REF!</definedName>
    <definedName name="BExOA3RQ9DFFMJC5QYZ23ZT9RUN8" localSheetId="7"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3"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20" hidden="1">#REF!</definedName>
    <definedName name="BExOBBTOD2ZW5HUVUK0ZJHN21OK0" localSheetId="7"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3" hidden="1">#REF!</definedName>
    <definedName name="BExOC0P6VWRPK33VR3X86F7MV8S0" localSheetId="19" hidden="1">#REF!</definedName>
    <definedName name="BExOC0P6VWRPK33VR3X86F7MV8S0" localSheetId="4" hidden="1">#REF!</definedName>
    <definedName name="BExOC0P6VWRPK33VR3X86F7MV8S0" localSheetId="8" hidden="1">#REF!</definedName>
    <definedName name="BExOC0P6VWRPK33VR3X86F7MV8S0" localSheetId="20" hidden="1">#REF!</definedName>
    <definedName name="BExOC0P6VWRPK33VR3X86F7MV8S0" localSheetId="7"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3" hidden="1">#REF!</definedName>
    <definedName name="BExOD8WLOETWE7NEBBTM1S2VZFK6" localSheetId="19" hidden="1">#REF!</definedName>
    <definedName name="BExOD8WLOETWE7NEBBTM1S2VZFK6" localSheetId="4" hidden="1">#REF!</definedName>
    <definedName name="BExOD8WLOETWE7NEBBTM1S2VZFK6" localSheetId="8" hidden="1">#REF!</definedName>
    <definedName name="BExOD8WLOETWE7NEBBTM1S2VZFK6" localSheetId="20" hidden="1">#REF!</definedName>
    <definedName name="BExOD8WLOETWE7NEBBTM1S2VZFK6" localSheetId="7"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3" hidden="1">#REF!</definedName>
    <definedName name="BExODAEJJGZDHRQOC05X43TZH630" localSheetId="19" hidden="1">#REF!</definedName>
    <definedName name="BExODAEJJGZDHRQOC05X43TZH630" localSheetId="4" hidden="1">#REF!</definedName>
    <definedName name="BExODAEJJGZDHRQOC05X43TZH630" localSheetId="8" hidden="1">#REF!</definedName>
    <definedName name="BExODAEJJGZDHRQOC05X43TZH630" localSheetId="20" hidden="1">#REF!</definedName>
    <definedName name="BExODAEJJGZDHRQOC05X43TZH630" localSheetId="7"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3" hidden="1">#REF!</definedName>
    <definedName name="BExODBAW59S6T7KPEMO7F4EYC5F1" localSheetId="19" hidden="1">#REF!</definedName>
    <definedName name="BExODBAW59S6T7KPEMO7F4EYC5F1" localSheetId="4" hidden="1">#REF!</definedName>
    <definedName name="BExODBAW59S6T7KPEMO7F4EYC5F1" localSheetId="8" hidden="1">#REF!</definedName>
    <definedName name="BExODBAW59S6T7KPEMO7F4EYC5F1" localSheetId="20" hidden="1">#REF!</definedName>
    <definedName name="BExODBAW59S6T7KPEMO7F4EYC5F1" localSheetId="7"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3" hidden="1">#REF!</definedName>
    <definedName name="BExOEYCAL8KM3VDG4H21LLPCXJGM" localSheetId="19" hidden="1">#REF!</definedName>
    <definedName name="BExOEYCAL8KM3VDG4H21LLPCXJGM" localSheetId="4" hidden="1">#REF!</definedName>
    <definedName name="BExOEYCAL8KM3VDG4H21LLPCXJGM" localSheetId="8" hidden="1">#REF!</definedName>
    <definedName name="BExOEYCAL8KM3VDG4H21LLPCXJGM" localSheetId="20" hidden="1">#REF!</definedName>
    <definedName name="BExOEYCAL8KM3VDG4H21LLPCXJGM" localSheetId="7"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3" hidden="1">#REF!</definedName>
    <definedName name="BExOGEN0C5WQZXVJJVASPCKTFDVF" localSheetId="19" hidden="1">#REF!</definedName>
    <definedName name="BExOGEN0C5WQZXVJJVASPCKTFDVF" localSheetId="4" hidden="1">#REF!</definedName>
    <definedName name="BExOGEN0C5WQZXVJJVASPCKTFDVF" localSheetId="8" hidden="1">#REF!</definedName>
    <definedName name="BExOGEN0C5WQZXVJJVASPCKTFDVF" localSheetId="20" hidden="1">#REF!</definedName>
    <definedName name="BExOGEN0C5WQZXVJJVASPCKTFDVF" localSheetId="7"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3" hidden="1">#REF!</definedName>
    <definedName name="BExOGMVUNE8SNQO9YK1T1K1FG1X3" localSheetId="19" hidden="1">#REF!</definedName>
    <definedName name="BExOGMVUNE8SNQO9YK1T1K1FG1X3" localSheetId="4" hidden="1">#REF!</definedName>
    <definedName name="BExOGMVUNE8SNQO9YK1T1K1FG1X3" localSheetId="8" hidden="1">#REF!</definedName>
    <definedName name="BExOGMVUNE8SNQO9YK1T1K1FG1X3" localSheetId="20" hidden="1">#REF!</definedName>
    <definedName name="BExOGMVUNE8SNQO9YK1T1K1FG1X3" localSheetId="7"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3" hidden="1">#REF!</definedName>
    <definedName name="BExOGSVM0FKAK4Z4EV2ELSSOGT9K" localSheetId="19" hidden="1">#REF!</definedName>
    <definedName name="BExOGSVM0FKAK4Z4EV2ELSSOGT9K" localSheetId="4" hidden="1">#REF!</definedName>
    <definedName name="BExOGSVM0FKAK4Z4EV2ELSSOGT9K" localSheetId="8" hidden="1">#REF!</definedName>
    <definedName name="BExOGSVM0FKAK4Z4EV2ELSSOGT9K" localSheetId="20" hidden="1">#REF!</definedName>
    <definedName name="BExOGSVM0FKAK4Z4EV2ELSSOGT9K" localSheetId="7"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3" hidden="1">#REF!</definedName>
    <definedName name="BExOHDK1WJFHNJBRDFZSSCCCXQJB" localSheetId="19" hidden="1">#REF!</definedName>
    <definedName name="BExOHDK1WJFHNJBRDFZSSCCCXQJB" localSheetId="4" hidden="1">#REF!</definedName>
    <definedName name="BExOHDK1WJFHNJBRDFZSSCCCXQJB" localSheetId="8" hidden="1">#REF!</definedName>
    <definedName name="BExOHDK1WJFHNJBRDFZSSCCCXQJB" localSheetId="20" hidden="1">#REF!</definedName>
    <definedName name="BExOHDK1WJFHNJBRDFZSSCCCXQJB" localSheetId="7"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3" hidden="1">#REF!</definedName>
    <definedName name="BExOIHPRIZWRO9M5UR06YCG1187S" localSheetId="19" hidden="1">#REF!</definedName>
    <definedName name="BExOIHPRIZWRO9M5UR06YCG1187S" localSheetId="4" hidden="1">#REF!</definedName>
    <definedName name="BExOIHPRIZWRO9M5UR06YCG1187S" localSheetId="8" hidden="1">#REF!</definedName>
    <definedName name="BExOIHPRIZWRO9M5UR06YCG1187S" localSheetId="20" hidden="1">#REF!</definedName>
    <definedName name="BExOIHPRIZWRO9M5UR06YCG1187S" localSheetId="7"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3" hidden="1">#REF!</definedName>
    <definedName name="BExOJA6SFCC5BE1YHLWLT3MHAXFW" localSheetId="19" hidden="1">#REF!</definedName>
    <definedName name="BExOJA6SFCC5BE1YHLWLT3MHAXFW" localSheetId="4" hidden="1">#REF!</definedName>
    <definedName name="BExOJA6SFCC5BE1YHLWLT3MHAXFW" localSheetId="8" hidden="1">#REF!</definedName>
    <definedName name="BExOJA6SFCC5BE1YHLWLT3MHAXFW" localSheetId="20" hidden="1">#REF!</definedName>
    <definedName name="BExOJA6SFCC5BE1YHLWLT3MHAXFW" localSheetId="7"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3" hidden="1">#REF!</definedName>
    <definedName name="BExOKXDNJ8W1WVKP54HLQD3FEIHV" localSheetId="19" hidden="1">#REF!</definedName>
    <definedName name="BExOKXDNJ8W1WVKP54HLQD3FEIHV" localSheetId="4" hidden="1">#REF!</definedName>
    <definedName name="BExOKXDNJ8W1WVKP54HLQD3FEIHV" localSheetId="8" hidden="1">#REF!</definedName>
    <definedName name="BExOKXDNJ8W1WVKP54HLQD3FEIHV" localSheetId="20" hidden="1">#REF!</definedName>
    <definedName name="BExOKXDNJ8W1WVKP54HLQD3FEIHV" localSheetId="7"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3" hidden="1">#REF!</definedName>
    <definedName name="BExOL32MM12201L2PNM4MHC0GIAR" localSheetId="19" hidden="1">#REF!</definedName>
    <definedName name="BExOL32MM12201L2PNM4MHC0GIAR" localSheetId="4" hidden="1">#REF!</definedName>
    <definedName name="BExOL32MM12201L2PNM4MHC0GIAR" localSheetId="8" hidden="1">#REF!</definedName>
    <definedName name="BExOL32MM12201L2PNM4MHC0GIAR" localSheetId="20" hidden="1">#REF!</definedName>
    <definedName name="BExOL32MM12201L2PNM4MHC0GIAR" localSheetId="7"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3" hidden="1">#REF!</definedName>
    <definedName name="BExOLKR2377X900V4JGUMD9SZK37" localSheetId="19" hidden="1">#REF!</definedName>
    <definedName name="BExOLKR2377X900V4JGUMD9SZK37" localSheetId="4" hidden="1">#REF!</definedName>
    <definedName name="BExOLKR2377X900V4JGUMD9SZK37" localSheetId="8" hidden="1">#REF!</definedName>
    <definedName name="BExOLKR2377X900V4JGUMD9SZK37" localSheetId="20" hidden="1">#REF!</definedName>
    <definedName name="BExOLKR2377X900V4JGUMD9SZK37" localSheetId="7"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3" hidden="1">#REF!</definedName>
    <definedName name="BExOM31EZJWCWR2G3KFDUC0QLMR3" localSheetId="19" hidden="1">#REF!</definedName>
    <definedName name="BExOM31EZJWCWR2G3KFDUC0QLMR3" localSheetId="4" hidden="1">#REF!</definedName>
    <definedName name="BExOM31EZJWCWR2G3KFDUC0QLMR3" localSheetId="8" hidden="1">#REF!</definedName>
    <definedName name="BExOM31EZJWCWR2G3KFDUC0QLMR3" localSheetId="20" hidden="1">#REF!</definedName>
    <definedName name="BExOM31EZJWCWR2G3KFDUC0QLMR3" localSheetId="7"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3" hidden="1">#REF!</definedName>
    <definedName name="BExOM7ZC3N7KPGK2UEA488HGQ1XV" localSheetId="19" hidden="1">#REF!</definedName>
    <definedName name="BExOM7ZC3N7KPGK2UEA488HGQ1XV" localSheetId="4" hidden="1">#REF!</definedName>
    <definedName name="BExOM7ZC3N7KPGK2UEA488HGQ1XV" localSheetId="8" hidden="1">#REF!</definedName>
    <definedName name="BExOM7ZC3N7KPGK2UEA488HGQ1XV" localSheetId="20" hidden="1">#REF!</definedName>
    <definedName name="BExOM7ZC3N7KPGK2UEA488HGQ1XV" localSheetId="7"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3" hidden="1">#REF!</definedName>
    <definedName name="BExON53JIUPI2N5KYKX07OE9XVSS" localSheetId="19" hidden="1">#REF!</definedName>
    <definedName name="BExON53JIUPI2N5KYKX07OE9XVSS" localSheetId="4" hidden="1">#REF!</definedName>
    <definedName name="BExON53JIUPI2N5KYKX07OE9XVSS" localSheetId="8" hidden="1">#REF!</definedName>
    <definedName name="BExON53JIUPI2N5KYKX07OE9XVSS" localSheetId="20" hidden="1">#REF!</definedName>
    <definedName name="BExON53JIUPI2N5KYKX07OE9XVSS" localSheetId="7"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3" hidden="1">#REF!</definedName>
    <definedName name="BExOO1M407DVW7MB37GQT8LYHFW9" localSheetId="19" hidden="1">#REF!</definedName>
    <definedName name="BExOO1M407DVW7MB37GQT8LYHFW9" localSheetId="4" hidden="1">#REF!</definedName>
    <definedName name="BExOO1M407DVW7MB37GQT8LYHFW9" localSheetId="8" hidden="1">#REF!</definedName>
    <definedName name="BExOO1M407DVW7MB37GQT8LYHFW9" localSheetId="20" hidden="1">#REF!</definedName>
    <definedName name="BExOO1M407DVW7MB37GQT8LYHFW9" localSheetId="7"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3" hidden="1">#REF!</definedName>
    <definedName name="BExOOJQYX1D3FC6CCT9KHKL8L3DZ" localSheetId="19" hidden="1">#REF!</definedName>
    <definedName name="BExOOJQYX1D3FC6CCT9KHKL8L3DZ" localSheetId="4" hidden="1">#REF!</definedName>
    <definedName name="BExOOJQYX1D3FC6CCT9KHKL8L3DZ" localSheetId="8" hidden="1">#REF!</definedName>
    <definedName name="BExOOJQYX1D3FC6CCT9KHKL8L3DZ" localSheetId="20" hidden="1">#REF!</definedName>
    <definedName name="BExOOJQYX1D3FC6CCT9KHKL8L3DZ" localSheetId="7"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3" hidden="1">#REF!</definedName>
    <definedName name="BExQ3EUGIDKON27CD7VAGPO38OG1" localSheetId="19" hidden="1">#REF!</definedName>
    <definedName name="BExQ3EUGIDKON27CD7VAGPO38OG1" localSheetId="4" hidden="1">#REF!</definedName>
    <definedName name="BExQ3EUGIDKON27CD7VAGPO38OG1" localSheetId="8" hidden="1">#REF!</definedName>
    <definedName name="BExQ3EUGIDKON27CD7VAGPO38OG1" localSheetId="20" hidden="1">#REF!</definedName>
    <definedName name="BExQ3EUGIDKON27CD7VAGPO38OG1" localSheetId="7"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3" hidden="1">#REF!</definedName>
    <definedName name="BExQ404I92WBL186FTDW6HW6MPES" localSheetId="19" hidden="1">#REF!</definedName>
    <definedName name="BExQ404I92WBL186FTDW6HW6MPES" localSheetId="4" hidden="1">#REF!</definedName>
    <definedName name="BExQ404I92WBL186FTDW6HW6MPES" localSheetId="8" hidden="1">#REF!</definedName>
    <definedName name="BExQ404I92WBL186FTDW6HW6MPES" localSheetId="20" hidden="1">#REF!</definedName>
    <definedName name="BExQ404I92WBL186FTDW6HW6MPES" localSheetId="7"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3" hidden="1">#REF!</definedName>
    <definedName name="BExQ7ZTWMSXIKEBDGN5PNKYBPPH1" localSheetId="19" hidden="1">#REF!</definedName>
    <definedName name="BExQ7ZTWMSXIKEBDGN5PNKYBPPH1" localSheetId="4" hidden="1">#REF!</definedName>
    <definedName name="BExQ7ZTWMSXIKEBDGN5PNKYBPPH1" localSheetId="8" hidden="1">#REF!</definedName>
    <definedName name="BExQ7ZTWMSXIKEBDGN5PNKYBPPH1" localSheetId="20" hidden="1">#REF!</definedName>
    <definedName name="BExQ7ZTWMSXIKEBDGN5PNKYBPPH1" localSheetId="7"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3" hidden="1">#REF!</definedName>
    <definedName name="BExQ8CPTYSNF5F0A55M3GDLS8LWX" localSheetId="19" hidden="1">#REF!</definedName>
    <definedName name="BExQ8CPTYSNF5F0A55M3GDLS8LWX" localSheetId="4" hidden="1">#REF!</definedName>
    <definedName name="BExQ8CPTYSNF5F0A55M3GDLS8LWX" localSheetId="8" hidden="1">#REF!</definedName>
    <definedName name="BExQ8CPTYSNF5F0A55M3GDLS8LWX" localSheetId="20" hidden="1">#REF!</definedName>
    <definedName name="BExQ8CPTYSNF5F0A55M3GDLS8LWX" localSheetId="7"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3" hidden="1">#REF!</definedName>
    <definedName name="BExQ8IPNSLEL9FQC5K9LOTP55NS7" localSheetId="19" hidden="1">#REF!</definedName>
    <definedName name="BExQ8IPNSLEL9FQC5K9LOTP55NS7" localSheetId="4" hidden="1">#REF!</definedName>
    <definedName name="BExQ8IPNSLEL9FQC5K9LOTP55NS7" localSheetId="8" hidden="1">#REF!</definedName>
    <definedName name="BExQ8IPNSLEL9FQC5K9LOTP55NS7" localSheetId="20" hidden="1">#REF!</definedName>
    <definedName name="BExQ8IPNSLEL9FQC5K9LOTP55NS7" localSheetId="7"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3" hidden="1">#REF!</definedName>
    <definedName name="BExQ9KRZE9W48183D72QWGUOGF4Y" localSheetId="19" hidden="1">#REF!</definedName>
    <definedName name="BExQ9KRZE9W48183D72QWGUOGF4Y" localSheetId="4" hidden="1">#REF!</definedName>
    <definedName name="BExQ9KRZE9W48183D72QWGUOGF4Y" localSheetId="8" hidden="1">#REF!</definedName>
    <definedName name="BExQ9KRZE9W48183D72QWGUOGF4Y" localSheetId="20" hidden="1">#REF!</definedName>
    <definedName name="BExQ9KRZE9W48183D72QWGUOGF4Y" localSheetId="7"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3" hidden="1">#REF!</definedName>
    <definedName name="BExQA197RL9XYVPZ67SZC57SC2R4" localSheetId="19" hidden="1">#REF!</definedName>
    <definedName name="BExQA197RL9XYVPZ67SZC57SC2R4" localSheetId="4" hidden="1">#REF!</definedName>
    <definedName name="BExQA197RL9XYVPZ67SZC57SC2R4" localSheetId="8" hidden="1">#REF!</definedName>
    <definedName name="BExQA197RL9XYVPZ67SZC57SC2R4" localSheetId="20" hidden="1">#REF!</definedName>
    <definedName name="BExQA197RL9XYVPZ67SZC57SC2R4" localSheetId="7"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3" hidden="1">#REF!</definedName>
    <definedName name="BExQBJ7C4PP6SGCK3VOF59QI33XO" localSheetId="19" hidden="1">#REF!</definedName>
    <definedName name="BExQBJ7C4PP6SGCK3VOF59QI33XO" localSheetId="4" hidden="1">#REF!</definedName>
    <definedName name="BExQBJ7C4PP6SGCK3VOF59QI33XO" localSheetId="8" hidden="1">#REF!</definedName>
    <definedName name="BExQBJ7C4PP6SGCK3VOF59QI33XO" localSheetId="20" hidden="1">#REF!</definedName>
    <definedName name="BExQBJ7C4PP6SGCK3VOF59QI33XO" localSheetId="7"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3" hidden="1">#REF!</definedName>
    <definedName name="BExQBZZKCSU0GDBO84689SF629S8" localSheetId="19" hidden="1">#REF!</definedName>
    <definedName name="BExQBZZKCSU0GDBO84689SF629S8" localSheetId="4" hidden="1">#REF!</definedName>
    <definedName name="BExQBZZKCSU0GDBO84689SF629S8" localSheetId="8" hidden="1">#REF!</definedName>
    <definedName name="BExQBZZKCSU0GDBO84689SF629S8" localSheetId="20" hidden="1">#REF!</definedName>
    <definedName name="BExQBZZKCSU0GDBO84689SF629S8" localSheetId="7"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3" hidden="1">#REF!</definedName>
    <definedName name="BExQCT25M6PSWWZ80RDSR8KRTFWR" localSheetId="19" hidden="1">#REF!</definedName>
    <definedName name="BExQCT25M6PSWWZ80RDSR8KRTFWR" localSheetId="4" hidden="1">#REF!</definedName>
    <definedName name="BExQCT25M6PSWWZ80RDSR8KRTFWR" localSheetId="8" hidden="1">#REF!</definedName>
    <definedName name="BExQCT25M6PSWWZ80RDSR8KRTFWR" localSheetId="20" hidden="1">#REF!</definedName>
    <definedName name="BExQCT25M6PSWWZ80RDSR8KRTFWR" localSheetId="7"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3" hidden="1">#REF!</definedName>
    <definedName name="BExQD7LDQ2HK3AB2LIRP4VKT2TR5" localSheetId="19" hidden="1">#REF!</definedName>
    <definedName name="BExQD7LDQ2HK3AB2LIRP4VKT2TR5" localSheetId="4" hidden="1">#REF!</definedName>
    <definedName name="BExQD7LDQ2HK3AB2LIRP4VKT2TR5" localSheetId="8" hidden="1">#REF!</definedName>
    <definedName name="BExQD7LDQ2HK3AB2LIRP4VKT2TR5" localSheetId="20" hidden="1">#REF!</definedName>
    <definedName name="BExQD7LDQ2HK3AB2LIRP4VKT2TR5" localSheetId="7"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3" hidden="1">#REF!</definedName>
    <definedName name="BExQDF358QKYC5GN5UM4H9QMRO57" localSheetId="19" hidden="1">#REF!</definedName>
    <definedName name="BExQDF358QKYC5GN5UM4H9QMRO57" localSheetId="4" hidden="1">#REF!</definedName>
    <definedName name="BExQDF358QKYC5GN5UM4H9QMRO57" localSheetId="8" hidden="1">#REF!</definedName>
    <definedName name="BExQDF358QKYC5GN5UM4H9QMRO57" localSheetId="20" hidden="1">#REF!</definedName>
    <definedName name="BExQDF358QKYC5GN5UM4H9QMRO57" localSheetId="7"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3" hidden="1">#REF!</definedName>
    <definedName name="BExQEVDUAWWC17V6YEJNU4PZV7TI" localSheetId="19" hidden="1">#REF!</definedName>
    <definedName name="BExQEVDUAWWC17V6YEJNU4PZV7TI" localSheetId="4" hidden="1">#REF!</definedName>
    <definedName name="BExQEVDUAWWC17V6YEJNU4PZV7TI" localSheetId="8" hidden="1">#REF!</definedName>
    <definedName name="BExQEVDUAWWC17V6YEJNU4PZV7TI" localSheetId="20" hidden="1">#REF!</definedName>
    <definedName name="BExQEVDUAWWC17V6YEJNU4PZV7TI" localSheetId="7"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3" hidden="1">#REF!</definedName>
    <definedName name="BExQFDD8AMSM81VJ7C5J1PL081ZA" localSheetId="19" hidden="1">#REF!</definedName>
    <definedName name="BExQFDD8AMSM81VJ7C5J1PL081ZA" localSheetId="4" hidden="1">#REF!</definedName>
    <definedName name="BExQFDD8AMSM81VJ7C5J1PL081ZA" localSheetId="8" hidden="1">#REF!</definedName>
    <definedName name="BExQFDD8AMSM81VJ7C5J1PL081ZA" localSheetId="20" hidden="1">#REF!</definedName>
    <definedName name="BExQFDD8AMSM81VJ7C5J1PL081ZA" localSheetId="7"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3" hidden="1">#REF!</definedName>
    <definedName name="BExQG9A8FDEJT47C3G2G4X9H3HJ3" localSheetId="19" hidden="1">#REF!</definedName>
    <definedName name="BExQG9A8FDEJT47C3G2G4X9H3HJ3" localSheetId="4" hidden="1">#REF!</definedName>
    <definedName name="BExQG9A8FDEJT47C3G2G4X9H3HJ3" localSheetId="8" hidden="1">#REF!</definedName>
    <definedName name="BExQG9A8FDEJT47C3G2G4X9H3HJ3" localSheetId="20" hidden="1">#REF!</definedName>
    <definedName name="BExQG9A8FDEJT47C3G2G4X9H3HJ3" localSheetId="7"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3" hidden="1">#REF!</definedName>
    <definedName name="BExQGGRZ9PU4DLCW6LIRFFW7K8SB" localSheetId="19" hidden="1">#REF!</definedName>
    <definedName name="BExQGGRZ9PU4DLCW6LIRFFW7K8SB" localSheetId="4" hidden="1">#REF!</definedName>
    <definedName name="BExQGGRZ9PU4DLCW6LIRFFW7K8SB" localSheetId="8" hidden="1">#REF!</definedName>
    <definedName name="BExQGGRZ9PU4DLCW6LIRFFW7K8SB" localSheetId="20" hidden="1">#REF!</definedName>
    <definedName name="BExQGGRZ9PU4DLCW6LIRFFW7K8SB" localSheetId="7"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3" hidden="1">#REF!</definedName>
    <definedName name="BExQGNIMU06R7XOZP0G4A4JF3PQU" localSheetId="19" hidden="1">#REF!</definedName>
    <definedName name="BExQGNIMU06R7XOZP0G4A4JF3PQU" localSheetId="4" hidden="1">#REF!</definedName>
    <definedName name="BExQGNIMU06R7XOZP0G4A4JF3PQU" localSheetId="8" hidden="1">#REF!</definedName>
    <definedName name="BExQGNIMU06R7XOZP0G4A4JF3PQU" localSheetId="20" hidden="1">#REF!</definedName>
    <definedName name="BExQGNIMU06R7XOZP0G4A4JF3PQU" localSheetId="7"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3" hidden="1">#REF!</definedName>
    <definedName name="BExQHAW8VHKS49T51EGMDEFC81DR" localSheetId="19" hidden="1">#REF!</definedName>
    <definedName name="BExQHAW8VHKS49T51EGMDEFC81DR" localSheetId="4" hidden="1">#REF!</definedName>
    <definedName name="BExQHAW8VHKS49T51EGMDEFC81DR" localSheetId="8" hidden="1">#REF!</definedName>
    <definedName name="BExQHAW8VHKS49T51EGMDEFC81DR" localSheetId="20" hidden="1">#REF!</definedName>
    <definedName name="BExQHAW8VHKS49T51EGMDEFC81DR" localSheetId="7"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3" hidden="1">#REF!</definedName>
    <definedName name="BExQKLA0B915G11EYP0LGKQB8ODL" localSheetId="19" hidden="1">#REF!</definedName>
    <definedName name="BExQKLA0B915G11EYP0LGKQB8ODL" localSheetId="4" hidden="1">#REF!</definedName>
    <definedName name="BExQKLA0B915G11EYP0LGKQB8ODL" localSheetId="8" hidden="1">#REF!</definedName>
    <definedName name="BExQKLA0B915G11EYP0LGKQB8ODL" localSheetId="20" hidden="1">#REF!</definedName>
    <definedName name="BExQKLA0B915G11EYP0LGKQB8ODL" localSheetId="7"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3" hidden="1">#REF!</definedName>
    <definedName name="BExQLG5AXCWH6GNFB7S4E9NC0XD8" localSheetId="19" hidden="1">#REF!</definedName>
    <definedName name="BExQLG5AXCWH6GNFB7S4E9NC0XD8" localSheetId="4" hidden="1">#REF!</definedName>
    <definedName name="BExQLG5AXCWH6GNFB7S4E9NC0XD8" localSheetId="8" hidden="1">#REF!</definedName>
    <definedName name="BExQLG5AXCWH6GNFB7S4E9NC0XD8" localSheetId="20" hidden="1">#REF!</definedName>
    <definedName name="BExQLG5AXCWH6GNFB7S4E9NC0XD8" localSheetId="7"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3" hidden="1">#REF!</definedName>
    <definedName name="BExRYKGHJYFMG3OBTPAS9UNL5J15" localSheetId="19" hidden="1">#REF!</definedName>
    <definedName name="BExRYKGHJYFMG3OBTPAS9UNL5J15" localSheetId="4" hidden="1">#REF!</definedName>
    <definedName name="BExRYKGHJYFMG3OBTPAS9UNL5J15" localSheetId="8" hidden="1">#REF!</definedName>
    <definedName name="BExRYKGHJYFMG3OBTPAS9UNL5J15" localSheetId="20" hidden="1">#REF!</definedName>
    <definedName name="BExRYKGHJYFMG3OBTPAS9UNL5J15" localSheetId="7"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3" hidden="1">#REF!</definedName>
    <definedName name="BExRZ0CBUNTQNDTMSP8907Z8IF0K" localSheetId="19" hidden="1">#REF!</definedName>
    <definedName name="BExRZ0CBUNTQNDTMSP8907Z8IF0K" localSheetId="4" hidden="1">#REF!</definedName>
    <definedName name="BExRZ0CBUNTQNDTMSP8907Z8IF0K" localSheetId="8" hidden="1">#REF!</definedName>
    <definedName name="BExRZ0CBUNTQNDTMSP8907Z8IF0K" localSheetId="20" hidden="1">#REF!</definedName>
    <definedName name="BExRZ0CBUNTQNDTMSP8907Z8IF0K" localSheetId="7"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3" hidden="1">#REF!</definedName>
    <definedName name="BExRZ0N3FY8C4LE3YPIZQIR4508K" localSheetId="19" hidden="1">#REF!</definedName>
    <definedName name="BExRZ0N3FY8C4LE3YPIZQIR4508K" localSheetId="4" hidden="1">#REF!</definedName>
    <definedName name="BExRZ0N3FY8C4LE3YPIZQIR4508K" localSheetId="8" hidden="1">#REF!</definedName>
    <definedName name="BExRZ0N3FY8C4LE3YPIZQIR4508K" localSheetId="20" hidden="1">#REF!</definedName>
    <definedName name="BExRZ0N3FY8C4LE3YPIZQIR4508K" localSheetId="7"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3" hidden="1">#REF!</definedName>
    <definedName name="BExRZSIJUZLUM5HUXHG88BHOLJ7H" localSheetId="19" hidden="1">#REF!</definedName>
    <definedName name="BExRZSIJUZLUM5HUXHG88BHOLJ7H" localSheetId="4" hidden="1">#REF!</definedName>
    <definedName name="BExRZSIJUZLUM5HUXHG88BHOLJ7H" localSheetId="8" hidden="1">#REF!</definedName>
    <definedName name="BExRZSIJUZLUM5HUXHG88BHOLJ7H" localSheetId="20" hidden="1">#REF!</definedName>
    <definedName name="BExRZSIJUZLUM5HUXHG88BHOLJ7H" localSheetId="7"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3" hidden="1">#REF!</definedName>
    <definedName name="BExS00WO0YBHHO9HE5UL1UQVAUO1" localSheetId="19" hidden="1">#REF!</definedName>
    <definedName name="BExS00WO0YBHHO9HE5UL1UQVAUO1" localSheetId="4" hidden="1">#REF!</definedName>
    <definedName name="BExS00WO0YBHHO9HE5UL1UQVAUO1" localSheetId="8" hidden="1">#REF!</definedName>
    <definedName name="BExS00WO0YBHHO9HE5UL1UQVAUO1" localSheetId="20" hidden="1">#REF!</definedName>
    <definedName name="BExS00WO0YBHHO9HE5UL1UQVAUO1" localSheetId="7"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3" hidden="1">#REF!</definedName>
    <definedName name="BExS1UZKA34PAKDSTYYUBNIR4MXF" localSheetId="19" hidden="1">#REF!</definedName>
    <definedName name="BExS1UZKA34PAKDSTYYUBNIR4MXF" localSheetId="4" hidden="1">#REF!</definedName>
    <definedName name="BExS1UZKA34PAKDSTYYUBNIR4MXF" localSheetId="8" hidden="1">#REF!</definedName>
    <definedName name="BExS1UZKA34PAKDSTYYUBNIR4MXF" localSheetId="20" hidden="1">#REF!</definedName>
    <definedName name="BExS1UZKA34PAKDSTYYUBNIR4MXF" localSheetId="7"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3" hidden="1">#REF!</definedName>
    <definedName name="BExS2IILHQJOER4TPQKFM1V75VCM" localSheetId="19" hidden="1">#REF!</definedName>
    <definedName name="BExS2IILHQJOER4TPQKFM1V75VCM" localSheetId="4" hidden="1">#REF!</definedName>
    <definedName name="BExS2IILHQJOER4TPQKFM1V75VCM" localSheetId="8" hidden="1">#REF!</definedName>
    <definedName name="BExS2IILHQJOER4TPQKFM1V75VCM" localSheetId="20" hidden="1">#REF!</definedName>
    <definedName name="BExS2IILHQJOER4TPQKFM1V75VCM" localSheetId="7"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3" hidden="1">#REF!</definedName>
    <definedName name="BExS3KFF56GPO2J7TIZ6M5SFJEOG" localSheetId="19" hidden="1">#REF!</definedName>
    <definedName name="BExS3KFF56GPO2J7TIZ6M5SFJEOG" localSheetId="4" hidden="1">#REF!</definedName>
    <definedName name="BExS3KFF56GPO2J7TIZ6M5SFJEOG" localSheetId="8" hidden="1">#REF!</definedName>
    <definedName name="BExS3KFF56GPO2J7TIZ6M5SFJEOG" localSheetId="20" hidden="1">#REF!</definedName>
    <definedName name="BExS3KFF56GPO2J7TIZ6M5SFJEOG" localSheetId="7"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3" hidden="1">#REF!</definedName>
    <definedName name="BExS3MTPQB1ASW6W43WV8A1SO24G" localSheetId="19" hidden="1">#REF!</definedName>
    <definedName name="BExS3MTPQB1ASW6W43WV8A1SO24G" localSheetId="4" hidden="1">#REF!</definedName>
    <definedName name="BExS3MTPQB1ASW6W43WV8A1SO24G" localSheetId="8" hidden="1">#REF!</definedName>
    <definedName name="BExS3MTPQB1ASW6W43WV8A1SO24G" localSheetId="20" hidden="1">#REF!</definedName>
    <definedName name="BExS3MTPQB1ASW6W43WV8A1SO24G" localSheetId="7"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3" hidden="1">#REF!</definedName>
    <definedName name="BExS5ECY78OQP7LJF2PSKE3N2FZO" localSheetId="19" hidden="1">#REF!</definedName>
    <definedName name="BExS5ECY78OQP7LJF2PSKE3N2FZO" localSheetId="4" hidden="1">#REF!</definedName>
    <definedName name="BExS5ECY78OQP7LJF2PSKE3N2FZO" localSheetId="8" hidden="1">#REF!</definedName>
    <definedName name="BExS5ECY78OQP7LJF2PSKE3N2FZO" localSheetId="20" hidden="1">#REF!</definedName>
    <definedName name="BExS5ECY78OQP7LJF2PSKE3N2FZO" localSheetId="7"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3" hidden="1">#REF!</definedName>
    <definedName name="BExS5O3P3VBTXVHEQLBJJTZ44X5E" localSheetId="19" hidden="1">#REF!</definedName>
    <definedName name="BExS5O3P3VBTXVHEQLBJJTZ44X5E" localSheetId="4" hidden="1">#REF!</definedName>
    <definedName name="BExS5O3P3VBTXVHEQLBJJTZ44X5E" localSheetId="8" hidden="1">#REF!</definedName>
    <definedName name="BExS5O3P3VBTXVHEQLBJJTZ44X5E" localSheetId="20" hidden="1">#REF!</definedName>
    <definedName name="BExS5O3P3VBTXVHEQLBJJTZ44X5E" localSheetId="7"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3" hidden="1">#REF!</definedName>
    <definedName name="BExS6N5XZTR2P0ABPVQHL0D4FBLS" localSheetId="19" hidden="1">#REF!</definedName>
    <definedName name="BExS6N5XZTR2P0ABPVQHL0D4FBLS" localSheetId="4" hidden="1">#REF!</definedName>
    <definedName name="BExS6N5XZTR2P0ABPVQHL0D4FBLS" localSheetId="8" hidden="1">#REF!</definedName>
    <definedName name="BExS6N5XZTR2P0ABPVQHL0D4FBLS" localSheetId="20" hidden="1">#REF!</definedName>
    <definedName name="BExS6N5XZTR2P0ABPVQHL0D4FBLS" localSheetId="7"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3" hidden="1">[1]HEADER!#REF!</definedName>
    <definedName name="BExS6S40JMF44ZTMXW3UE4WW9B54" localSheetId="19" hidden="1">[1]HEADER!#REF!</definedName>
    <definedName name="BExS6S40JMF44ZTMXW3UE4WW9B54" localSheetId="4" hidden="1">[1]HEADER!#REF!</definedName>
    <definedName name="BExS6S40JMF44ZTMXW3UE4WW9B54" localSheetId="8" hidden="1">[1]HEADER!#REF!</definedName>
    <definedName name="BExS6S40JMF44ZTMXW3UE4WW9B54" localSheetId="20" hidden="1">[1]HEADER!#REF!</definedName>
    <definedName name="BExS6S40JMF44ZTMXW3UE4WW9B54" localSheetId="7"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3"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20" hidden="1">#REF!</definedName>
    <definedName name="BExS87YIXR3FSLSC8E4XR6RYTRUN" localSheetId="7"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3" hidden="1">#REF!</definedName>
    <definedName name="BExS8W34H5WAAGKWSE2I4C1I6104" localSheetId="19" hidden="1">#REF!</definedName>
    <definedName name="BExS8W34H5WAAGKWSE2I4C1I6104" localSheetId="4" hidden="1">#REF!</definedName>
    <definedName name="BExS8W34H5WAAGKWSE2I4C1I6104" localSheetId="8" hidden="1">#REF!</definedName>
    <definedName name="BExS8W34H5WAAGKWSE2I4C1I6104" localSheetId="20" hidden="1">#REF!</definedName>
    <definedName name="BExS8W34H5WAAGKWSE2I4C1I6104" localSheetId="7"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3" hidden="1">#REF!</definedName>
    <definedName name="BExS9EILFQPGCOS09DV3TPIILJKO" localSheetId="19" hidden="1">#REF!</definedName>
    <definedName name="BExS9EILFQPGCOS09DV3TPIILJKO" localSheetId="4" hidden="1">#REF!</definedName>
    <definedName name="BExS9EILFQPGCOS09DV3TPIILJKO" localSheetId="8" hidden="1">#REF!</definedName>
    <definedName name="BExS9EILFQPGCOS09DV3TPIILJKO" localSheetId="20" hidden="1">#REF!</definedName>
    <definedName name="BExS9EILFQPGCOS09DV3TPIILJKO" localSheetId="7"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3" hidden="1">#REF!</definedName>
    <definedName name="BExS9EILXG8QHHMVBQ51THPGVRC9" localSheetId="19" hidden="1">#REF!</definedName>
    <definedName name="BExS9EILXG8QHHMVBQ51THPGVRC9" localSheetId="4" hidden="1">#REF!</definedName>
    <definedName name="BExS9EILXG8QHHMVBQ51THPGVRC9" localSheetId="8" hidden="1">#REF!</definedName>
    <definedName name="BExS9EILXG8QHHMVBQ51THPGVRC9" localSheetId="20" hidden="1">#REF!</definedName>
    <definedName name="BExS9EILXG8QHHMVBQ51THPGVRC9" localSheetId="7"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3" hidden="1">#REF!</definedName>
    <definedName name="BExS9Y5A923VPLNU383NPTZCMFLK" localSheetId="19" hidden="1">#REF!</definedName>
    <definedName name="BExS9Y5A923VPLNU383NPTZCMFLK" localSheetId="4" hidden="1">#REF!</definedName>
    <definedName name="BExS9Y5A923VPLNU383NPTZCMFLK" localSheetId="8" hidden="1">#REF!</definedName>
    <definedName name="BExS9Y5A923VPLNU383NPTZCMFLK" localSheetId="20" hidden="1">#REF!</definedName>
    <definedName name="BExS9Y5A923VPLNU383NPTZCMFLK" localSheetId="7"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3" hidden="1">#REF!</definedName>
    <definedName name="BExSA2SKTP0TBP4IZ9WSU8O9B6XG" localSheetId="19" hidden="1">#REF!</definedName>
    <definedName name="BExSA2SKTP0TBP4IZ9WSU8O9B6XG" localSheetId="4" hidden="1">#REF!</definedName>
    <definedName name="BExSA2SKTP0TBP4IZ9WSU8O9B6XG" localSheetId="8" hidden="1">#REF!</definedName>
    <definedName name="BExSA2SKTP0TBP4IZ9WSU8O9B6XG" localSheetId="20" hidden="1">#REF!</definedName>
    <definedName name="BExSA2SKTP0TBP4IZ9WSU8O9B6XG" localSheetId="7"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3" hidden="1">#REF!</definedName>
    <definedName name="BExSAS49U4EAIIC6K381GNCFG2Q7" localSheetId="19" hidden="1">#REF!</definedName>
    <definedName name="BExSAS49U4EAIIC6K381GNCFG2Q7" localSheetId="4" hidden="1">#REF!</definedName>
    <definedName name="BExSAS49U4EAIIC6K381GNCFG2Q7" localSheetId="8" hidden="1">#REF!</definedName>
    <definedName name="BExSAS49U4EAIIC6K381GNCFG2Q7" localSheetId="20" hidden="1">#REF!</definedName>
    <definedName name="BExSAS49U4EAIIC6K381GNCFG2Q7" localSheetId="7"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3" hidden="1">#REF!</definedName>
    <definedName name="BExSAVKEF8BPDO60U394EW42ASGF" localSheetId="19" hidden="1">#REF!</definedName>
    <definedName name="BExSAVKEF8BPDO60U394EW42ASGF" localSheetId="4" hidden="1">#REF!</definedName>
    <definedName name="BExSAVKEF8BPDO60U394EW42ASGF" localSheetId="8" hidden="1">#REF!</definedName>
    <definedName name="BExSAVKEF8BPDO60U394EW42ASGF" localSheetId="20" hidden="1">#REF!</definedName>
    <definedName name="BExSAVKEF8BPDO60U394EW42ASGF" localSheetId="7"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3" hidden="1">#REF!</definedName>
    <definedName name="BExSAWGSD951UOU318AV5GGVWBAQ" localSheetId="4" hidden="1">#REF!</definedName>
    <definedName name="BExSAWGSD951UOU318AV5GGVWBAQ" localSheetId="8" hidden="1">#REF!</definedName>
    <definedName name="BExSAWGSD951UOU318AV5GGVWBAQ" localSheetId="20" hidden="1">#REF!</definedName>
    <definedName name="BExSAWGSD951UOU318AV5GGVWBAQ" localSheetId="7"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3" hidden="1">#REF!</definedName>
    <definedName name="BExSBGE6R3N7T3CT30TA30O65RJY" localSheetId="19" hidden="1">#REF!</definedName>
    <definedName name="BExSBGE6R3N7T3CT30TA30O65RJY" localSheetId="4" hidden="1">#REF!</definedName>
    <definedName name="BExSBGE6R3N7T3CT30TA30O65RJY" localSheetId="8" hidden="1">#REF!</definedName>
    <definedName name="BExSBGE6R3N7T3CT30TA30O65RJY" localSheetId="20" hidden="1">#REF!</definedName>
    <definedName name="BExSBGE6R3N7T3CT30TA30O65RJY" localSheetId="7"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3" hidden="1">#REF!</definedName>
    <definedName name="BExSDBTP6MPL3CYZZVG8A6AP47KH" localSheetId="19" hidden="1">#REF!</definedName>
    <definedName name="BExSDBTP6MPL3CYZZVG8A6AP47KH" localSheetId="4" hidden="1">#REF!</definedName>
    <definedName name="BExSDBTP6MPL3CYZZVG8A6AP47KH" localSheetId="8" hidden="1">#REF!</definedName>
    <definedName name="BExSDBTP6MPL3CYZZVG8A6AP47KH" localSheetId="20" hidden="1">#REF!</definedName>
    <definedName name="BExSDBTP6MPL3CYZZVG8A6AP47KH" localSheetId="7"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3" hidden="1">#REF!</definedName>
    <definedName name="BExSH3L8ZU7A9TMERVFAUSWAI7HD" localSheetId="19" hidden="1">#REF!</definedName>
    <definedName name="BExSH3L8ZU7A9TMERVFAUSWAI7HD" localSheetId="4" hidden="1">#REF!</definedName>
    <definedName name="BExSH3L8ZU7A9TMERVFAUSWAI7HD" localSheetId="8" hidden="1">#REF!</definedName>
    <definedName name="BExSH3L8ZU7A9TMERVFAUSWAI7HD" localSheetId="20" hidden="1">#REF!</definedName>
    <definedName name="BExSH3L8ZU7A9TMERVFAUSWAI7HD" localSheetId="7"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3" hidden="1">#REF!</definedName>
    <definedName name="BExSH6VY0236P5YAREUQ5PG9MV6R" localSheetId="19" hidden="1">#REF!</definedName>
    <definedName name="BExSH6VY0236P5YAREUQ5PG9MV6R" localSheetId="4" hidden="1">#REF!</definedName>
    <definedName name="BExSH6VY0236P5YAREUQ5PG9MV6R" localSheetId="8" hidden="1">#REF!</definedName>
    <definedName name="BExSH6VY0236P5YAREUQ5PG9MV6R" localSheetId="20" hidden="1">#REF!</definedName>
    <definedName name="BExSH6VY0236P5YAREUQ5PG9MV6R" localSheetId="7"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3" hidden="1">#REF!</definedName>
    <definedName name="BExSH9A9LGHAMMVAUTWYJ7O4I5II" localSheetId="19" hidden="1">#REF!</definedName>
    <definedName name="BExSH9A9LGHAMMVAUTWYJ7O4I5II" localSheetId="4" hidden="1">#REF!</definedName>
    <definedName name="BExSH9A9LGHAMMVAUTWYJ7O4I5II" localSheetId="8" hidden="1">#REF!</definedName>
    <definedName name="BExSH9A9LGHAMMVAUTWYJ7O4I5II" localSheetId="20" hidden="1">#REF!</definedName>
    <definedName name="BExSH9A9LGHAMMVAUTWYJ7O4I5II" localSheetId="7"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3" hidden="1">#REF!</definedName>
    <definedName name="BExTU9JSAV2531V5PLTFMW5PLVMP" localSheetId="19" hidden="1">#REF!</definedName>
    <definedName name="BExTU9JSAV2531V5PLTFMW5PLVMP" localSheetId="4" hidden="1">#REF!</definedName>
    <definedName name="BExTU9JSAV2531V5PLTFMW5PLVMP" localSheetId="8" hidden="1">#REF!</definedName>
    <definedName name="BExTU9JSAV2531V5PLTFMW5PLVMP" localSheetId="20" hidden="1">#REF!</definedName>
    <definedName name="BExTU9JSAV2531V5PLTFMW5PLVMP" localSheetId="7"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3" hidden="1">#REF!</definedName>
    <definedName name="BExTW0C5M3IHIGFCS6DO31ROJDSV" localSheetId="19" hidden="1">#REF!</definedName>
    <definedName name="BExTW0C5M3IHIGFCS6DO31ROJDSV" localSheetId="4" hidden="1">#REF!</definedName>
    <definedName name="BExTW0C5M3IHIGFCS6DO31ROJDSV" localSheetId="8" hidden="1">#REF!</definedName>
    <definedName name="BExTW0C5M3IHIGFCS6DO31ROJDSV" localSheetId="20" hidden="1">#REF!</definedName>
    <definedName name="BExTW0C5M3IHIGFCS6DO31ROJDSV" localSheetId="7"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3" hidden="1">#REF!</definedName>
    <definedName name="BExTXXF2E0CXNIMDX872LQ83S98O" localSheetId="19" hidden="1">#REF!</definedName>
    <definedName name="BExTXXF2E0CXNIMDX872LQ83S98O" localSheetId="4" hidden="1">#REF!</definedName>
    <definedName name="BExTXXF2E0CXNIMDX872LQ83S98O" localSheetId="8" hidden="1">#REF!</definedName>
    <definedName name="BExTXXF2E0CXNIMDX872LQ83S98O" localSheetId="20" hidden="1">#REF!</definedName>
    <definedName name="BExTXXF2E0CXNIMDX872LQ83S98O" localSheetId="7"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3" hidden="1">#REF!</definedName>
    <definedName name="BExU0FBTXHHGM40O8TBAOH806RGX" localSheetId="19" hidden="1">#REF!</definedName>
    <definedName name="BExU0FBTXHHGM40O8TBAOH806RGX" localSheetId="4" hidden="1">#REF!</definedName>
    <definedName name="BExU0FBTXHHGM40O8TBAOH806RGX" localSheetId="8" hidden="1">#REF!</definedName>
    <definedName name="BExU0FBTXHHGM40O8TBAOH806RGX" localSheetId="20" hidden="1">#REF!</definedName>
    <definedName name="BExU0FBTXHHGM40O8TBAOH806RGX" localSheetId="7"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3" hidden="1">#REF!</definedName>
    <definedName name="BExU0PIOWVFSB05GOVM1N13YP4AV" localSheetId="19" hidden="1">#REF!</definedName>
    <definedName name="BExU0PIOWVFSB05GOVM1N13YP4AV" localSheetId="4" hidden="1">#REF!</definedName>
    <definedName name="BExU0PIOWVFSB05GOVM1N13YP4AV" localSheetId="8" hidden="1">#REF!</definedName>
    <definedName name="BExU0PIOWVFSB05GOVM1N13YP4AV" localSheetId="20" hidden="1">#REF!</definedName>
    <definedName name="BExU0PIOWVFSB05GOVM1N13YP4AV" localSheetId="7"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3" hidden="1">#REF!</definedName>
    <definedName name="BExU3DVHUU5IWSYXA8LYY9J6QOJB" localSheetId="19" hidden="1">#REF!</definedName>
    <definedName name="BExU3DVHUU5IWSYXA8LYY9J6QOJB" localSheetId="4" hidden="1">#REF!</definedName>
    <definedName name="BExU3DVHUU5IWSYXA8LYY9J6QOJB" localSheetId="8" hidden="1">#REF!</definedName>
    <definedName name="BExU3DVHUU5IWSYXA8LYY9J6QOJB" localSheetId="20" hidden="1">#REF!</definedName>
    <definedName name="BExU3DVHUU5IWSYXA8LYY9J6QOJB" localSheetId="7"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3" hidden="1">#REF!</definedName>
    <definedName name="BExU5B96IA3VVRLACDM35XFC0QYY" localSheetId="19" hidden="1">#REF!</definedName>
    <definedName name="BExU5B96IA3VVRLACDM35XFC0QYY" localSheetId="4" hidden="1">#REF!</definedName>
    <definedName name="BExU5B96IA3VVRLACDM35XFC0QYY" localSheetId="8" hidden="1">#REF!</definedName>
    <definedName name="BExU5B96IA3VVRLACDM35XFC0QYY" localSheetId="20" hidden="1">#REF!</definedName>
    <definedName name="BExU5B96IA3VVRLACDM35XFC0QYY" localSheetId="7"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3"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0"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3"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20" hidden="1">#REF!</definedName>
    <definedName name="BExU5T331OMXVAQHGORJ5T6ZXTYQ" localSheetId="7"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3" hidden="1">#REF!</definedName>
    <definedName name="BExU6KYDSWUK7MFMM5VJY631X45N" localSheetId="4" hidden="1">#REF!</definedName>
    <definedName name="BExU6KYDSWUK7MFMM5VJY631X45N" localSheetId="8" hidden="1">#REF!</definedName>
    <definedName name="BExU6KYDSWUK7MFMM5VJY631X45N" localSheetId="20" hidden="1">#REF!</definedName>
    <definedName name="BExU6KYDSWUK7MFMM5VJY631X45N" localSheetId="7"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3" hidden="1">[1]HEADER!#REF!</definedName>
    <definedName name="BExU7EBQBMZVYUSS9YS0I4JESH9L" localSheetId="19" hidden="1">[1]HEADER!#REF!</definedName>
    <definedName name="BExU7EBQBMZVYUSS9YS0I4JESH9L" localSheetId="4" hidden="1">[1]HEADER!#REF!</definedName>
    <definedName name="BExU7EBQBMZVYUSS9YS0I4JESH9L" localSheetId="8" hidden="1">[1]HEADER!#REF!</definedName>
    <definedName name="BExU7EBQBMZVYUSS9YS0I4JESH9L" localSheetId="20" hidden="1">[1]HEADER!#REF!</definedName>
    <definedName name="BExU7EBQBMZVYUSS9YS0I4JESH9L" localSheetId="7"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3"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20" hidden="1">#REF!</definedName>
    <definedName name="BExU7OTEEIFPZNZ7G4E88SL0UMDX" localSheetId="7"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3" hidden="1">#REF!</definedName>
    <definedName name="BExU8K4TIBBKCG98MZWSMZ2YRLKZ" localSheetId="19" hidden="1">#REF!</definedName>
    <definedName name="BExU8K4TIBBKCG98MZWSMZ2YRLKZ" localSheetId="4" hidden="1">#REF!</definedName>
    <definedName name="BExU8K4TIBBKCG98MZWSMZ2YRLKZ" localSheetId="8" hidden="1">#REF!</definedName>
    <definedName name="BExU8K4TIBBKCG98MZWSMZ2YRLKZ" localSheetId="20" hidden="1">#REF!</definedName>
    <definedName name="BExU8K4TIBBKCG98MZWSMZ2YRLKZ" localSheetId="7"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3" hidden="1">#REF!</definedName>
    <definedName name="BExU93WXV10E2NUUNA12YIITLX4W" localSheetId="19" hidden="1">#REF!</definedName>
    <definedName name="BExU93WXV10E2NUUNA12YIITLX4W" localSheetId="4" hidden="1">#REF!</definedName>
    <definedName name="BExU93WXV10E2NUUNA12YIITLX4W" localSheetId="8" hidden="1">#REF!</definedName>
    <definedName name="BExU93WXV10E2NUUNA12YIITLX4W" localSheetId="20" hidden="1">#REF!</definedName>
    <definedName name="BExU93WXV10E2NUUNA12YIITLX4W" localSheetId="7"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3" hidden="1">#REF!</definedName>
    <definedName name="BExUABIPZWYZ1QAOWL7313YI3GMH" localSheetId="19" hidden="1">#REF!</definedName>
    <definedName name="BExUABIPZWYZ1QAOWL7313YI3GMH" localSheetId="4" hidden="1">#REF!</definedName>
    <definedName name="BExUABIPZWYZ1QAOWL7313YI3GMH" localSheetId="8" hidden="1">#REF!</definedName>
    <definedName name="BExUABIPZWYZ1QAOWL7313YI3GMH" localSheetId="20" hidden="1">#REF!</definedName>
    <definedName name="BExUABIPZWYZ1QAOWL7313YI3GMH" localSheetId="7"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3" hidden="1">#REF!</definedName>
    <definedName name="BExUB33EBJ0X2C87S737A15786Y1" localSheetId="19" hidden="1">#REF!</definedName>
    <definedName name="BExUB33EBJ0X2C87S737A15786Y1" localSheetId="4" hidden="1">#REF!</definedName>
    <definedName name="BExUB33EBJ0X2C87S737A15786Y1" localSheetId="8" hidden="1">#REF!</definedName>
    <definedName name="BExUB33EBJ0X2C87S737A15786Y1" localSheetId="20" hidden="1">#REF!</definedName>
    <definedName name="BExUB33EBJ0X2C87S737A15786Y1" localSheetId="7"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3" hidden="1">[1]HEADER!#REF!</definedName>
    <definedName name="BExUC9I2YXGSCVE8W0KZ56D3E9UX" localSheetId="19" hidden="1">[1]HEADER!#REF!</definedName>
    <definedName name="BExUC9I2YXGSCVE8W0KZ56D3E9UX" localSheetId="4" hidden="1">[1]HEADER!#REF!</definedName>
    <definedName name="BExUC9I2YXGSCVE8W0KZ56D3E9UX" localSheetId="8" hidden="1">[1]HEADER!#REF!</definedName>
    <definedName name="BExUC9I2YXGSCVE8W0KZ56D3E9UX" localSheetId="20" hidden="1">[1]HEADER!#REF!</definedName>
    <definedName name="BExUC9I2YXGSCVE8W0KZ56D3E9UX" localSheetId="7"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3"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20" hidden="1">#REF!</definedName>
    <definedName name="BExUD7DAWRK4CCLXCS7NQUVKLC4S" localSheetId="7"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3" hidden="1">#REF!</definedName>
    <definedName name="BExUF21WPW72ZWEVF6KS5K1TAPJV" localSheetId="19" hidden="1">#REF!</definedName>
    <definedName name="BExUF21WPW72ZWEVF6KS5K1TAPJV" localSheetId="4" hidden="1">#REF!</definedName>
    <definedName name="BExUF21WPW72ZWEVF6KS5K1TAPJV" localSheetId="8" hidden="1">#REF!</definedName>
    <definedName name="BExUF21WPW72ZWEVF6KS5K1TAPJV" localSheetId="20" hidden="1">#REF!</definedName>
    <definedName name="BExUF21WPW72ZWEVF6KS5K1TAPJV" localSheetId="7"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3" hidden="1">#REF!</definedName>
    <definedName name="BExVQBDLSADDXHKCYZD30A70YYOV" localSheetId="19" hidden="1">#REF!</definedName>
    <definedName name="BExVQBDLSADDXHKCYZD30A70YYOV" localSheetId="4" hidden="1">#REF!</definedName>
    <definedName name="BExVQBDLSADDXHKCYZD30A70YYOV" localSheetId="8" hidden="1">#REF!</definedName>
    <definedName name="BExVQBDLSADDXHKCYZD30A70YYOV" localSheetId="20" hidden="1">#REF!</definedName>
    <definedName name="BExVQBDLSADDXHKCYZD30A70YYOV" localSheetId="7"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3" hidden="1">#REF!</definedName>
    <definedName name="BExVRJA8N4HQXJOAGF74DJ6ID7C0" localSheetId="19" hidden="1">#REF!</definedName>
    <definedName name="BExVRJA8N4HQXJOAGF74DJ6ID7C0" localSheetId="4" hidden="1">#REF!</definedName>
    <definedName name="BExVRJA8N4HQXJOAGF74DJ6ID7C0" localSheetId="8" hidden="1">#REF!</definedName>
    <definedName name="BExVRJA8N4HQXJOAGF74DJ6ID7C0" localSheetId="20" hidden="1">#REF!</definedName>
    <definedName name="BExVRJA8N4HQXJOAGF74DJ6ID7C0" localSheetId="7"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3" hidden="1">#REF!</definedName>
    <definedName name="BExVRSFEVELSL81MBS07OHQFJGF3" localSheetId="19" hidden="1">#REF!</definedName>
    <definedName name="BExVRSFEVELSL81MBS07OHQFJGF3" localSheetId="4" hidden="1">#REF!</definedName>
    <definedName name="BExVRSFEVELSL81MBS07OHQFJGF3" localSheetId="8" hidden="1">#REF!</definedName>
    <definedName name="BExVRSFEVELSL81MBS07OHQFJGF3" localSheetId="20" hidden="1">#REF!</definedName>
    <definedName name="BExVRSFEVELSL81MBS07OHQFJGF3" localSheetId="7"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3" hidden="1">#REF!</definedName>
    <definedName name="BExVRSVI383MR6YMJKZG6SJCCOR7" localSheetId="19" hidden="1">#REF!</definedName>
    <definedName name="BExVRSVI383MR6YMJKZG6SJCCOR7" localSheetId="4" hidden="1">#REF!</definedName>
    <definedName name="BExVRSVI383MR6YMJKZG6SJCCOR7" localSheetId="8" hidden="1">#REF!</definedName>
    <definedName name="BExVRSVI383MR6YMJKZG6SJCCOR7" localSheetId="20" hidden="1">#REF!</definedName>
    <definedName name="BExVRSVI383MR6YMJKZG6SJCCOR7" localSheetId="7"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3" hidden="1">#REF!</definedName>
    <definedName name="BExVSBWQZ595EUUKM647FCG81PNC" localSheetId="19" hidden="1">#REF!</definedName>
    <definedName name="BExVSBWQZ595EUUKM647FCG81PNC" localSheetId="4" hidden="1">#REF!</definedName>
    <definedName name="BExVSBWQZ595EUUKM647FCG81PNC" localSheetId="8" hidden="1">#REF!</definedName>
    <definedName name="BExVSBWQZ595EUUKM647FCG81PNC" localSheetId="20" hidden="1">#REF!</definedName>
    <definedName name="BExVSBWQZ595EUUKM647FCG81PNC" localSheetId="7"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3" hidden="1">#REF!</definedName>
    <definedName name="BExVSVU74D4UHM1EE8M7XKH475QK" localSheetId="19" hidden="1">#REF!</definedName>
    <definedName name="BExVSVU74D4UHM1EE8M7XKH475QK" localSheetId="4" hidden="1">#REF!</definedName>
    <definedName name="BExVSVU74D4UHM1EE8M7XKH475QK" localSheetId="8" hidden="1">#REF!</definedName>
    <definedName name="BExVSVU74D4UHM1EE8M7XKH475QK" localSheetId="20" hidden="1">#REF!</definedName>
    <definedName name="BExVSVU74D4UHM1EE8M7XKH475QK" localSheetId="7"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3" hidden="1">#REF!</definedName>
    <definedName name="BExVTE9NXE7WTQ5M5U533PZQ8B72" localSheetId="19" hidden="1">#REF!</definedName>
    <definedName name="BExVTE9NXE7WTQ5M5U533PZQ8B72" localSheetId="4" hidden="1">#REF!</definedName>
    <definedName name="BExVTE9NXE7WTQ5M5U533PZQ8B72" localSheetId="8" hidden="1">#REF!</definedName>
    <definedName name="BExVTE9NXE7WTQ5M5U533PZQ8B72" localSheetId="20" hidden="1">#REF!</definedName>
    <definedName name="BExVTE9NXE7WTQ5M5U533PZQ8B72" localSheetId="7"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3" hidden="1">#REF!</definedName>
    <definedName name="BExVUEDVBJDA9ZSRBB69T0Q1DAPC" localSheetId="19" hidden="1">#REF!</definedName>
    <definedName name="BExVUEDVBJDA9ZSRBB69T0Q1DAPC" localSheetId="4" hidden="1">#REF!</definedName>
    <definedName name="BExVUEDVBJDA9ZSRBB69T0Q1DAPC" localSheetId="8" hidden="1">#REF!</definedName>
    <definedName name="BExVUEDVBJDA9ZSRBB69T0Q1DAPC" localSheetId="20" hidden="1">#REF!</definedName>
    <definedName name="BExVUEDVBJDA9ZSRBB69T0Q1DAPC" localSheetId="7"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3" hidden="1">#REF!</definedName>
    <definedName name="BExVV7R3Q55HP3I9G68BGJUKNWJJ" localSheetId="19" hidden="1">#REF!</definedName>
    <definedName name="BExVV7R3Q55HP3I9G68BGJUKNWJJ" localSheetId="4" hidden="1">#REF!</definedName>
    <definedName name="BExVV7R3Q55HP3I9G68BGJUKNWJJ" localSheetId="8" hidden="1">#REF!</definedName>
    <definedName name="BExVV7R3Q55HP3I9G68BGJUKNWJJ" localSheetId="20" hidden="1">#REF!</definedName>
    <definedName name="BExVV7R3Q55HP3I9G68BGJUKNWJJ" localSheetId="7"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3" hidden="1">#REF!</definedName>
    <definedName name="BExVVIJJ54QBOTP6Q5ACFTY4O2VE" localSheetId="19" hidden="1">#REF!</definedName>
    <definedName name="BExVVIJJ54QBOTP6Q5ACFTY4O2VE" localSheetId="4" hidden="1">#REF!</definedName>
    <definedName name="BExVVIJJ54QBOTP6Q5ACFTY4O2VE" localSheetId="8" hidden="1">#REF!</definedName>
    <definedName name="BExVVIJJ54QBOTP6Q5ACFTY4O2VE" localSheetId="20" hidden="1">#REF!</definedName>
    <definedName name="BExVVIJJ54QBOTP6Q5ACFTY4O2VE" localSheetId="7"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3" hidden="1">#REF!</definedName>
    <definedName name="BExVVSA3NHNSPJCX2NHRAYFGVW6O" localSheetId="19" hidden="1">#REF!</definedName>
    <definedName name="BExVVSA3NHNSPJCX2NHRAYFGVW6O" localSheetId="4" hidden="1">#REF!</definedName>
    <definedName name="BExVVSA3NHNSPJCX2NHRAYFGVW6O" localSheetId="8" hidden="1">#REF!</definedName>
    <definedName name="BExVVSA3NHNSPJCX2NHRAYFGVW6O" localSheetId="20" hidden="1">#REF!</definedName>
    <definedName name="BExVVSA3NHNSPJCX2NHRAYFGVW6O" localSheetId="7"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3"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0" hidden="1">[2]ZQBC_REG_02_08!#REF!</definedName>
    <definedName name="BExVX0MYY63UM714QLGCV0504A2Q" localSheetId="7"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3"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20" hidden="1">#REF!</definedName>
    <definedName name="BExVXGDI0UOWJZ7LAFUH458STFOM" localSheetId="7"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3" hidden="1">#REF!</definedName>
    <definedName name="BExW09IRXJACALU2LJ4F1PP8FNGU" localSheetId="19" hidden="1">#REF!</definedName>
    <definedName name="BExW09IRXJACALU2LJ4F1PP8FNGU" localSheetId="4" hidden="1">#REF!</definedName>
    <definedName name="BExW09IRXJACALU2LJ4F1PP8FNGU" localSheetId="8" hidden="1">#REF!</definedName>
    <definedName name="BExW09IRXJACALU2LJ4F1PP8FNGU" localSheetId="20" hidden="1">#REF!</definedName>
    <definedName name="BExW09IRXJACALU2LJ4F1PP8FNGU" localSheetId="7"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3" hidden="1">#REF!</definedName>
    <definedName name="BExW0CYYGF0EIC4A3FJ80OX6GA1D" localSheetId="19" hidden="1">#REF!</definedName>
    <definedName name="BExW0CYYGF0EIC4A3FJ80OX6GA1D" localSheetId="4" hidden="1">#REF!</definedName>
    <definedName name="BExW0CYYGF0EIC4A3FJ80OX6GA1D" localSheetId="8" hidden="1">#REF!</definedName>
    <definedName name="BExW0CYYGF0EIC4A3FJ80OX6GA1D" localSheetId="20" hidden="1">#REF!</definedName>
    <definedName name="BExW0CYYGF0EIC4A3FJ80OX6GA1D" localSheetId="7"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3" hidden="1">#REF!</definedName>
    <definedName name="BExW0ERIW7MD891SN4ESTO8V7WND" localSheetId="19" hidden="1">#REF!</definedName>
    <definedName name="BExW0ERIW7MD891SN4ESTO8V7WND" localSheetId="4" hidden="1">#REF!</definedName>
    <definedName name="BExW0ERIW7MD891SN4ESTO8V7WND" localSheetId="8" hidden="1">#REF!</definedName>
    <definedName name="BExW0ERIW7MD891SN4ESTO8V7WND" localSheetId="20" hidden="1">#REF!</definedName>
    <definedName name="BExW0ERIW7MD891SN4ESTO8V7WND" localSheetId="7"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3" hidden="1">#REF!</definedName>
    <definedName name="BExW0KLYZY3Q4XDYK76ZJ8T7T6A3" localSheetId="19" hidden="1">#REF!</definedName>
    <definedName name="BExW0KLYZY3Q4XDYK76ZJ8T7T6A3" localSheetId="4" hidden="1">#REF!</definedName>
    <definedName name="BExW0KLYZY3Q4XDYK76ZJ8T7T6A3" localSheetId="8" hidden="1">#REF!</definedName>
    <definedName name="BExW0KLYZY3Q4XDYK76ZJ8T7T6A3" localSheetId="20" hidden="1">#REF!</definedName>
    <definedName name="BExW0KLYZY3Q4XDYK76ZJ8T7T6A3" localSheetId="7"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3" hidden="1">#REF!</definedName>
    <definedName name="BExW1KKQQUOA71WIDBKWAHFJCH4E" localSheetId="19" hidden="1">#REF!</definedName>
    <definedName name="BExW1KKQQUOA71WIDBKWAHFJCH4E" localSheetId="4" hidden="1">#REF!</definedName>
    <definedName name="BExW1KKQQUOA71WIDBKWAHFJCH4E" localSheetId="8" hidden="1">#REF!</definedName>
    <definedName name="BExW1KKQQUOA71WIDBKWAHFJCH4E" localSheetId="20" hidden="1">#REF!</definedName>
    <definedName name="BExW1KKQQUOA71WIDBKWAHFJCH4E" localSheetId="7"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3" hidden="1">#REF!</definedName>
    <definedName name="BExW3UOY6B5HLIX3ZQA7XCUJXH5C" localSheetId="19" hidden="1">#REF!</definedName>
    <definedName name="BExW3UOY6B5HLIX3ZQA7XCUJXH5C" localSheetId="4" hidden="1">#REF!</definedName>
    <definedName name="BExW3UOY6B5HLIX3ZQA7XCUJXH5C" localSheetId="8" hidden="1">#REF!</definedName>
    <definedName name="BExW3UOY6B5HLIX3ZQA7XCUJXH5C" localSheetId="20" hidden="1">#REF!</definedName>
    <definedName name="BExW3UOY6B5HLIX3ZQA7XCUJXH5C" localSheetId="7"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3" hidden="1">#REF!</definedName>
    <definedName name="BExW5MZ9LCOOHDPGAP9C9PAFTZL4" localSheetId="19" hidden="1">#REF!</definedName>
    <definedName name="BExW5MZ9LCOOHDPGAP9C9PAFTZL4" localSheetId="4" hidden="1">#REF!</definedName>
    <definedName name="BExW5MZ9LCOOHDPGAP9C9PAFTZL4" localSheetId="8" hidden="1">#REF!</definedName>
    <definedName name="BExW5MZ9LCOOHDPGAP9C9PAFTZL4" localSheetId="20" hidden="1">#REF!</definedName>
    <definedName name="BExW5MZ9LCOOHDPGAP9C9PAFTZL4" localSheetId="7"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3" hidden="1">#REF!</definedName>
    <definedName name="BExW6JN5IU0E7FU9O1KD1O9U6HO3" localSheetId="19" hidden="1">#REF!</definedName>
    <definedName name="BExW6JN5IU0E7FU9O1KD1O9U6HO3" localSheetId="4" hidden="1">#REF!</definedName>
    <definedName name="BExW6JN5IU0E7FU9O1KD1O9U6HO3" localSheetId="8" hidden="1">#REF!</definedName>
    <definedName name="BExW6JN5IU0E7FU9O1KD1O9U6HO3" localSheetId="20" hidden="1">#REF!</definedName>
    <definedName name="BExW6JN5IU0E7FU9O1KD1O9U6HO3" localSheetId="7"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3" hidden="1">#REF!</definedName>
    <definedName name="BExW6P1D4DP1W0DR7LN7CYMEE0L3" localSheetId="19" hidden="1">#REF!</definedName>
    <definedName name="BExW6P1D4DP1W0DR7LN7CYMEE0L3" localSheetId="4" hidden="1">#REF!</definedName>
    <definedName name="BExW6P1D4DP1W0DR7LN7CYMEE0L3" localSheetId="8" hidden="1">#REF!</definedName>
    <definedName name="BExW6P1D4DP1W0DR7LN7CYMEE0L3" localSheetId="20" hidden="1">#REF!</definedName>
    <definedName name="BExW6P1D4DP1W0DR7LN7CYMEE0L3" localSheetId="7"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3" hidden="1">#REF!</definedName>
    <definedName name="BExW6Q8IQOH4HISK9RWBFV69T8CM" localSheetId="19" hidden="1">#REF!</definedName>
    <definedName name="BExW6Q8IQOH4HISK9RWBFV69T8CM" localSheetId="4" hidden="1">#REF!</definedName>
    <definedName name="BExW6Q8IQOH4HISK9RWBFV69T8CM" localSheetId="8" hidden="1">#REF!</definedName>
    <definedName name="BExW6Q8IQOH4HISK9RWBFV69T8CM" localSheetId="20" hidden="1">#REF!</definedName>
    <definedName name="BExW6Q8IQOH4HISK9RWBFV69T8CM" localSheetId="7"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3" hidden="1">#REF!</definedName>
    <definedName name="BExW740UQ31HQ06SPMCQUZNBOT6R" localSheetId="19" hidden="1">#REF!</definedName>
    <definedName name="BExW740UQ31HQ06SPMCQUZNBOT6R" localSheetId="4" hidden="1">#REF!</definedName>
    <definedName name="BExW740UQ31HQ06SPMCQUZNBOT6R" localSheetId="8" hidden="1">#REF!</definedName>
    <definedName name="BExW740UQ31HQ06SPMCQUZNBOT6R" localSheetId="20" hidden="1">#REF!</definedName>
    <definedName name="BExW740UQ31HQ06SPMCQUZNBOT6R" localSheetId="7"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3" hidden="1">#REF!</definedName>
    <definedName name="BExW740UYMAD6KONPKO9C54TNQ48" localSheetId="19" hidden="1">#REF!</definedName>
    <definedName name="BExW740UYMAD6KONPKO9C54TNQ48" localSheetId="4" hidden="1">#REF!</definedName>
    <definedName name="BExW740UYMAD6KONPKO9C54TNQ48" localSheetId="8" hidden="1">#REF!</definedName>
    <definedName name="BExW740UYMAD6KONPKO9C54TNQ48" localSheetId="20" hidden="1">#REF!</definedName>
    <definedName name="BExW740UYMAD6KONPKO9C54TNQ48" localSheetId="7"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3" hidden="1">#REF!</definedName>
    <definedName name="BExW77X54W95TY08XO8JZN3N4TA9" localSheetId="19" hidden="1">#REF!</definedName>
    <definedName name="BExW77X54W95TY08XO8JZN3N4TA9" localSheetId="4" hidden="1">#REF!</definedName>
    <definedName name="BExW77X54W95TY08XO8JZN3N4TA9" localSheetId="8" hidden="1">#REF!</definedName>
    <definedName name="BExW77X54W95TY08XO8JZN3N4TA9" localSheetId="20" hidden="1">#REF!</definedName>
    <definedName name="BExW77X54W95TY08XO8JZN3N4TA9" localSheetId="7"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3" hidden="1">#REF!</definedName>
    <definedName name="BExW7GRBCUY0T3PHXMG3WZWM6AH7" localSheetId="19" hidden="1">#REF!</definedName>
    <definedName name="BExW7GRBCUY0T3PHXMG3WZWM6AH7" localSheetId="4" hidden="1">#REF!</definedName>
    <definedName name="BExW7GRBCUY0T3PHXMG3WZWM6AH7" localSheetId="8" hidden="1">#REF!</definedName>
    <definedName name="BExW7GRBCUY0T3PHXMG3WZWM6AH7" localSheetId="20" hidden="1">#REF!</definedName>
    <definedName name="BExW7GRBCUY0T3PHXMG3WZWM6AH7" localSheetId="7"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3"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0" hidden="1">[2]ZQBC_REG_02_08!#REF!</definedName>
    <definedName name="BExW7XE8YORV5U9YS6JJHXEK4EZL" localSheetId="7"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3"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20" hidden="1">#REF!</definedName>
    <definedName name="BExXMHURO2ILR6OSP9X9MTDZEJG3" localSheetId="7"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3" hidden="1">#REF!</definedName>
    <definedName name="BExXO7W9I31XCAGOMJ78WY3VKB2L" localSheetId="19" hidden="1">#REF!</definedName>
    <definedName name="BExXO7W9I31XCAGOMJ78WY3VKB2L" localSheetId="4" hidden="1">#REF!</definedName>
    <definedName name="BExXO7W9I31XCAGOMJ78WY3VKB2L" localSheetId="8" hidden="1">#REF!</definedName>
    <definedName name="BExXO7W9I31XCAGOMJ78WY3VKB2L" localSheetId="20" hidden="1">#REF!</definedName>
    <definedName name="BExXO7W9I31XCAGOMJ78WY3VKB2L" localSheetId="7"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3" hidden="1">#REF!</definedName>
    <definedName name="BExXQXLI8TDGP7JJ9TJL46VQN221" localSheetId="19" hidden="1">#REF!</definedName>
    <definedName name="BExXQXLI8TDGP7JJ9TJL46VQN221" localSheetId="4" hidden="1">#REF!</definedName>
    <definedName name="BExXQXLI8TDGP7JJ9TJL46VQN221" localSheetId="8" hidden="1">#REF!</definedName>
    <definedName name="BExXQXLI8TDGP7JJ9TJL46VQN221" localSheetId="20" hidden="1">#REF!</definedName>
    <definedName name="BExXQXLI8TDGP7JJ9TJL46VQN221" localSheetId="7"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3" hidden="1">#REF!</definedName>
    <definedName name="BExXRI4HWZLNIQL25XMAR3DJRSOR" localSheetId="19" hidden="1">#REF!</definedName>
    <definedName name="BExXRI4HWZLNIQL25XMAR3DJRSOR" localSheetId="4" hidden="1">#REF!</definedName>
    <definedName name="BExXRI4HWZLNIQL25XMAR3DJRSOR" localSheetId="8" hidden="1">#REF!</definedName>
    <definedName name="BExXRI4HWZLNIQL25XMAR3DJRSOR" localSheetId="20" hidden="1">#REF!</definedName>
    <definedName name="BExXRI4HWZLNIQL25XMAR3DJRSOR" localSheetId="7"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3" hidden="1">#REF!</definedName>
    <definedName name="BExXS3JVBAGUVBOWZPVFU7H7AWWO" localSheetId="19" hidden="1">#REF!</definedName>
    <definedName name="BExXS3JVBAGUVBOWZPVFU7H7AWWO" localSheetId="4" hidden="1">#REF!</definedName>
    <definedName name="BExXS3JVBAGUVBOWZPVFU7H7AWWO" localSheetId="8" hidden="1">#REF!</definedName>
    <definedName name="BExXS3JVBAGUVBOWZPVFU7H7AWWO" localSheetId="20" hidden="1">#REF!</definedName>
    <definedName name="BExXS3JVBAGUVBOWZPVFU7H7AWWO" localSheetId="7"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3" hidden="1">#REF!</definedName>
    <definedName name="BExXTHGB6H9QEFOTMTUYBR92U97B" localSheetId="19" hidden="1">#REF!</definedName>
    <definedName name="BExXTHGB6H9QEFOTMTUYBR92U97B" localSheetId="4" hidden="1">#REF!</definedName>
    <definedName name="BExXTHGB6H9QEFOTMTUYBR92U97B" localSheetId="8" hidden="1">#REF!</definedName>
    <definedName name="BExXTHGB6H9QEFOTMTUYBR92U97B" localSheetId="20" hidden="1">#REF!</definedName>
    <definedName name="BExXTHGB6H9QEFOTMTUYBR92U97B" localSheetId="7"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3" hidden="1">#REF!</definedName>
    <definedName name="BExXTN5AQJNBGKA3WQUIU6YUEPV4" localSheetId="19" hidden="1">#REF!</definedName>
    <definedName name="BExXTN5AQJNBGKA3WQUIU6YUEPV4" localSheetId="4" hidden="1">#REF!</definedName>
    <definedName name="BExXTN5AQJNBGKA3WQUIU6YUEPV4" localSheetId="8" hidden="1">#REF!</definedName>
    <definedName name="BExXTN5AQJNBGKA3WQUIU6YUEPV4" localSheetId="20" hidden="1">#REF!</definedName>
    <definedName name="BExXTN5AQJNBGKA3WQUIU6YUEPV4" localSheetId="7"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3" hidden="1">#REF!</definedName>
    <definedName name="BExXTOSJ6KXI5G39YESWA22BMQ4W" localSheetId="19" hidden="1">#REF!</definedName>
    <definedName name="BExXTOSJ6KXI5G39YESWA22BMQ4W" localSheetId="4" hidden="1">#REF!</definedName>
    <definedName name="BExXTOSJ6KXI5G39YESWA22BMQ4W" localSheetId="8" hidden="1">#REF!</definedName>
    <definedName name="BExXTOSJ6KXI5G39YESWA22BMQ4W" localSheetId="20" hidden="1">#REF!</definedName>
    <definedName name="BExXTOSJ6KXI5G39YESWA22BMQ4W" localSheetId="7"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3" hidden="1">#REF!</definedName>
    <definedName name="BExXUR0B78KK4A9EKD6J2EGZSLV5" localSheetId="19" hidden="1">#REF!</definedName>
    <definedName name="BExXUR0B78KK4A9EKD6J2EGZSLV5" localSheetId="4" hidden="1">#REF!</definedName>
    <definedName name="BExXUR0B78KK4A9EKD6J2EGZSLV5" localSheetId="8" hidden="1">#REF!</definedName>
    <definedName name="BExXUR0B78KK4A9EKD6J2EGZSLV5" localSheetId="20" hidden="1">#REF!</definedName>
    <definedName name="BExXUR0B78KK4A9EKD6J2EGZSLV5" localSheetId="7"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3" hidden="1">#REF!</definedName>
    <definedName name="BExXV5P0F25GGHB05VV24CHATLO1" localSheetId="19" hidden="1">#REF!</definedName>
    <definedName name="BExXV5P0F25GGHB05VV24CHATLO1" localSheetId="4" hidden="1">#REF!</definedName>
    <definedName name="BExXV5P0F25GGHB05VV24CHATLO1" localSheetId="8" hidden="1">#REF!</definedName>
    <definedName name="BExXV5P0F25GGHB05VV24CHATLO1" localSheetId="20" hidden="1">#REF!</definedName>
    <definedName name="BExXV5P0F25GGHB05VV24CHATLO1" localSheetId="7"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3" hidden="1">#REF!</definedName>
    <definedName name="BExXVIVRDQP1TVL82ARPY8NU7L4D" localSheetId="19" hidden="1">#REF!</definedName>
    <definedName name="BExXVIVRDQP1TVL82ARPY8NU7L4D" localSheetId="4" hidden="1">#REF!</definedName>
    <definedName name="BExXVIVRDQP1TVL82ARPY8NU7L4D" localSheetId="8" hidden="1">#REF!</definedName>
    <definedName name="BExXVIVRDQP1TVL82ARPY8NU7L4D" localSheetId="20" hidden="1">#REF!</definedName>
    <definedName name="BExXVIVRDQP1TVL82ARPY8NU7L4D" localSheetId="7"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3" hidden="1">#REF!</definedName>
    <definedName name="BExXWZH2WDU5PY25RYVE874AVWH4" localSheetId="19" hidden="1">#REF!</definedName>
    <definedName name="BExXWZH2WDU5PY25RYVE874AVWH4" localSheetId="4" hidden="1">#REF!</definedName>
    <definedName name="BExXWZH2WDU5PY25RYVE874AVWH4" localSheetId="8" hidden="1">#REF!</definedName>
    <definedName name="BExXWZH2WDU5PY25RYVE874AVWH4" localSheetId="20" hidden="1">#REF!</definedName>
    <definedName name="BExXWZH2WDU5PY25RYVE874AVWH4" localSheetId="7"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3" hidden="1">#REF!</definedName>
    <definedName name="BExXX0Z6A4U6ZGZEFMMZ9J3AODHP" localSheetId="4" hidden="1">#REF!</definedName>
    <definedName name="BExXX0Z6A4U6ZGZEFMMZ9J3AODHP" localSheetId="8" hidden="1">#REF!</definedName>
    <definedName name="BExXX0Z6A4U6ZGZEFMMZ9J3AODHP" localSheetId="20" hidden="1">#REF!</definedName>
    <definedName name="BExXX0Z6A4U6ZGZEFMMZ9J3AODHP" localSheetId="7"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3" hidden="1">#REF!</definedName>
    <definedName name="BExXX67XRSSJPVXF6MQ2SFIGN4Y7" localSheetId="19" hidden="1">#REF!</definedName>
    <definedName name="BExXX67XRSSJPVXF6MQ2SFIGN4Y7" localSheetId="4" hidden="1">#REF!</definedName>
    <definedName name="BExXX67XRSSJPVXF6MQ2SFIGN4Y7" localSheetId="8" hidden="1">#REF!</definedName>
    <definedName name="BExXX67XRSSJPVXF6MQ2SFIGN4Y7" localSheetId="20" hidden="1">#REF!</definedName>
    <definedName name="BExXX67XRSSJPVXF6MQ2SFIGN4Y7" localSheetId="7"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3" hidden="1">#REF!</definedName>
    <definedName name="BExXXG3ZOCBXIAAIZVCSP0WU65PV" localSheetId="19" hidden="1">#REF!</definedName>
    <definedName name="BExXXG3ZOCBXIAAIZVCSP0WU65PV" localSheetId="4" hidden="1">#REF!</definedName>
    <definedName name="BExXXG3ZOCBXIAAIZVCSP0WU65PV" localSheetId="8" hidden="1">#REF!</definedName>
    <definedName name="BExXXG3ZOCBXIAAIZVCSP0WU65PV" localSheetId="20" hidden="1">#REF!</definedName>
    <definedName name="BExXXG3ZOCBXIAAIZVCSP0WU65PV" localSheetId="7"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3" hidden="1">#REF!</definedName>
    <definedName name="BExXY913GRTBM5NJHI491SHLI4LP" localSheetId="19" hidden="1">#REF!</definedName>
    <definedName name="BExXY913GRTBM5NJHI491SHLI4LP" localSheetId="4" hidden="1">#REF!</definedName>
    <definedName name="BExXY913GRTBM5NJHI491SHLI4LP" localSheetId="8" hidden="1">#REF!</definedName>
    <definedName name="BExXY913GRTBM5NJHI491SHLI4LP" localSheetId="20" hidden="1">#REF!</definedName>
    <definedName name="BExXY913GRTBM5NJHI491SHLI4LP" localSheetId="7"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3" hidden="1">#REF!</definedName>
    <definedName name="BExXZBJH9CYZY77E6NI3P1XRC191" localSheetId="4" hidden="1">#REF!</definedName>
    <definedName name="BExXZBJH9CYZY77E6NI3P1XRC191" localSheetId="8" hidden="1">#REF!</definedName>
    <definedName name="BExXZBJH9CYZY77E6NI3P1XRC191" localSheetId="20" hidden="1">#REF!</definedName>
    <definedName name="BExXZBJH9CYZY77E6NI3P1XRC191" localSheetId="7"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3" hidden="1">#REF!</definedName>
    <definedName name="BExXZNDLYG13GZI4BZC2R95WEK07" localSheetId="19" hidden="1">#REF!</definedName>
    <definedName name="BExXZNDLYG13GZI4BZC2R95WEK07" localSheetId="4" hidden="1">#REF!</definedName>
    <definedName name="BExXZNDLYG13GZI4BZC2R95WEK07" localSheetId="8" hidden="1">#REF!</definedName>
    <definedName name="BExXZNDLYG13GZI4BZC2R95WEK07" localSheetId="20" hidden="1">#REF!</definedName>
    <definedName name="BExXZNDLYG13GZI4BZC2R95WEK07" localSheetId="7"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3" hidden="1">#REF!</definedName>
    <definedName name="BExXZRQ50KDKQHNGXAIRR8PF7G5Q" localSheetId="19" hidden="1">#REF!</definedName>
    <definedName name="BExXZRQ50KDKQHNGXAIRR8PF7G5Q" localSheetId="4" hidden="1">#REF!</definedName>
    <definedName name="BExXZRQ50KDKQHNGXAIRR8PF7G5Q" localSheetId="8" hidden="1">#REF!</definedName>
    <definedName name="BExXZRQ50KDKQHNGXAIRR8PF7G5Q" localSheetId="20" hidden="1">#REF!</definedName>
    <definedName name="BExXZRQ50KDKQHNGXAIRR8PF7G5Q" localSheetId="7"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3" hidden="1">#REF!</definedName>
    <definedName name="BExY2N4EY1DZ4L35N43GM0IB2VPK" localSheetId="19" hidden="1">#REF!</definedName>
    <definedName name="BExY2N4EY1DZ4L35N43GM0IB2VPK" localSheetId="4" hidden="1">#REF!</definedName>
    <definedName name="BExY2N4EY1DZ4L35N43GM0IB2VPK" localSheetId="8" hidden="1">#REF!</definedName>
    <definedName name="BExY2N4EY1DZ4L35N43GM0IB2VPK" localSheetId="20" hidden="1">#REF!</definedName>
    <definedName name="BExY2N4EY1DZ4L35N43GM0IB2VPK" localSheetId="7"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3" hidden="1">#REF!</definedName>
    <definedName name="BExY3MMWXIQSTJWDYYFN0TA1A1SH" localSheetId="19" hidden="1">#REF!</definedName>
    <definedName name="BExY3MMWXIQSTJWDYYFN0TA1A1SH" localSheetId="4" hidden="1">#REF!</definedName>
    <definedName name="BExY3MMWXIQSTJWDYYFN0TA1A1SH" localSheetId="8" hidden="1">#REF!</definedName>
    <definedName name="BExY3MMWXIQSTJWDYYFN0TA1A1SH" localSheetId="20" hidden="1">#REF!</definedName>
    <definedName name="BExY3MMWXIQSTJWDYYFN0TA1A1SH" localSheetId="7"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3" hidden="1">#REF!</definedName>
    <definedName name="BExY68W65TVGJYVP88U94OZJXW92" localSheetId="19" hidden="1">#REF!</definedName>
    <definedName name="BExY68W65TVGJYVP88U94OZJXW92" localSheetId="4" hidden="1">#REF!</definedName>
    <definedName name="BExY68W65TVGJYVP88U94OZJXW92" localSheetId="8" hidden="1">#REF!</definedName>
    <definedName name="BExY68W65TVGJYVP88U94OZJXW92" localSheetId="20" hidden="1">#REF!</definedName>
    <definedName name="BExY68W65TVGJYVP88U94OZJXW92" localSheetId="7"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3" hidden="1">[1]HEADER!#REF!</definedName>
    <definedName name="BExZJQJI4H09EC94GXCLZDAB05VB" localSheetId="19" hidden="1">[1]HEADER!#REF!</definedName>
    <definedName name="BExZJQJI4H09EC94GXCLZDAB05VB" localSheetId="4" hidden="1">[1]HEADER!#REF!</definedName>
    <definedName name="BExZJQJI4H09EC94GXCLZDAB05VB" localSheetId="8" hidden="1">[1]HEADER!#REF!</definedName>
    <definedName name="BExZJQJI4H09EC94GXCLZDAB05VB" localSheetId="20" hidden="1">[1]HEADER!#REF!</definedName>
    <definedName name="BExZJQJI4H09EC94GXCLZDAB05VB" localSheetId="7"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3"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20" hidden="1">#REF!</definedName>
    <definedName name="BExZKR3VJ576YAUQN076B93KO59K" localSheetId="7"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3" hidden="1">#REF!</definedName>
    <definedName name="BExZKU92AO3Y1O0ER3PXE4B2I6RI" localSheetId="19" hidden="1">#REF!</definedName>
    <definedName name="BExZKU92AO3Y1O0ER3PXE4B2I6RI" localSheetId="4" hidden="1">#REF!</definedName>
    <definedName name="BExZKU92AO3Y1O0ER3PXE4B2I6RI" localSheetId="8" hidden="1">#REF!</definedName>
    <definedName name="BExZKU92AO3Y1O0ER3PXE4B2I6RI" localSheetId="20" hidden="1">#REF!</definedName>
    <definedName name="BExZKU92AO3Y1O0ER3PXE4B2I6RI" localSheetId="7"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3" hidden="1">#REF!</definedName>
    <definedName name="BExZKUJTD6LL7UXH2TZWJEBIWBK9" localSheetId="19" hidden="1">#REF!</definedName>
    <definedName name="BExZKUJTD6LL7UXH2TZWJEBIWBK9" localSheetId="4" hidden="1">#REF!</definedName>
    <definedName name="BExZKUJTD6LL7UXH2TZWJEBIWBK9" localSheetId="8" hidden="1">#REF!</definedName>
    <definedName name="BExZKUJTD6LL7UXH2TZWJEBIWBK9" localSheetId="20" hidden="1">#REF!</definedName>
    <definedName name="BExZKUJTD6LL7UXH2TZWJEBIWBK9" localSheetId="7"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3" hidden="1">#REF!</definedName>
    <definedName name="BExZLPV9SS22Q89NOAAPH4KE2NCI" localSheetId="19" hidden="1">#REF!</definedName>
    <definedName name="BExZLPV9SS22Q89NOAAPH4KE2NCI" localSheetId="4" hidden="1">#REF!</definedName>
    <definedName name="BExZLPV9SS22Q89NOAAPH4KE2NCI" localSheetId="8" hidden="1">#REF!</definedName>
    <definedName name="BExZLPV9SS22Q89NOAAPH4KE2NCI" localSheetId="20" hidden="1">#REF!</definedName>
    <definedName name="BExZLPV9SS22Q89NOAAPH4KE2NCI" localSheetId="7"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3" hidden="1">#REF!</definedName>
    <definedName name="BExZM4US2DP7QFX3MP7L50SP2XOL" localSheetId="19" hidden="1">#REF!</definedName>
    <definedName name="BExZM4US2DP7QFX3MP7L50SP2XOL" localSheetId="4" hidden="1">#REF!</definedName>
    <definedName name="BExZM4US2DP7QFX3MP7L50SP2XOL" localSheetId="8" hidden="1">#REF!</definedName>
    <definedName name="BExZM4US2DP7QFX3MP7L50SP2XOL" localSheetId="20" hidden="1">#REF!</definedName>
    <definedName name="BExZM4US2DP7QFX3MP7L50SP2XOL" localSheetId="7"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3" hidden="1">#REF!</definedName>
    <definedName name="BExZNQZT1LW9775RO9TLV3BRMJ10" localSheetId="19" hidden="1">#REF!</definedName>
    <definedName name="BExZNQZT1LW9775RO9TLV3BRMJ10" localSheetId="4" hidden="1">#REF!</definedName>
    <definedName name="BExZNQZT1LW9775RO9TLV3BRMJ10" localSheetId="8" hidden="1">#REF!</definedName>
    <definedName name="BExZNQZT1LW9775RO9TLV3BRMJ10" localSheetId="20" hidden="1">#REF!</definedName>
    <definedName name="BExZNQZT1LW9775RO9TLV3BRMJ10" localSheetId="7"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3" hidden="1">#REF!</definedName>
    <definedName name="BExZO1C4DMHFFBZNZODSP4ZX7HD7" localSheetId="19" hidden="1">#REF!</definedName>
    <definedName name="BExZO1C4DMHFFBZNZODSP4ZX7HD7" localSheetId="4" hidden="1">#REF!</definedName>
    <definedName name="BExZO1C4DMHFFBZNZODSP4ZX7HD7" localSheetId="8" hidden="1">#REF!</definedName>
    <definedName name="BExZO1C4DMHFFBZNZODSP4ZX7HD7" localSheetId="20" hidden="1">#REF!</definedName>
    <definedName name="BExZO1C4DMHFFBZNZODSP4ZX7HD7" localSheetId="7"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3" hidden="1">#REF!</definedName>
    <definedName name="BExZO99Z8LFFE2OU6KR3GU66ZU0M" localSheetId="19" hidden="1">#REF!</definedName>
    <definedName name="BExZO99Z8LFFE2OU6KR3GU66ZU0M" localSheetId="4" hidden="1">#REF!</definedName>
    <definedName name="BExZO99Z8LFFE2OU6KR3GU66ZU0M" localSheetId="8" hidden="1">#REF!</definedName>
    <definedName name="BExZO99Z8LFFE2OU6KR3GU66ZU0M" localSheetId="20" hidden="1">#REF!</definedName>
    <definedName name="BExZO99Z8LFFE2OU6KR3GU66ZU0M" localSheetId="7"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3" hidden="1">#REF!</definedName>
    <definedName name="BExZP1QYR0G4BE2GNX7T40PRUWTE" localSheetId="19" hidden="1">#REF!</definedName>
    <definedName name="BExZP1QYR0G4BE2GNX7T40PRUWTE" localSheetId="4" hidden="1">#REF!</definedName>
    <definedName name="BExZP1QYR0G4BE2GNX7T40PRUWTE" localSheetId="8" hidden="1">#REF!</definedName>
    <definedName name="BExZP1QYR0G4BE2GNX7T40PRUWTE" localSheetId="20" hidden="1">#REF!</definedName>
    <definedName name="BExZP1QYR0G4BE2GNX7T40PRUWTE" localSheetId="7"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3" hidden="1">#REF!</definedName>
    <definedName name="BExZPIOHX3ABCG2YJAIMI6N5FSPL" localSheetId="19" hidden="1">#REF!</definedName>
    <definedName name="BExZPIOHX3ABCG2YJAIMI6N5FSPL" localSheetId="4" hidden="1">#REF!</definedName>
    <definedName name="BExZPIOHX3ABCG2YJAIMI6N5FSPL" localSheetId="8" hidden="1">#REF!</definedName>
    <definedName name="BExZPIOHX3ABCG2YJAIMI6N5FSPL" localSheetId="20" hidden="1">#REF!</definedName>
    <definedName name="BExZPIOHX3ABCG2YJAIMI6N5FSPL" localSheetId="7"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3" hidden="1">#REF!</definedName>
    <definedName name="BExZS23CUQRWA0VA8W5KO8T7HL49" localSheetId="4" hidden="1">#REF!</definedName>
    <definedName name="BExZS23CUQRWA0VA8W5KO8T7HL49" localSheetId="8" hidden="1">#REF!</definedName>
    <definedName name="BExZS23CUQRWA0VA8W5KO8T7HL49" localSheetId="20" hidden="1">#REF!</definedName>
    <definedName name="BExZS23CUQRWA0VA8W5KO8T7HL49" localSheetId="7"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3" hidden="1">#REF!</definedName>
    <definedName name="BExZSGRVHGXOEDFDQC17GK8OZV7P" localSheetId="19" hidden="1">#REF!</definedName>
    <definedName name="BExZSGRVHGXOEDFDQC17GK8OZV7P" localSheetId="4" hidden="1">#REF!</definedName>
    <definedName name="BExZSGRVHGXOEDFDQC17GK8OZV7P" localSheetId="8" hidden="1">#REF!</definedName>
    <definedName name="BExZSGRVHGXOEDFDQC17GK8OZV7P" localSheetId="20" hidden="1">#REF!</definedName>
    <definedName name="BExZSGRVHGXOEDFDQC17GK8OZV7P" localSheetId="7"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3" hidden="1">#REF!</definedName>
    <definedName name="BExZTDQR50ZLG9SHW463LMV4I9EF" localSheetId="19" hidden="1">#REF!</definedName>
    <definedName name="BExZTDQR50ZLG9SHW463LMV4I9EF" localSheetId="4" hidden="1">#REF!</definedName>
    <definedName name="BExZTDQR50ZLG9SHW463LMV4I9EF" localSheetId="8" hidden="1">#REF!</definedName>
    <definedName name="BExZTDQR50ZLG9SHW463LMV4I9EF" localSheetId="20" hidden="1">#REF!</definedName>
    <definedName name="BExZTDQR50ZLG9SHW463LMV4I9EF" localSheetId="7"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3" hidden="1">#REF!</definedName>
    <definedName name="BExZTUZ96GGOOTAQJ1EXWAKRHOBY" localSheetId="19" hidden="1">#REF!</definedName>
    <definedName name="BExZTUZ96GGOOTAQJ1EXWAKRHOBY" localSheetId="4" hidden="1">#REF!</definedName>
    <definedName name="BExZTUZ96GGOOTAQJ1EXWAKRHOBY" localSheetId="8" hidden="1">#REF!</definedName>
    <definedName name="BExZTUZ96GGOOTAQJ1EXWAKRHOBY" localSheetId="20" hidden="1">#REF!</definedName>
    <definedName name="BExZTUZ96GGOOTAQJ1EXWAKRHOBY" localSheetId="7"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3" hidden="1">#REF!</definedName>
    <definedName name="BExZWW2CJYV8V7QB41EBGP2YM5OG" localSheetId="19" hidden="1">#REF!</definedName>
    <definedName name="BExZWW2CJYV8V7QB41EBGP2YM5OG" localSheetId="4" hidden="1">#REF!</definedName>
    <definedName name="BExZWW2CJYV8V7QB41EBGP2YM5OG" localSheetId="8" hidden="1">#REF!</definedName>
    <definedName name="BExZWW2CJYV8V7QB41EBGP2YM5OG" localSheetId="20" hidden="1">#REF!</definedName>
    <definedName name="BExZWW2CJYV8V7QB41EBGP2YM5OG" localSheetId="7"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3" hidden="1">#REF!</definedName>
    <definedName name="BExZXDLHT6EX4OUX2SOHWODQ9KYG" localSheetId="19" hidden="1">#REF!</definedName>
    <definedName name="BExZXDLHT6EX4OUX2SOHWODQ9KYG" localSheetId="4" hidden="1">#REF!</definedName>
    <definedName name="BExZXDLHT6EX4OUX2SOHWODQ9KYG" localSheetId="8" hidden="1">#REF!</definedName>
    <definedName name="BExZXDLHT6EX4OUX2SOHWODQ9KYG" localSheetId="20" hidden="1">#REF!</definedName>
    <definedName name="BExZXDLHT6EX4OUX2SOHWODQ9KYG" localSheetId="7"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3" hidden="1">#REF!</definedName>
    <definedName name="BExZXIP1B5HNFGA7PQFHUGX95789" localSheetId="19" hidden="1">#REF!</definedName>
    <definedName name="BExZXIP1B5HNFGA7PQFHUGX95789" localSheetId="4" hidden="1">#REF!</definedName>
    <definedName name="BExZXIP1B5HNFGA7PQFHUGX95789" localSheetId="8" hidden="1">#REF!</definedName>
    <definedName name="BExZXIP1B5HNFGA7PQFHUGX95789" localSheetId="20" hidden="1">#REF!</definedName>
    <definedName name="BExZXIP1B5HNFGA7PQFHUGX95789" localSheetId="7"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3" hidden="1">#REF!</definedName>
    <definedName name="BExZXIZTS8GLF0ST0UI7OYJ03SUP" localSheetId="19" hidden="1">#REF!</definedName>
    <definedName name="BExZXIZTS8GLF0ST0UI7OYJ03SUP" localSheetId="4" hidden="1">#REF!</definedName>
    <definedName name="BExZXIZTS8GLF0ST0UI7OYJ03SUP" localSheetId="8" hidden="1">#REF!</definedName>
    <definedName name="BExZXIZTS8GLF0ST0UI7OYJ03SUP" localSheetId="20" hidden="1">#REF!</definedName>
    <definedName name="BExZXIZTS8GLF0ST0UI7OYJ03SUP" localSheetId="7"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3" hidden="1">#REF!</definedName>
    <definedName name="BExZYDPO844NEHFICNS2ASEB40T4" localSheetId="19" hidden="1">#REF!</definedName>
    <definedName name="BExZYDPO844NEHFICNS2ASEB40T4" localSheetId="4" hidden="1">#REF!</definedName>
    <definedName name="BExZYDPO844NEHFICNS2ASEB40T4" localSheetId="8" hidden="1">#REF!</definedName>
    <definedName name="BExZYDPO844NEHFICNS2ASEB40T4" localSheetId="20" hidden="1">#REF!</definedName>
    <definedName name="BExZYDPO844NEHFICNS2ASEB40T4" localSheetId="7"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3" hidden="1">#REF!</definedName>
    <definedName name="BExZZ3HGNEG3YX1H9M9DVR5C2JO2" localSheetId="19" hidden="1">#REF!</definedName>
    <definedName name="BExZZ3HGNEG3YX1H9M9DVR5C2JO2" localSheetId="4" hidden="1">#REF!</definedName>
    <definedName name="BExZZ3HGNEG3YX1H9M9DVR5C2JO2" localSheetId="8" hidden="1">#REF!</definedName>
    <definedName name="BExZZ3HGNEG3YX1H9M9DVR5C2JO2" localSheetId="20"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3">#REF!</definedName>
    <definedName name="pag01_fr" localSheetId="19">#REF!</definedName>
    <definedName name="pag01_fr" localSheetId="15">#REF!</definedName>
    <definedName name="pag01_fr" localSheetId="4">#REF!</definedName>
    <definedName name="pag01_fr" localSheetId="8">#REF!</definedName>
    <definedName name="pag01_fr" localSheetId="20">#REF!</definedName>
    <definedName name="pag01_fr" localSheetId="7">#REF!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3">[6]en!#REF!</definedName>
    <definedName name="pag02_en" localSheetId="19">[6]en!#REF!</definedName>
    <definedName name="pag02_en" localSheetId="15">[6]en!#REF!</definedName>
    <definedName name="pag02_en" localSheetId="4">[6]en!#REF!</definedName>
    <definedName name="pag02_en" localSheetId="8">[6]en!#REF!</definedName>
    <definedName name="pag02_en" localSheetId="20">[6]en!#REF!</definedName>
    <definedName name="pag02_en" localSheetId="7">[6]en!#REF!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3">#REF!</definedName>
    <definedName name="pag02_fr" localSheetId="19">#REF!</definedName>
    <definedName name="pag02_fr" localSheetId="15">#REF!</definedName>
    <definedName name="pag02_fr" localSheetId="4">#REF!</definedName>
    <definedName name="pag02_fr" localSheetId="8">#REF!</definedName>
    <definedName name="pag02_fr" localSheetId="20">#REF!</definedName>
    <definedName name="pag02_fr" localSheetId="7">#REF!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3">[7]de!#REF!</definedName>
    <definedName name="pag02_ge" localSheetId="19">[7]de!#REF!</definedName>
    <definedName name="pag02_ge" localSheetId="15">[7]de!#REF!</definedName>
    <definedName name="pag02_ge" localSheetId="4">[7]de!#REF!</definedName>
    <definedName name="pag02_ge" localSheetId="8">[7]de!#REF!</definedName>
    <definedName name="pag02_ge" localSheetId="20">[7]de!#REF!</definedName>
    <definedName name="pag02_ge" localSheetId="7">[7]de!#REF!</definedName>
    <definedName name="pag02_ge">[7]de!#REF!</definedName>
    <definedName name="pag03_en" localSheetId="6">[6]en!#REF!</definedName>
    <definedName name="pag03_en" localSheetId="5">[6]en!#REF!</definedName>
    <definedName name="pag03_en" localSheetId="22">[6]en!#REF!</definedName>
    <definedName name="pag03_en" localSheetId="3">[6]en!#REF!</definedName>
    <definedName name="pag03_en" localSheetId="19">[6]en!#REF!</definedName>
    <definedName name="pag03_en" localSheetId="4">[6]en!#REF!</definedName>
    <definedName name="pag03_en" localSheetId="8">[6]en!#REF!</definedName>
    <definedName name="pag03_en" localSheetId="20">[6]en!#REF!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3">#REF!</definedName>
    <definedName name="pag04_fr" localSheetId="19">#REF!</definedName>
    <definedName name="pag04_fr" localSheetId="15">#REF!</definedName>
    <definedName name="pag04_fr" localSheetId="4">#REF!</definedName>
    <definedName name="pag04_fr" localSheetId="8">#REF!</definedName>
    <definedName name="pag04_fr" localSheetId="20">#REF!</definedName>
    <definedName name="pag04_fr" localSheetId="7">#REF!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3">#REF!</definedName>
    <definedName name="pag05_fr" localSheetId="19">#REF!</definedName>
    <definedName name="pag05_fr" localSheetId="15">#REF!</definedName>
    <definedName name="pag05_fr" localSheetId="4">#REF!</definedName>
    <definedName name="pag05_fr" localSheetId="8">#REF!</definedName>
    <definedName name="pag05_fr" localSheetId="20">#REF!</definedName>
    <definedName name="pag05_fr" localSheetId="7">#REF!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3">#REF!</definedName>
    <definedName name="pag06_fr" localSheetId="19">#REF!</definedName>
    <definedName name="pag06_fr" localSheetId="15">#REF!</definedName>
    <definedName name="pag06_fr" localSheetId="4">#REF!</definedName>
    <definedName name="pag06_fr" localSheetId="8">#REF!</definedName>
    <definedName name="pag06_fr" localSheetId="20">#REF!</definedName>
    <definedName name="pag06_fr" localSheetId="7">#REF!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3">#REF!</definedName>
    <definedName name="pag07_fr" localSheetId="19">#REF!</definedName>
    <definedName name="pag07_fr" localSheetId="15">#REF!</definedName>
    <definedName name="pag07_fr" localSheetId="4">#REF!</definedName>
    <definedName name="pag07_fr" localSheetId="8">#REF!</definedName>
    <definedName name="pag07_fr" localSheetId="20">#REF!</definedName>
    <definedName name="pag07_fr" localSheetId="7">#REF!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3">#REF!</definedName>
    <definedName name="pag08_fr" localSheetId="19">#REF!</definedName>
    <definedName name="pag08_fr" localSheetId="15">#REF!</definedName>
    <definedName name="pag08_fr" localSheetId="4">#REF!</definedName>
    <definedName name="pag08_fr" localSheetId="8">#REF!</definedName>
    <definedName name="pag08_fr" localSheetId="20">#REF!</definedName>
    <definedName name="pag08_fr" localSheetId="7">#REF!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3">#REF!</definedName>
    <definedName name="pag09_fr" localSheetId="19">#REF!</definedName>
    <definedName name="pag09_fr" localSheetId="15">#REF!</definedName>
    <definedName name="pag09_fr" localSheetId="4">#REF!</definedName>
    <definedName name="pag09_fr" localSheetId="8">#REF!</definedName>
    <definedName name="pag09_fr" localSheetId="20">#REF!</definedName>
    <definedName name="pag09_fr" localSheetId="7">#REF!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3">#REF!</definedName>
    <definedName name="pag10_fr" localSheetId="19">#REF!</definedName>
    <definedName name="pag10_fr" localSheetId="15">#REF!</definedName>
    <definedName name="pag10_fr" localSheetId="4">#REF!</definedName>
    <definedName name="pag10_fr" localSheetId="8">#REF!</definedName>
    <definedName name="pag10_fr" localSheetId="20">#REF!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3">'LNG_2008-2018'!$3:$3</definedName>
    <definedName name="_xlnm.Print_Titles" localSheetId="11">Makro!$A:$D,Makro!$1:$1</definedName>
    <definedName name="_xlnm.Print_Titles" localSheetId="4">Rezerves!$1:$2</definedName>
    <definedName name="_xlnm.Print_Titles" localSheetId="8">'Riski finansēm'!$1:$2</definedName>
    <definedName name="_xlnm.Print_Titles" localSheetId="7">'Valsts parāds'!$1:$2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3">#REF!</definedName>
    <definedName name="tab00_fr" localSheetId="19">#REF!</definedName>
    <definedName name="tab00_fr" localSheetId="15">#REF!</definedName>
    <definedName name="tab00_fr" localSheetId="4">#REF!</definedName>
    <definedName name="tab00_fr" localSheetId="8">#REF!</definedName>
    <definedName name="tab00_fr" localSheetId="20">#REF!</definedName>
    <definedName name="tab00_fr" localSheetId="7">#REF!</definedName>
    <definedName name="tab00_fr">#REF!</definedName>
    <definedName name="tab00_ge" localSheetId="6">#REF!</definedName>
    <definedName name="tab00_ge" localSheetId="5">#REF!</definedName>
    <definedName name="tab00_ge" localSheetId="22">#REF!</definedName>
    <definedName name="tab00_ge" localSheetId="3">#REF!</definedName>
    <definedName name="tab00_ge" localSheetId="19">#REF!</definedName>
    <definedName name="tab00_ge" localSheetId="4">#REF!</definedName>
    <definedName name="tab00_ge" localSheetId="8">#REF!</definedName>
    <definedName name="tab00_ge" localSheetId="20">#REF!</definedName>
    <definedName name="tab00_ge" localSheetId="7">#REF!</definedName>
    <definedName name="tab00_ge">#REF!</definedName>
    <definedName name="tab01_en" localSheetId="6">[6]en!#REF!</definedName>
    <definedName name="tab01_en" localSheetId="5">[6]en!#REF!</definedName>
    <definedName name="tab01_en" localSheetId="22">[6]en!#REF!</definedName>
    <definedName name="tab01_en" localSheetId="3">[6]en!#REF!</definedName>
    <definedName name="tab01_en" localSheetId="19">[6]en!#REF!</definedName>
    <definedName name="tab01_en" localSheetId="4">[6]en!#REF!</definedName>
    <definedName name="tab01_en" localSheetId="8">[6]en!#REF!</definedName>
    <definedName name="tab01_en" localSheetId="20">[6]en!#REF!</definedName>
    <definedName name="tab01_en" localSheetId="7">[6]en!#REF!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3">#REF!</definedName>
    <definedName name="tab01_fr" localSheetId="19">#REF!</definedName>
    <definedName name="tab01_fr" localSheetId="15">#REF!</definedName>
    <definedName name="tab01_fr" localSheetId="4">#REF!</definedName>
    <definedName name="tab01_fr" localSheetId="8">#REF!</definedName>
    <definedName name="tab01_fr" localSheetId="20">#REF!</definedName>
    <definedName name="tab01_fr" localSheetId="7">#REF!</definedName>
    <definedName name="tab01_fr">#REF!</definedName>
    <definedName name="tab01_ge" localSheetId="6">#REF!</definedName>
    <definedName name="tab01_ge" localSheetId="5">#REF!</definedName>
    <definedName name="tab01_ge" localSheetId="22">#REF!</definedName>
    <definedName name="tab01_ge" localSheetId="3">#REF!</definedName>
    <definedName name="tab01_ge" localSheetId="19">#REF!</definedName>
    <definedName name="tab01_ge" localSheetId="4">#REF!</definedName>
    <definedName name="tab01_ge" localSheetId="8">#REF!</definedName>
    <definedName name="tab01_ge" localSheetId="20">#REF!</definedName>
    <definedName name="tab01_ge" localSheetId="7">#REF!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3">#REF!</definedName>
    <definedName name="tab02_fr" localSheetId="19">#REF!</definedName>
    <definedName name="tab02_fr" localSheetId="15">#REF!</definedName>
    <definedName name="tab02_fr" localSheetId="4">#REF!</definedName>
    <definedName name="tab02_fr" localSheetId="8">#REF!</definedName>
    <definedName name="tab02_fr" localSheetId="20">#REF!</definedName>
    <definedName name="tab02_fr" localSheetId="7">#REF!</definedName>
    <definedName name="tab02_fr">#REF!</definedName>
    <definedName name="tab02_ge" localSheetId="6">#REF!</definedName>
    <definedName name="tab02_ge" localSheetId="5">#REF!</definedName>
    <definedName name="tab02_ge" localSheetId="22">#REF!</definedName>
    <definedName name="tab02_ge" localSheetId="3">#REF!</definedName>
    <definedName name="tab02_ge" localSheetId="19">#REF!</definedName>
    <definedName name="tab02_ge" localSheetId="4">#REF!</definedName>
    <definedName name="tab02_ge" localSheetId="8">#REF!</definedName>
    <definedName name="tab02_ge" localSheetId="20">#REF!</definedName>
    <definedName name="tab02_ge" localSheetId="7">#REF!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3">#REF!</definedName>
    <definedName name="tab03_fr" localSheetId="19">#REF!</definedName>
    <definedName name="tab03_fr" localSheetId="15">#REF!</definedName>
    <definedName name="tab03_fr" localSheetId="4">#REF!</definedName>
    <definedName name="tab03_fr" localSheetId="8">#REF!</definedName>
    <definedName name="tab03_fr" localSheetId="20">#REF!</definedName>
    <definedName name="tab03_fr" localSheetId="7">#REF!</definedName>
    <definedName name="tab03_fr">#REF!</definedName>
    <definedName name="tab03_ge" localSheetId="6">#REF!</definedName>
    <definedName name="tab03_ge" localSheetId="5">#REF!</definedName>
    <definedName name="tab03_ge" localSheetId="22">#REF!</definedName>
    <definedName name="tab03_ge" localSheetId="3">#REF!</definedName>
    <definedName name="tab03_ge" localSheetId="19">#REF!</definedName>
    <definedName name="tab03_ge" localSheetId="4">#REF!</definedName>
    <definedName name="tab03_ge" localSheetId="8">#REF!</definedName>
    <definedName name="tab03_ge" localSheetId="20">#REF!</definedName>
    <definedName name="tab03_ge" localSheetId="7">#REF!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3">#REF!</definedName>
    <definedName name="tab04_fr" localSheetId="19">#REF!</definedName>
    <definedName name="tab04_fr" localSheetId="15">#REF!</definedName>
    <definedName name="tab04_fr" localSheetId="4">#REF!</definedName>
    <definedName name="tab04_fr" localSheetId="8">#REF!</definedName>
    <definedName name="tab04_fr" localSheetId="20">#REF!</definedName>
    <definedName name="tab04_fr" localSheetId="7">#REF!</definedName>
    <definedName name="tab04_fr">#REF!</definedName>
    <definedName name="tab04_ge" localSheetId="6">#REF!</definedName>
    <definedName name="tab04_ge" localSheetId="5">#REF!</definedName>
    <definedName name="tab04_ge" localSheetId="22">#REF!</definedName>
    <definedName name="tab04_ge" localSheetId="3">#REF!</definedName>
    <definedName name="tab04_ge" localSheetId="19">#REF!</definedName>
    <definedName name="tab04_ge" localSheetId="4">#REF!</definedName>
    <definedName name="tab04_ge" localSheetId="8">#REF!</definedName>
    <definedName name="tab04_ge" localSheetId="20">#REF!</definedName>
    <definedName name="tab04_ge" localSheetId="7">#REF!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3">#REF!</definedName>
    <definedName name="tab05_fr" localSheetId="19">#REF!</definedName>
    <definedName name="tab05_fr" localSheetId="15">#REF!</definedName>
    <definedName name="tab05_fr" localSheetId="4">#REF!</definedName>
    <definedName name="tab05_fr" localSheetId="8">#REF!</definedName>
    <definedName name="tab05_fr" localSheetId="20">#REF!</definedName>
    <definedName name="tab05_fr" localSheetId="7">#REF!</definedName>
    <definedName name="tab05_fr">#REF!</definedName>
    <definedName name="tab05_ge" localSheetId="6">#REF!</definedName>
    <definedName name="tab05_ge" localSheetId="5">#REF!</definedName>
    <definedName name="tab05_ge" localSheetId="22">#REF!</definedName>
    <definedName name="tab05_ge" localSheetId="3">#REF!</definedName>
    <definedName name="tab05_ge" localSheetId="19">#REF!</definedName>
    <definedName name="tab05_ge" localSheetId="4">#REF!</definedName>
    <definedName name="tab05_ge" localSheetId="8">#REF!</definedName>
    <definedName name="tab05_ge" localSheetId="20">#REF!</definedName>
    <definedName name="tab05_ge" localSheetId="7">#REF!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3">#REF!</definedName>
    <definedName name="tab06_fr" localSheetId="19">#REF!</definedName>
    <definedName name="tab06_fr" localSheetId="15">#REF!</definedName>
    <definedName name="tab06_fr" localSheetId="4">#REF!</definedName>
    <definedName name="tab06_fr" localSheetId="8">#REF!</definedName>
    <definedName name="tab06_fr" localSheetId="20">#REF!</definedName>
    <definedName name="tab06_fr" localSheetId="7">#REF!</definedName>
    <definedName name="tab06_fr">#REF!</definedName>
    <definedName name="tab06_ge" localSheetId="6">#REF!</definedName>
    <definedName name="tab06_ge" localSheetId="5">#REF!</definedName>
    <definedName name="tab06_ge" localSheetId="22">#REF!</definedName>
    <definedName name="tab06_ge" localSheetId="3">#REF!</definedName>
    <definedName name="tab06_ge" localSheetId="19">#REF!</definedName>
    <definedName name="tab06_ge" localSheetId="4">#REF!</definedName>
    <definedName name="tab06_ge" localSheetId="8">#REF!</definedName>
    <definedName name="tab06_ge" localSheetId="20">#REF!</definedName>
    <definedName name="tab06_ge" localSheetId="7">#REF!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3">#REF!</definedName>
    <definedName name="tab07_fr" localSheetId="19">#REF!</definedName>
    <definedName name="tab07_fr" localSheetId="15">#REF!</definedName>
    <definedName name="tab07_fr" localSheetId="4">#REF!</definedName>
    <definedName name="tab07_fr" localSheetId="8">#REF!</definedName>
    <definedName name="tab07_fr" localSheetId="20">#REF!</definedName>
    <definedName name="tab07_fr" localSheetId="7">#REF!</definedName>
    <definedName name="tab07_fr">#REF!</definedName>
    <definedName name="tab07_ge" localSheetId="6">#REF!</definedName>
    <definedName name="tab07_ge" localSheetId="5">#REF!</definedName>
    <definedName name="tab07_ge" localSheetId="22">#REF!</definedName>
    <definedName name="tab07_ge" localSheetId="3">#REF!</definedName>
    <definedName name="tab07_ge" localSheetId="19">#REF!</definedName>
    <definedName name="tab07_ge" localSheetId="4">#REF!</definedName>
    <definedName name="tab07_ge" localSheetId="8">#REF!</definedName>
    <definedName name="tab07_ge" localSheetId="20">#REF!</definedName>
    <definedName name="tab07_ge" localSheetId="7">#REF!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3">#REF!</definedName>
    <definedName name="tab08_fr" localSheetId="19">#REF!</definedName>
    <definedName name="tab08_fr" localSheetId="15">#REF!</definedName>
    <definedName name="tab08_fr" localSheetId="4">#REF!</definedName>
    <definedName name="tab08_fr" localSheetId="8">#REF!</definedName>
    <definedName name="tab08_fr" localSheetId="20">#REF!</definedName>
    <definedName name="tab08_fr" localSheetId="7">#REF!</definedName>
    <definedName name="tab08_fr">#REF!</definedName>
    <definedName name="tab08_ge" localSheetId="6">#REF!</definedName>
    <definedName name="tab08_ge" localSheetId="5">#REF!</definedName>
    <definedName name="tab08_ge" localSheetId="22">#REF!</definedName>
    <definedName name="tab08_ge" localSheetId="3">#REF!</definedName>
    <definedName name="tab08_ge" localSheetId="19">#REF!</definedName>
    <definedName name="tab08_ge" localSheetId="4">#REF!</definedName>
    <definedName name="tab08_ge" localSheetId="8">#REF!</definedName>
    <definedName name="tab08_ge" localSheetId="20">#REF!</definedName>
    <definedName name="tab08_ge" localSheetId="7">#REF!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3">#REF!</definedName>
    <definedName name="tab09_fr" localSheetId="19">#REF!</definedName>
    <definedName name="tab09_fr" localSheetId="15">#REF!</definedName>
    <definedName name="tab09_fr" localSheetId="4">#REF!</definedName>
    <definedName name="tab09_fr" localSheetId="8">#REF!</definedName>
    <definedName name="tab09_fr" localSheetId="20">#REF!</definedName>
    <definedName name="tab09_fr" localSheetId="7">#REF!</definedName>
    <definedName name="tab09_fr">#REF!</definedName>
    <definedName name="tab09_ge" localSheetId="6">#REF!</definedName>
    <definedName name="tab09_ge" localSheetId="5">#REF!</definedName>
    <definedName name="tab09_ge" localSheetId="22">#REF!</definedName>
    <definedName name="tab09_ge" localSheetId="3">#REF!</definedName>
    <definedName name="tab09_ge" localSheetId="19">#REF!</definedName>
    <definedName name="tab09_ge" localSheetId="4">#REF!</definedName>
    <definedName name="tab09_ge" localSheetId="8">#REF!</definedName>
    <definedName name="tab09_ge" localSheetId="20">#REF!</definedName>
    <definedName name="tab09_ge" localSheetId="7">#REF!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3">#REF!</definedName>
    <definedName name="tab10_fr" localSheetId="19">#REF!</definedName>
    <definedName name="tab10_fr" localSheetId="15">#REF!</definedName>
    <definedName name="tab10_fr" localSheetId="4">#REF!</definedName>
    <definedName name="tab10_fr" localSheetId="8">#REF!</definedName>
    <definedName name="tab10_fr" localSheetId="20">#REF!</definedName>
    <definedName name="tab10_fr" localSheetId="7">#REF!</definedName>
    <definedName name="tab10_fr">#REF!</definedName>
    <definedName name="tab10_ge" localSheetId="6">#REF!</definedName>
    <definedName name="tab10_ge" localSheetId="5">#REF!</definedName>
    <definedName name="tab10_ge" localSheetId="22">#REF!</definedName>
    <definedName name="tab10_ge" localSheetId="3">#REF!</definedName>
    <definedName name="tab10_ge" localSheetId="19">#REF!</definedName>
    <definedName name="tab10_ge" localSheetId="4">#REF!</definedName>
    <definedName name="tab10_ge" localSheetId="8">#REF!</definedName>
    <definedName name="tab10_ge" localSheetId="20">#REF!</definedName>
    <definedName name="tab10_ge" localSheetId="7">#REF!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3">#REF!</definedName>
    <definedName name="tab11_fr" localSheetId="19">#REF!</definedName>
    <definedName name="tab11_fr" localSheetId="15">#REF!</definedName>
    <definedName name="tab11_fr" localSheetId="4">#REF!</definedName>
    <definedName name="tab11_fr" localSheetId="8">#REF!</definedName>
    <definedName name="tab11_fr" localSheetId="20">#REF!</definedName>
    <definedName name="tab11_fr" localSheetId="7">#REF!</definedName>
    <definedName name="tab11_fr">#REF!</definedName>
    <definedName name="tab11_ge" localSheetId="6">#REF!</definedName>
    <definedName name="tab11_ge" localSheetId="5">#REF!</definedName>
    <definedName name="tab11_ge" localSheetId="22">#REF!</definedName>
    <definedName name="tab11_ge" localSheetId="3">#REF!</definedName>
    <definedName name="tab11_ge" localSheetId="19">#REF!</definedName>
    <definedName name="tab11_ge" localSheetId="4">#REF!</definedName>
    <definedName name="tab11_ge" localSheetId="8">#REF!</definedName>
    <definedName name="tab11_ge" localSheetId="20">#REF!</definedName>
    <definedName name="tab11_ge" localSheetId="7">#REF!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3">#REF!</definedName>
    <definedName name="tab12_fr" localSheetId="19">#REF!</definedName>
    <definedName name="tab12_fr" localSheetId="15">#REF!</definedName>
    <definedName name="tab12_fr" localSheetId="4">#REF!</definedName>
    <definedName name="tab12_fr" localSheetId="8">#REF!</definedName>
    <definedName name="tab12_fr" localSheetId="20">#REF!</definedName>
    <definedName name="tab12_fr" localSheetId="7">#REF!</definedName>
    <definedName name="tab12_fr">#REF!</definedName>
    <definedName name="tab12_ge" localSheetId="6">#REF!</definedName>
    <definedName name="tab12_ge" localSheetId="5">#REF!</definedName>
    <definedName name="tab12_ge" localSheetId="22">#REF!</definedName>
    <definedName name="tab12_ge" localSheetId="3">#REF!</definedName>
    <definedName name="tab12_ge" localSheetId="19">#REF!</definedName>
    <definedName name="tab12_ge" localSheetId="4">#REF!</definedName>
    <definedName name="tab12_ge" localSheetId="8">#REF!</definedName>
    <definedName name="tab12_ge" localSheetId="20">#REF!</definedName>
    <definedName name="tab12_ge" localSheetId="7">#REF!</definedName>
    <definedName name="tab12_g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2" l="1"/>
  <c r="E5" i="12"/>
  <c r="D5" i="12"/>
  <c r="C5" i="12"/>
  <c r="F4" i="12"/>
  <c r="E4" i="12"/>
  <c r="D4" i="12"/>
  <c r="C4" i="12"/>
  <c r="F3" i="12"/>
  <c r="E3" i="12"/>
  <c r="D3" i="12"/>
  <c r="C3" i="12"/>
  <c r="T79" i="18" l="1"/>
  <c r="S79" i="18"/>
  <c r="R79" i="18"/>
  <c r="Q79" i="18"/>
  <c r="P79" i="18"/>
  <c r="O79" i="18"/>
  <c r="N79" i="18"/>
  <c r="M79" i="18"/>
  <c r="L79" i="18"/>
  <c r="X75" i="18"/>
  <c r="W75" i="18"/>
  <c r="V75" i="18"/>
  <c r="U75" i="18"/>
  <c r="T75" i="18"/>
  <c r="S75" i="18"/>
  <c r="R75" i="18"/>
  <c r="Q75" i="18"/>
  <c r="P75" i="18"/>
  <c r="O75" i="18"/>
  <c r="N75" i="18"/>
  <c r="M75" i="18"/>
  <c r="L75" i="18"/>
  <c r="K75" i="18"/>
  <c r="I16" i="14" l="1"/>
  <c r="O18" i="17"/>
  <c r="N18" i="17"/>
  <c r="O17" i="17"/>
  <c r="O16" i="17"/>
  <c r="N16" i="17"/>
  <c r="O15" i="17"/>
  <c r="N31" i="14"/>
  <c r="N28" i="14"/>
  <c r="N27" i="14"/>
  <c r="N26" i="14"/>
  <c r="N25" i="14"/>
  <c r="N24" i="14"/>
  <c r="N23" i="14"/>
  <c r="N33" i="14" l="1"/>
  <c r="N17" i="17" s="1"/>
  <c r="E5" i="28" l="1"/>
  <c r="F5" i="28"/>
  <c r="G5" i="28"/>
  <c r="D5" i="28"/>
  <c r="G3" i="28"/>
  <c r="F3" i="28"/>
  <c r="E3" i="28"/>
  <c r="D3" i="28"/>
  <c r="D15" i="12" l="1"/>
  <c r="E15" i="12" s="1"/>
  <c r="F15" i="12" s="1"/>
  <c r="C15" i="12"/>
  <c r="D16" i="12"/>
  <c r="E16" i="12" s="1"/>
  <c r="F16" i="12" s="1"/>
  <c r="C16" i="12"/>
  <c r="L4" i="14"/>
  <c r="L14" i="14"/>
  <c r="L12" i="14"/>
  <c r="M28" i="14"/>
  <c r="O26" i="14"/>
  <c r="M26" i="14"/>
  <c r="L26" i="14"/>
  <c r="K26" i="14"/>
  <c r="I26" i="14"/>
  <c r="H26" i="14"/>
  <c r="G26" i="14"/>
  <c r="M24" i="14"/>
  <c r="L24" i="14"/>
  <c r="J24" i="14"/>
  <c r="I24" i="14"/>
  <c r="H24" i="14"/>
  <c r="F24" i="14"/>
  <c r="E24" i="14"/>
  <c r="O27" i="14"/>
  <c r="O28" i="14" s="1"/>
  <c r="M27" i="14"/>
  <c r="O25" i="14"/>
  <c r="M25" i="14"/>
  <c r="L25" i="14"/>
  <c r="K25" i="14"/>
  <c r="J25" i="14"/>
  <c r="J26" i="14" s="1"/>
  <c r="I25" i="14"/>
  <c r="H25" i="14"/>
  <c r="G25" i="14"/>
  <c r="O23" i="14"/>
  <c r="O24" i="14" s="1"/>
  <c r="M23" i="14"/>
  <c r="L23" i="14"/>
  <c r="K23" i="14"/>
  <c r="K24" i="14" s="1"/>
  <c r="J23" i="14"/>
  <c r="I23" i="14"/>
  <c r="H23" i="14"/>
  <c r="G23" i="14"/>
  <c r="G24" i="14" s="1"/>
  <c r="F23" i="14"/>
  <c r="E23" i="14"/>
  <c r="L11" i="27" l="1"/>
  <c r="J11" i="27"/>
  <c r="I11" i="27"/>
  <c r="F11" i="27"/>
  <c r="E11" i="27"/>
  <c r="D11" i="27"/>
  <c r="C11" i="27"/>
  <c r="B11" i="27"/>
  <c r="K6" i="27"/>
  <c r="K11" i="27" s="1"/>
  <c r="H6" i="27"/>
  <c r="H11" i="27" s="1"/>
  <c r="G6" i="27"/>
  <c r="G11" i="27" s="1"/>
  <c r="E6" i="27"/>
  <c r="P23" i="26"/>
  <c r="M23" i="26"/>
  <c r="L23" i="26"/>
  <c r="F23" i="26"/>
  <c r="Q20" i="26"/>
  <c r="P20" i="26"/>
  <c r="L4" i="25" s="1"/>
  <c r="O20" i="26"/>
  <c r="O23" i="26" s="1"/>
  <c r="N20" i="26"/>
  <c r="N23" i="26" s="1"/>
  <c r="M20" i="26"/>
  <c r="L20" i="26"/>
  <c r="H4" i="25" s="1"/>
  <c r="K20" i="26"/>
  <c r="K23" i="26" s="1"/>
  <c r="J20" i="26"/>
  <c r="I20" i="26"/>
  <c r="I23" i="26" s="1"/>
  <c r="H20" i="26"/>
  <c r="G20" i="26"/>
  <c r="E4" i="25" s="1"/>
  <c r="F20" i="26"/>
  <c r="E20" i="26"/>
  <c r="D20" i="26"/>
  <c r="C20" i="26"/>
  <c r="C23" i="26" s="1"/>
  <c r="B20" i="26"/>
  <c r="L5" i="25"/>
  <c r="K5" i="25"/>
  <c r="J5" i="25"/>
  <c r="I5" i="25"/>
  <c r="H5" i="25"/>
  <c r="G5" i="25"/>
  <c r="F5" i="25"/>
  <c r="E5" i="25"/>
  <c r="J4" i="25"/>
  <c r="I4" i="25"/>
  <c r="F4" i="25"/>
  <c r="D4" i="25"/>
  <c r="L3" i="25"/>
  <c r="K3" i="25"/>
  <c r="J3" i="25"/>
  <c r="I3" i="25"/>
  <c r="H3" i="25"/>
  <c r="G3" i="25"/>
  <c r="F3" i="25"/>
  <c r="E3" i="25"/>
  <c r="D3" i="25"/>
  <c r="C3" i="25"/>
  <c r="G9" i="14"/>
  <c r="F9" i="14"/>
  <c r="F10" i="14" s="1"/>
  <c r="E9" i="14"/>
  <c r="E10" i="14" s="1"/>
  <c r="D9" i="14"/>
  <c r="D10" i="14" s="1"/>
  <c r="G7" i="14"/>
  <c r="F7" i="14"/>
  <c r="F8" i="14" s="1"/>
  <c r="E7" i="14"/>
  <c r="E8" i="14" s="1"/>
  <c r="D7" i="14"/>
  <c r="D8" i="14" s="1"/>
  <c r="G5" i="14"/>
  <c r="F5" i="14"/>
  <c r="F6" i="14" s="1"/>
  <c r="E5" i="14"/>
  <c r="E6" i="14" s="1"/>
  <c r="D5" i="14"/>
  <c r="D6" i="14" s="1"/>
  <c r="K6" i="14"/>
  <c r="K9" i="14"/>
  <c r="L7" i="14"/>
  <c r="K7" i="14"/>
  <c r="J7" i="14"/>
  <c r="I7" i="14"/>
  <c r="L5" i="14"/>
  <c r="K5" i="14"/>
  <c r="J5" i="14"/>
  <c r="I5" i="14"/>
  <c r="E18" i="12"/>
  <c r="Q86" i="18"/>
  <c r="J6" i="14" s="1"/>
  <c r="Q85" i="18"/>
  <c r="J8" i="14" s="1"/>
  <c r="E17" i="12"/>
  <c r="D17" i="12"/>
  <c r="J9" i="14" s="1"/>
  <c r="C17" i="12"/>
  <c r="I9" i="14" s="1"/>
  <c r="M25" i="12"/>
  <c r="L25" i="12"/>
  <c r="K25" i="12"/>
  <c r="J25" i="12"/>
  <c r="I25" i="12"/>
  <c r="H25" i="12"/>
  <c r="G25" i="12"/>
  <c r="F25" i="12"/>
  <c r="E25" i="12"/>
  <c r="D25" i="12"/>
  <c r="C25" i="12"/>
  <c r="L6" i="14" l="1"/>
  <c r="G4" i="25"/>
  <c r="C18" i="12"/>
  <c r="I6" i="14"/>
  <c r="I8" i="14"/>
  <c r="K8" i="14"/>
  <c r="L8" i="14"/>
  <c r="C4" i="25"/>
  <c r="K4" i="25"/>
  <c r="G23" i="26"/>
  <c r="D18" i="12"/>
  <c r="N34" i="19"/>
  <c r="M34" i="19"/>
  <c r="G9" i="21" l="1"/>
  <c r="E8" i="21"/>
  <c r="D8" i="21"/>
  <c r="K13" i="14"/>
  <c r="K11" i="14"/>
  <c r="K3" i="14"/>
  <c r="U6" i="18"/>
  <c r="J13" i="14"/>
  <c r="I13" i="14"/>
  <c r="J11" i="14"/>
  <c r="I11" i="14"/>
  <c r="J3" i="14"/>
  <c r="I3" i="14"/>
  <c r="E47" i="24"/>
  <c r="F23" i="24"/>
  <c r="E23" i="24"/>
  <c r="D23" i="24"/>
  <c r="C23" i="24"/>
  <c r="L13" i="14" l="1"/>
  <c r="F17" i="12"/>
  <c r="G6" i="14"/>
  <c r="G8" i="14"/>
  <c r="G10" i="14"/>
  <c r="F8" i="21"/>
  <c r="L3" i="14"/>
  <c r="L11" i="14"/>
  <c r="J15" i="14"/>
  <c r="J16" i="14" s="1"/>
  <c r="G8" i="21"/>
  <c r="I15" i="14"/>
  <c r="K15" i="14"/>
  <c r="K16" i="14" s="1"/>
  <c r="O15" i="21"/>
  <c r="N15" i="21"/>
  <c r="F47" i="21"/>
  <c r="O35" i="20"/>
  <c r="N35" i="20"/>
  <c r="M35" i="20"/>
  <c r="L35" i="20"/>
  <c r="K35" i="20"/>
  <c r="G12" i="20"/>
  <c r="F12" i="20"/>
  <c r="E12" i="20"/>
  <c r="D12" i="20"/>
  <c r="G11" i="20"/>
  <c r="F11" i="20"/>
  <c r="E11" i="20"/>
  <c r="D11" i="20"/>
  <c r="G8" i="20"/>
  <c r="F8" i="20"/>
  <c r="E8" i="20"/>
  <c r="D8" i="20"/>
  <c r="G7" i="20"/>
  <c r="F7" i="20"/>
  <c r="E7" i="20"/>
  <c r="D7" i="20"/>
  <c r="L9" i="14" l="1"/>
  <c r="F18" i="12"/>
  <c r="L15" i="14"/>
  <c r="L16" i="14" s="1"/>
  <c r="O31" i="14"/>
  <c r="O29" i="14"/>
  <c r="O21" i="14"/>
  <c r="Q32" i="20" s="1"/>
  <c r="P32" i="20"/>
  <c r="P35" i="20" s="1"/>
  <c r="T81" i="18"/>
  <c r="S81" i="18"/>
  <c r="R81" i="18"/>
  <c r="Q81" i="18"/>
  <c r="P81" i="18"/>
  <c r="O81" i="18"/>
  <c r="N81" i="18"/>
  <c r="M81" i="18"/>
  <c r="L81" i="18"/>
  <c r="K81" i="18"/>
  <c r="O33" i="14" l="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E47" i="11" l="1"/>
  <c r="F23" i="1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D23" i="2"/>
  <c r="D3" i="14" s="1"/>
  <c r="G15" i="14" l="1"/>
  <c r="U32" i="20"/>
  <c r="G3" i="17"/>
  <c r="G4" i="14"/>
  <c r="F47" i="2"/>
  <c r="G16" i="14" l="1"/>
  <c r="G4" i="28" s="1"/>
  <c r="G3" i="21"/>
  <c r="G4" i="21" s="1"/>
  <c r="Q12" i="22"/>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R12" i="22" l="1"/>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<sst xmlns="http://schemas.openxmlformats.org/spreadsheetml/2006/main" count="1839" uniqueCount="514">
  <si>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</si>
  <si>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</si>
  <si>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</si>
  <si>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</si>
  <si>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</si>
  <si>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</si>
  <si>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</si>
  <si>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</si>
  <si>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</si>
  <si>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</si>
  <si>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</si>
  <si>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</si>
  <si>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</si>
  <si>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</si>
  <si>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</si>
  <si>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</si>
  <si>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</si>
  <si>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</si>
  <si>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</si>
  <si>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</si>
  <si>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</si>
  <si>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</si>
  <si>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</si>
  <si>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</si>
  <si>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</si>
  <si>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</si>
  <si>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</si>
  <si>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</si>
  <si>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</si>
  <si>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</si>
  <si>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</si>
  <si>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</si>
  <si>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</si>
  <si>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</si>
  <si>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</si>
  <si>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</si>
  <si>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</si>
  <si>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</si>
  <si>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</si>
  <si>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</si>
  <si>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</si>
  <si>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</si>
  <si>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</si>
  <si>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</si>
  <si>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</si>
  <si>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</si>
  <si>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</si>
  <si>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</si>
  <si>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</si>
  <si>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</si>
  <si>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</si>
  <si>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</si>
  <si>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</si>
  <si>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</si>
  <si>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</si>
  <si>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</si>
  <si>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</si>
  <si>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</si>
  <si>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</si>
  <si>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</si>
  <si>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</si>
  <si>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</si>
  <si>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</si>
  <si>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</si>
  <si>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</si>
  <si>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</si>
  <si>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</si>
  <si>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</si>
  <si>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</si>
  <si>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</si>
  <si>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</si>
  <si>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</si>
  <si>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</si>
  <si>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</si>
  <si>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</si>
  <si>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</si>
  <si>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</si>
  <si>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</si>
  <si>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</si>
  <si>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</si>
  <si>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</si>
  <si>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</si>
  <si>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</si>
  <si>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</si>
  <si>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</si>
  <si>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</si>
  <si>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</si>
  <si>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</si>
  <si>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</si>
  <si>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</si>
  <si>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</si>
  <si>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</si>
  <si>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</si>
  <si>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</si>
  <si>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</si>
  <si>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</si>
  <si>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</si>
  <si>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Citas? Lūdzam norādīt kādas?</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</si>
  <si>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</si>
  <si>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</si>
  <si>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</si>
  <si>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</si>
  <si>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</si>
  <si>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</si>
  <si>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</si>
  <si>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</si>
  <si>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</si>
  <si>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</si>
  <si>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</si>
  <si>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</si>
  <si>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</si>
  <si>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</si>
  <si>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</si>
  <si>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</si>
  <si>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</si>
  <si>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</si>
  <si>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</si>
  <si>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</si>
  <si>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</si>
  <si>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</si>
  <si>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</si>
  <si>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</si>
  <si>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</si>
  <si>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</si>
  <si>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</si>
  <si>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</si>
  <si>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</si>
  <si>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</si>
  <si>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</si>
  <si>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</si>
  <si>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</si>
  <si>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</si>
  <si>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</si>
  <si>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</si>
  <si>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</si>
  <si>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</si>
  <si>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</si>
  <si>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</si>
  <si>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</si>
  <si>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</si>
  <si>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</si>
  <si>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</si>
  <si>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</si>
  <si>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</si>
  <si>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</si>
  <si>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</si>
  <si>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</si>
  <si>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</si>
  <si>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</si>
  <si>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</si>
  <si>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</si>
  <si>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</si>
  <si>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</si>
  <si>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</si>
  <si>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</si>
  <si>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</si>
  <si>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</si>
  <si>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</si>
  <si>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</si>
  <si>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</si>
  <si>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</si>
  <si>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</si>
  <si>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</si>
  <si>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</si>
  <si>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</si>
  <si>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</si>
  <si>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</si>
  <si>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</si>
  <si>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</si>
  <si>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</si>
  <si>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</si>
  <si>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</si>
  <si>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</si>
  <si>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</si>
  <si>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</si>
  <si>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</si>
  <si>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</si>
  <si>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</si>
  <si>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</si>
  <si>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</si>
  <si>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</si>
  <si>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</si>
  <si>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</si>
  <si>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</si>
  <si>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</si>
  <si>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</si>
  <si>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</si>
  <si>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</si>
  <si>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</si>
  <si>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</si>
  <si>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</si>
  <si>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</si>
  <si>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</si>
  <si>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</si>
  <si>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</si>
  <si>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</si>
  <si>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</si>
  <si>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</si>
  <si>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</si>
  <si>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</si>
  <si>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</si>
  <si>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</si>
  <si>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</si>
  <si>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</si>
  <si>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</si>
  <si>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</si>
  <si>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</si>
  <si>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</si>
  <si>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</si>
  <si>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</si>
  <si>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</si>
  <si>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</si>
  <si>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</si>
  <si>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</si>
  <si>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</si>
  <si>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</si>
  <si>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</si>
  <si>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</si>
  <si>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</si>
  <si>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</si>
  <si>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</si>
  <si>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</si>
  <si>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</si>
  <si>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</si>
  <si>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</si>
  <si>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</si>
  <si>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</si>
  <si>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</si>
  <si>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</si>
  <si>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</si>
  <si>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</si>
  <si>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</si>
  <si>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</si>
  <si>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</si>
  <si>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</si>
  <si>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</si>
  <si>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</si>
  <si>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</si>
  <si>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</si>
  <si>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</si>
  <si>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</si>
  <si>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</si>
  <si>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</si>
  <si>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</si>
  <si>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</si>
  <si>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</si>
  <si>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</si>
  <si>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</si>
  <si>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</si>
  <si>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</si>
  <si>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</si>
  <si>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</si>
  <si>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</si>
  <si>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</si>
  <si>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</si>
  <si>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</si>
  <si>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</si>
  <si>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</si>
  <si>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</si>
  <si>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</si>
  <si>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</si>
  <si>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</si>
  <si>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</si>
  <si>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</si>
  <si>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</si>
  <si>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</si>
  <si>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</si>
  <si>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</si>
  <si>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</si>
  <si>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</si>
  <si>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</si>
  <si>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</si>
  <si>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</si>
  <si>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</si>
  <si>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</si>
  <si>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</si>
  <si>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</si>
  <si>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</si>
  <si>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</si>
  <si>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</si>
  <si>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</si>
  <si>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</si>
  <si>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</si>
  <si>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</si>
  <si>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</si>
  <si>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</si>
  <si>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</si>
  <si>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</si>
  <si>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</si>
  <si>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</si>
  <si>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</si>
  <si>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</si>
  <si>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</si>
  <si>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</si>
  <si>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</si>
  <si>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</si>
  <si>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</si>
  <si>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</si>
  <si>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</si>
  <si>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</si>
  <si>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</si>
  <si>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</si>
  <si>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</si>
  <si>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</si>
  <si>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</si>
  <si>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</si>
  <si>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</si>
  <si>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</si>
  <si>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</si>
  <si>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</si>
  <si>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</si>
  <si>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</si>
  <si>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</si>
  <si>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</si>
  <si>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</si>
  <si>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</si>
  <si>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</si>
  <si>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</si>
  <si>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</si>
  <si>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</si>
  <si>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</si>
  <si>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</si>
  <si>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</si>
  <si>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</si>
  <si>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</si>
  <si>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</si>
  <si>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</si>
  <si>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</si>
  <si>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</si>
  <si>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</si>
  <si>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</si>
  <si>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</si>
  <si>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</si>
  <si>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</si>
  <si>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</si>
  <si>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</si>
  <si>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</si>
  <si>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</si>
  <si>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</si>
  <si>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</si>
  <si>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</si>
  <si>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</si>
  <si>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</si>
  <si>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</si>
  <si>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</si>
  <si>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</si>
  <si>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</si>
  <si>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</si>
  <si>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</si>
  <si>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</si>
  <si>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</si>
  <si>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</si>
  <si>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</si>
  <si>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</si>
  <si>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</si>
  <si>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</si>
  <si>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</si>
  <si>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</si>
  <si>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</si>
  <si>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</si>
  <si>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</si>
  <si>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</si>
  <si>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</si>
  <si>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</si>
  <si>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</si>
  <si>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</si>
  <si>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</si>
  <si>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</si>
  <si>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</si>
  <si>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</si>
  <si>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</si>
  <si>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</si>
  <si>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</si>
  <si>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</si>
  <si>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</si>
  <si>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</si>
  <si>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</si>
  <si>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</si>
  <si>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</si>
  <si>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</si>
  <si>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</si>
  <si>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</si>
  <si>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</si>
  <si>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</si>
  <si>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</si>
  <si>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</si>
  <si>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</si>
  <si>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</si>
  <si>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</si>
  <si>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</si>
  <si>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</si>
  <si>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</si>
  <si>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</si>
  <si>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</si>
  <si>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</si>
  <si>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</si>
  <si>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</si>
  <si>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</si>
  <si>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</si>
  <si>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</si>
  <si>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</si>
  <si>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</si>
  <si>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</si>
  <si>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</si>
  <si>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</si>
  <si>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</si>
  <si>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</si>
  <si>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</si>
  <si>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</si>
  <si>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</si>
  <si>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</si>
  <si>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</si>
  <si>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</si>
  <si>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</si>
  <si>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</si>
  <si>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</si>
  <si>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</si>
  <si>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</si>
  <si>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</si>
  <si>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</si>
  <si>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</si>
  <si>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</si>
  <si>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</si>
  <si>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</si>
  <si>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</si>
  <si>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</si>
  <si>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</si>
  <si>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</si>
  <si>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</si>
  <si>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</si>
  <si>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</si>
  <si>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</si>
  <si>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</si>
  <si>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</si>
  <si>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</si>
  <si>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</si>
  <si>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</si>
  <si>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</si>
  <si>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</si>
  <si>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</si>
  <si>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</si>
  <si>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</si>
  <si>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</si>
  <si>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</si>
  <si>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 xml:space="preserve">Partiju sniegto atbilžu kopsavilkums </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</si>
  <si>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</si>
  <si>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</si>
  <si>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</si>
  <si>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</si>
  <si>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</si>
  <si>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</si>
  <si>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</si>
  <si>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</si>
  <si>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</si>
  <si>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</si>
  <si>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</si>
  <si>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</si>
  <si>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</si>
  <si>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</si>
  <si>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</si>
  <si>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</si>
  <si>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</si>
  <si>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</si>
  <si>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</si>
  <si>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</si>
  <si>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</si>
  <si>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</si>
  <si>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</si>
  <si>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</si>
  <si>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</si>
  <si>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t>Piemērs</t>
  </si>
  <si>
    <t>Partija 1</t>
  </si>
  <si>
    <t>Partija 2</t>
  </si>
  <si>
    <t>Partija 3</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</si>
  <si>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</si>
  <si>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</si>
  <si>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</si>
  <si>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t xml:space="preserve">Kopējie izdevumi, ieskaitot fiskālā nodrošinājuma rezervi </t>
  </si>
  <si>
    <r>
      <rPr>
        <b/>
        <sz val="12"/>
        <color theme="1"/>
        <rFont val="Calibri"/>
        <family val="2"/>
        <charset val="186"/>
        <scheme val="minor"/>
      </rPr>
      <t>Rezervju ieplānošana</t>
    </r>
    <r>
      <rPr>
        <sz val="12"/>
        <color theme="1"/>
        <rFont val="Calibri"/>
        <family val="2"/>
        <charset val="186"/>
        <scheme val="minor"/>
      </rPr>
      <t>, jā/nē</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</si>
  <si>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</si>
  <si>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</si>
  <si>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</si>
  <si>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</si>
  <si>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</si>
  <si>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</si>
  <si>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</si>
  <si>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</si>
  <si>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</si>
  <si>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</si>
  <si>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</si>
  <si>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</si>
  <si>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</si>
  <si>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</si>
  <si>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</si>
  <si>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</si>
  <si>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</si>
  <si>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</si>
  <si>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</si>
  <si>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</si>
  <si>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r>
      <rPr>
        <b/>
        <sz val="12"/>
        <color theme="1"/>
        <rFont val="Calibri"/>
        <family val="2"/>
        <charset val="186"/>
        <scheme val="minor"/>
      </rPr>
      <t>Nozaru prioritātes</t>
    </r>
    <r>
      <rPr>
        <sz val="12"/>
        <color theme="1"/>
        <rFont val="Calibri"/>
        <family val="2"/>
        <charset val="186"/>
        <scheme val="minor"/>
      </rPr>
      <t>, vidējās izdevumu pārmaiņas 2019.-2021.g., % no IKP (+ ikgadējs vidējs pieaugums / - ikgadējs vidējs samazinājums)</t>
    </r>
  </si>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</sst>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
    <numFmt numFmtId="165" formatCode="#,##0.0"/>
    <numFmt numFmtId="166" formatCode="0.0"/>
    <numFmt numFmtId="167" formatCode="0.0%"/>
    <numFmt numFmtId="168" formatCode="#,##0.000"/>
    <numFmt numFmtId="169" formatCode="0.000"/>
  </numFmts>
  <fonts count="49"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charset val="238"/>
    </font>
    <font>
      <sz val="10"/>
      <name val="Arial"/>
    </font>
    <font>
      <i/>
      <sz val="11"/>
      <name val="Arial"/>
      <family val="2"/>
      <charset val="204"/>
    </font>
  </fonts>
  <fills count="11">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cellStyleXfs>
  <cellXfs count="281">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1">
    <cellStyle name="Good" xfId="5" builtinId="26"/>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6783068783068783"/>
          <c:w val="0.48416587926509186"/>
          <c:h val="0.755139607549056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xmlns:c16r2="http://schemas.microsoft.com/office/drawing/2015/06/char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30701648"/>
        <c:axId val="-2030688048"/>
      </c:barChart>
      <c:catAx>
        <c:axId val="-2030701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8048"/>
        <c:crosses val="autoZero"/>
        <c:auto val="1"/>
        <c:lblAlgn val="ctr"/>
        <c:lblOffset val="100"/>
        <c:noMultiLvlLbl val="0"/>
      </c:catAx>
      <c:valAx>
        <c:axId val="-2030688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1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xmlns:c16r2="http://schemas.microsoft.com/office/drawing/2015/06/char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xmlns:c16r2="http://schemas.microsoft.com/office/drawing/2015/06/char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2030682064"/>
        <c:axId val="-2030700560"/>
      </c:barChart>
      <c:catAx>
        <c:axId val="-203068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0560"/>
        <c:crosses val="autoZero"/>
        <c:auto val="1"/>
        <c:lblAlgn val="ctr"/>
        <c:lblOffset val="100"/>
        <c:noMultiLvlLbl val="0"/>
      </c:catAx>
      <c:valAx>
        <c:axId val="-2030700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xmlns:c16r2="http://schemas.microsoft.com/office/drawing/2015/06/char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2030685328"/>
        <c:axId val="-2030686960"/>
      </c:barChart>
      <c:catAx>
        <c:axId val="-20306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960"/>
        <c:crosses val="autoZero"/>
        <c:auto val="1"/>
        <c:lblAlgn val="ctr"/>
        <c:lblOffset val="100"/>
        <c:noMultiLvlLbl val="0"/>
      </c:catAx>
      <c:valAx>
        <c:axId val="-203068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xmlns:c16r2="http://schemas.microsoft.com/office/drawing/2015/06/char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2030678256"/>
        <c:axId val="-2030674992"/>
      </c:barChart>
      <c:catAx>
        <c:axId val="-203067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992"/>
        <c:crosses val="autoZero"/>
        <c:auto val="1"/>
        <c:lblAlgn val="ctr"/>
        <c:lblOffset val="100"/>
        <c:noMultiLvlLbl val="0"/>
      </c:catAx>
      <c:valAx>
        <c:axId val="-2030674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8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xmlns:c16r2="http://schemas.microsoft.com/office/drawing/2015/06/char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2030706544"/>
        <c:axId val="-2030704912"/>
      </c:barChart>
      <c:catAx>
        <c:axId val="-2030706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4912"/>
        <c:crosses val="autoZero"/>
        <c:auto val="1"/>
        <c:lblAlgn val="ctr"/>
        <c:lblOffset val="100"/>
        <c:noMultiLvlLbl val="0"/>
      </c:catAx>
      <c:valAx>
        <c:axId val="-2030704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xmlns:c16r2="http://schemas.microsoft.com/office/drawing/2015/06/char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91312"/>
        <c:axId val="-203067934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xmlns:c16r2="http://schemas.microsoft.com/office/drawing/2015/06/char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704368"/>
        <c:axId val="-2030678800"/>
      </c:lineChart>
      <c:catAx>
        <c:axId val="-203069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79344"/>
        <c:crosses val="autoZero"/>
        <c:auto val="1"/>
        <c:lblAlgn val="ctr"/>
        <c:lblOffset val="100"/>
        <c:noMultiLvlLbl val="0"/>
      </c:catAx>
      <c:valAx>
        <c:axId val="-203067934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1312"/>
        <c:crosses val="autoZero"/>
        <c:crossBetween val="between"/>
      </c:valAx>
      <c:valAx>
        <c:axId val="-20306788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4368"/>
        <c:crosses val="max"/>
        <c:crossBetween val="between"/>
        <c:majorUnit val="2.5"/>
      </c:valAx>
      <c:catAx>
        <c:axId val="-2030704368"/>
        <c:scaling>
          <c:orientation val="minMax"/>
        </c:scaling>
        <c:delete val="1"/>
        <c:axPos val="b"/>
        <c:numFmt formatCode="General" sourceLinked="1"/>
        <c:majorTickMark val="out"/>
        <c:minorTickMark val="none"/>
        <c:tickLblPos val="nextTo"/>
        <c:crossAx val="-20306788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xmlns:c16r2="http://schemas.microsoft.com/office/drawing/2015/06/char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2030703824"/>
        <c:axId val="-2030702736"/>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xmlns:c16r2="http://schemas.microsoft.com/office/drawing/2015/06/char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xmlns:c16r2="http://schemas.microsoft.com/office/drawing/2015/06/char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2030703824"/>
        <c:axId val="-2030702736"/>
      </c:lineChart>
      <c:catAx>
        <c:axId val="-203070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2736"/>
        <c:crosses val="autoZero"/>
        <c:auto val="1"/>
        <c:lblAlgn val="ctr"/>
        <c:lblOffset val="100"/>
        <c:noMultiLvlLbl val="0"/>
      </c:catAx>
      <c:valAx>
        <c:axId val="-20307027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3824"/>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xmlns:c16r2="http://schemas.microsoft.com/office/drawing/2015/06/char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2030690224"/>
        <c:axId val="-2030700016"/>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xmlns:c16r2="http://schemas.microsoft.com/office/drawing/2015/06/char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xmlns:c16r2="http://schemas.microsoft.com/office/drawing/2015/06/char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2030690224"/>
        <c:axId val="-2030700016"/>
      </c:lineChart>
      <c:catAx>
        <c:axId val="-2030690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0016"/>
        <c:crosses val="autoZero"/>
        <c:auto val="1"/>
        <c:lblAlgn val="ctr"/>
        <c:lblOffset val="100"/>
        <c:noMultiLvlLbl val="0"/>
      </c:catAx>
      <c:valAx>
        <c:axId val="-203070001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690224"/>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xmlns:c16r2="http://schemas.microsoft.com/office/drawing/2015/06/char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2030698384"/>
        <c:axId val="-2030699472"/>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xmlns:c16r2="http://schemas.microsoft.com/office/drawing/2015/06/char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xmlns:c16r2="http://schemas.microsoft.com/office/drawing/2015/06/char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2030698384"/>
        <c:axId val="-2030699472"/>
      </c:lineChart>
      <c:catAx>
        <c:axId val="-203069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9472"/>
        <c:crosses val="autoZero"/>
        <c:auto val="1"/>
        <c:lblAlgn val="ctr"/>
        <c:lblOffset val="100"/>
        <c:noMultiLvlLbl val="0"/>
      </c:catAx>
      <c:valAx>
        <c:axId val="-20306994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8384"/>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xmlns:c16r2="http://schemas.microsoft.com/office/drawing/2015/06/char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xmlns:c16r2="http://schemas.microsoft.com/office/drawing/2015/06/char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2030682608"/>
        <c:axId val="-2030697296"/>
      </c:lineChart>
      <c:catAx>
        <c:axId val="-203068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296"/>
        <c:crosses val="autoZero"/>
        <c:auto val="1"/>
        <c:lblAlgn val="ctr"/>
        <c:lblOffset val="100"/>
        <c:noMultiLvlLbl val="0"/>
      </c:catAx>
      <c:valAx>
        <c:axId val="-20306972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60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xmlns:c16r2="http://schemas.microsoft.com/office/drawing/2015/06/char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2030696752"/>
        <c:axId val="-2030676624"/>
      </c:barChart>
      <c:catAx>
        <c:axId val="-203069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624"/>
        <c:crosses val="autoZero"/>
        <c:auto val="1"/>
        <c:lblAlgn val="ctr"/>
        <c:lblOffset val="100"/>
        <c:noMultiLvlLbl val="0"/>
      </c:catAx>
      <c:valAx>
        <c:axId val="-2030676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xmlns:c16r2="http://schemas.microsoft.com/office/drawing/2015/06/char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030706000"/>
        <c:axId val="-2030679888"/>
      </c:barChart>
      <c:catAx>
        <c:axId val="-2030706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9888"/>
        <c:crosses val="autoZero"/>
        <c:auto val="1"/>
        <c:lblAlgn val="ctr"/>
        <c:lblOffset val="100"/>
        <c:noMultiLvlLbl val="0"/>
      </c:catAx>
      <c:valAx>
        <c:axId val="-20306798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60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xmlns:c16r2="http://schemas.microsoft.com/office/drawing/2015/06/char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30689680"/>
        <c:axId val="-2030695120"/>
      </c:barChart>
      <c:catAx>
        <c:axId val="-2030689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120"/>
        <c:crosses val="autoZero"/>
        <c:auto val="1"/>
        <c:lblAlgn val="ctr"/>
        <c:lblOffset val="100"/>
        <c:noMultiLvlLbl val="0"/>
      </c:catAx>
      <c:valAx>
        <c:axId val="-2030695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xmlns:c16r2="http://schemas.microsoft.com/office/drawing/2015/06/char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2030684240"/>
        <c:axId val="-2030689136"/>
      </c:barChart>
      <c:catAx>
        <c:axId val="-2030684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136"/>
        <c:crosses val="autoZero"/>
        <c:auto val="1"/>
        <c:lblAlgn val="ctr"/>
        <c:lblOffset val="100"/>
        <c:noMultiLvlLbl val="0"/>
      </c:catAx>
      <c:valAx>
        <c:axId val="-2030689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xmlns:c16r2="http://schemas.microsoft.com/office/drawing/2015/06/char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xmlns:c16r2="http://schemas.microsoft.com/office/drawing/2015/06/char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xmlns:c16r2="http://schemas.microsoft.com/office/drawing/2015/06/char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xmlns:c16r2="http://schemas.microsoft.com/office/drawing/2015/06/char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xmlns:c16r2="http://schemas.microsoft.com/office/drawing/2015/06/char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2030683696"/>
        <c:axId val="-2030681520"/>
      </c:barChart>
      <c:catAx>
        <c:axId val="-2030683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2030681520"/>
        <c:crosses val="autoZero"/>
        <c:auto val="1"/>
        <c:lblAlgn val="ctr"/>
        <c:lblOffset val="100"/>
        <c:noMultiLvlLbl val="1"/>
      </c:catAx>
      <c:valAx>
        <c:axId val="-2030681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36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xmlns:c16r2="http://schemas.microsoft.com/office/drawing/2015/06/char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030680432"/>
        <c:axId val="-2030676080"/>
      </c:barChart>
      <c:catAx>
        <c:axId val="-203068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080"/>
        <c:crosses val="autoZero"/>
        <c:auto val="1"/>
        <c:lblAlgn val="ctr"/>
        <c:lblOffset val="100"/>
        <c:noMultiLvlLbl val="0"/>
      </c:catAx>
      <c:valAx>
        <c:axId val="-20306760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4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xmlns:c16r2="http://schemas.microsoft.com/office/drawing/2015/06/char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283998128"/>
        <c:axId val="-284001936"/>
      </c:barChart>
      <c:catAx>
        <c:axId val="-283998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4001936"/>
        <c:crosses val="autoZero"/>
        <c:auto val="1"/>
        <c:lblAlgn val="ctr"/>
        <c:lblOffset val="100"/>
        <c:noMultiLvlLbl val="0"/>
      </c:catAx>
      <c:valAx>
        <c:axId val="-284001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399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xmlns:c16r2="http://schemas.microsoft.com/office/drawing/2015/06/char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2030696208"/>
        <c:axId val="-2030695664"/>
      </c:barChart>
      <c:catAx>
        <c:axId val="-203069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664"/>
        <c:crosses val="autoZero"/>
        <c:auto val="1"/>
        <c:lblAlgn val="ctr"/>
        <c:lblOffset val="100"/>
        <c:noMultiLvlLbl val="0"/>
      </c:catAx>
      <c:valAx>
        <c:axId val="-203069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xmlns:c16r2="http://schemas.microsoft.com/office/drawing/2015/06/char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xmlns:c16r2="http://schemas.microsoft.com/office/drawing/2015/06/char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2030677168"/>
        <c:axId val="-2030675536"/>
      </c:barChart>
      <c:catAx>
        <c:axId val="-203067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5536"/>
        <c:crosses val="autoZero"/>
        <c:auto val="1"/>
        <c:lblAlgn val="ctr"/>
        <c:lblOffset val="100"/>
        <c:noMultiLvlLbl val="0"/>
      </c:catAx>
      <c:valAx>
        <c:axId val="-2030675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7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xmlns:c16r2="http://schemas.microsoft.com/office/drawing/2015/06/char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xmlns:c16r2="http://schemas.microsoft.com/office/drawing/2015/06/char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xmlns:c16r2="http://schemas.microsoft.com/office/drawing/2015/06/char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2030674448"/>
        <c:axId val="-2030686416"/>
      </c:lineChart>
      <c:catAx>
        <c:axId val="-20306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416"/>
        <c:crosses val="autoZero"/>
        <c:auto val="1"/>
        <c:lblAlgn val="ctr"/>
        <c:lblOffset val="100"/>
        <c:noMultiLvlLbl val="0"/>
      </c:catAx>
      <c:valAx>
        <c:axId val="-2030686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448"/>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xmlns:c16r2="http://schemas.microsoft.com/office/drawing/2015/06/char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xmlns:c16r2="http://schemas.microsoft.com/office/drawing/2015/06/char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83152"/>
        <c:axId val="-203070110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xmlns:c16r2="http://schemas.microsoft.com/office/drawing/2015/06/char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xmlns:c16r2="http://schemas.microsoft.com/office/drawing/2015/06/char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698928"/>
        <c:axId val="-2030692400"/>
      </c:lineChart>
      <c:catAx>
        <c:axId val="-203068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1104"/>
        <c:crosses val="autoZero"/>
        <c:auto val="1"/>
        <c:lblAlgn val="ctr"/>
        <c:lblOffset val="100"/>
        <c:noMultiLvlLbl val="0"/>
      </c:catAx>
      <c:valAx>
        <c:axId val="-203070110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83152"/>
        <c:crosses val="autoZero"/>
        <c:crossBetween val="between"/>
      </c:valAx>
      <c:valAx>
        <c:axId val="-20306924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8928"/>
        <c:crosses val="max"/>
        <c:crossBetween val="between"/>
        <c:majorUnit val="2.5"/>
      </c:valAx>
      <c:catAx>
        <c:axId val="-2030698928"/>
        <c:scaling>
          <c:orientation val="minMax"/>
        </c:scaling>
        <c:delete val="1"/>
        <c:axPos val="b"/>
        <c:numFmt formatCode="General" sourceLinked="1"/>
        <c:majorTickMark val="out"/>
        <c:minorTickMark val="none"/>
        <c:tickLblPos val="nextTo"/>
        <c:crossAx val="-20306924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xmlns:c16r2="http://schemas.microsoft.com/office/drawing/2015/06/char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2030691856"/>
        <c:axId val="-2030702192"/>
      </c:barChart>
      <c:catAx>
        <c:axId val="-203069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2192"/>
        <c:crosses val="autoZero"/>
        <c:auto val="1"/>
        <c:lblAlgn val="ctr"/>
        <c:lblOffset val="100"/>
        <c:noMultiLvlLbl val="0"/>
      </c:catAx>
      <c:valAx>
        <c:axId val="-203070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1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xmlns:c16r2="http://schemas.microsoft.com/office/drawing/2015/06/char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-0.99999999999999001</c:v>
                </c:pt>
                <c:pt idx="1">
                  <c:v>-0.39999999999999603</c:v>
                </c:pt>
                <c:pt idx="2">
                  <c:v>-0.40000000000000541</c:v>
                </c:pt>
                <c:pt idx="3">
                  <c:v>-0.40000000000000174</c:v>
                </c:pt>
              </c:numCache>
            </c:numRef>
          </c:val>
          <c:extLst xmlns:c16r2="http://schemas.microsoft.com/office/drawing/2015/06/char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2030693488"/>
        <c:axId val="-2030697840"/>
      </c:barChart>
      <c:catAx>
        <c:axId val="-203069348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840"/>
        <c:crosses val="autoZero"/>
        <c:auto val="1"/>
        <c:lblAlgn val="ctr"/>
        <c:lblOffset val="100"/>
        <c:noMultiLvlLbl val="0"/>
      </c:catAx>
      <c:valAx>
        <c:axId val="-203069784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3488"/>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xmlns:c16r2="http://schemas.microsoft.com/office/drawing/2015/06/char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37.399999999999991</c:v>
                </c:pt>
                <c:pt idx="1">
                  <c:v>38</c:v>
                </c:pt>
                <c:pt idx="2">
                  <c:v>35.6</c:v>
                </c:pt>
                <c:pt idx="3">
                  <c:v>35.599999999999994</c:v>
                </c:pt>
              </c:numCache>
            </c:numRef>
          </c:val>
          <c:smooth val="0"/>
          <c:extLst xmlns:c16r2="http://schemas.microsoft.com/office/drawing/2015/06/char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2030680976"/>
        <c:axId val="-2030685872"/>
      </c:lineChart>
      <c:catAx>
        <c:axId val="-203068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872"/>
        <c:crosses val="autoZero"/>
        <c:auto val="1"/>
        <c:lblAlgn val="ctr"/>
        <c:lblOffset val="100"/>
        <c:noMultiLvlLbl val="0"/>
      </c:catAx>
      <c:valAx>
        <c:axId val="-20306858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976"/>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349</v>
      </c>
    </row>
    <row r="2" spans="1:1" s="158" customFormat="1" ht="5.0999999999999996" customHeight="1" x14ac:dyDescent="0.25">
      <c r="A2" s="157"/>
    </row>
    <row r="3" spans="1:1" s="158" customFormat="1" ht="15.75" customHeight="1" x14ac:dyDescent="0.25">
      <c r="A3" s="157" t="s">
        <v>352</v>
      </c>
    </row>
    <row r="4" spans="1:1" s="158" customFormat="1" ht="5.0999999999999996" customHeight="1" x14ac:dyDescent="0.25">
      <c r="A4" s="157"/>
    </row>
    <row r="5" spans="1:1" s="158" customFormat="1" ht="60" x14ac:dyDescent="0.25">
      <c r="A5" s="157" t="s">
        <v>353</v>
      </c>
    </row>
    <row r="6" spans="1:1" s="158" customFormat="1" ht="5.0999999999999996" customHeight="1" x14ac:dyDescent="0.25">
      <c r="A6" s="157"/>
    </row>
    <row r="7" spans="1:1" s="158" customFormat="1" ht="45" x14ac:dyDescent="0.25">
      <c r="A7" s="157" t="s">
        <v>354</v>
      </c>
    </row>
    <row r="8" spans="1:1" s="158" customFormat="1" ht="5.0999999999999996" customHeight="1" x14ac:dyDescent="0.25">
      <c r="A8" s="157"/>
    </row>
    <row r="9" spans="1:1" s="158" customFormat="1" ht="45" x14ac:dyDescent="0.25">
      <c r="A9" s="157" t="s">
        <v>355</v>
      </c>
    </row>
    <row r="10" spans="1:1" s="158" customFormat="1" ht="5.0999999999999996" customHeight="1" x14ac:dyDescent="0.25">
      <c r="A10" s="157"/>
    </row>
    <row r="11" spans="1:1" s="158" customFormat="1" x14ac:dyDescent="0.25">
      <c r="A11" s="157" t="s">
        <v>350</v>
      </c>
    </row>
    <row r="12" spans="1:1" s="158" customFormat="1" ht="5.0999999999999996" customHeight="1" x14ac:dyDescent="0.25">
      <c r="A12" s="157"/>
    </row>
    <row r="13" spans="1:1" s="158" customFormat="1" ht="45" customHeight="1" x14ac:dyDescent="0.25">
      <c r="A13" s="157" t="s">
        <v>356</v>
      </c>
    </row>
    <row r="14" spans="1:1" s="158" customFormat="1" ht="5.0999999999999996" customHeight="1" x14ac:dyDescent="0.25">
      <c r="A14" s="157"/>
    </row>
    <row r="15" spans="1:1" s="158" customFormat="1" ht="15.75" customHeight="1" x14ac:dyDescent="0.25">
      <c r="A15" s="157" t="s">
        <v>500</v>
      </c>
    </row>
    <row r="16" spans="1:1" s="158" customFormat="1" ht="15.75" customHeight="1" x14ac:dyDescent="0.25">
      <c r="A16" s="159" t="s">
        <v>351</v>
      </c>
    </row>
    <row r="17" spans="1:1" s="158" customFormat="1" ht="5.0999999999999996" customHeight="1" x14ac:dyDescent="0.25">
      <c r="A17" s="157"/>
    </row>
    <row r="18" spans="1:1" s="158" customFormat="1" ht="15.75" customHeight="1" x14ac:dyDescent="0.25">
      <c r="A18" s="160" t="s">
        <v>357</v>
      </c>
    </row>
    <row r="19" spans="1:1" s="158" customFormat="1" ht="5.0999999999999996" customHeight="1" x14ac:dyDescent="0.25">
      <c r="A19" s="157"/>
    </row>
    <row r="20" spans="1:1" s="158" customFormat="1" ht="60" x14ac:dyDescent="0.25">
      <c r="A20" s="157" t="s">
        <v>501</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443</v>
      </c>
      <c r="B1" s="209"/>
      <c r="C1" s="210"/>
      <c r="D1" s="210"/>
      <c r="E1" s="210"/>
      <c r="F1" s="210"/>
      <c r="G1" s="210"/>
      <c r="H1" s="19"/>
    </row>
    <row r="2" spans="1:8" ht="15.75" x14ac:dyDescent="0.25">
      <c r="A2" s="17" t="s">
        <v>0</v>
      </c>
      <c r="B2" s="23" t="s">
        <v>128</v>
      </c>
      <c r="C2" s="25"/>
      <c r="D2" s="17">
        <v>2019</v>
      </c>
      <c r="E2" s="17">
        <v>2020</v>
      </c>
      <c r="F2" s="17">
        <v>2021</v>
      </c>
      <c r="G2" s="17">
        <v>2022</v>
      </c>
      <c r="H2" s="19"/>
    </row>
    <row r="3" spans="1:8" ht="15.75" x14ac:dyDescent="0.25">
      <c r="A3" s="20" t="s">
        <v>1</v>
      </c>
      <c r="B3" s="211" t="s">
        <v>439</v>
      </c>
      <c r="C3" s="211" t="s">
        <v>440</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442</v>
      </c>
      <c r="D4" s="212">
        <f>'Budžeta ieņēmumi un izdevumi'!D16</f>
        <v>-0.99999999999999001</v>
      </c>
      <c r="E4" s="212">
        <f>'Budžeta ieņēmumi un izdevumi'!E16</f>
        <v>-0.39999999999999603</v>
      </c>
      <c r="F4" s="212">
        <f>'Budžeta ieņēmumi un izdevumi'!F16</f>
        <v>-0.40000000000000541</v>
      </c>
      <c r="G4" s="212">
        <f>'Budžeta ieņēmumi un izdevumi'!G16</f>
        <v>-0.40000000000000174</v>
      </c>
      <c r="H4" s="19"/>
    </row>
    <row r="5" spans="1:8" ht="15.75" x14ac:dyDescent="0.25">
      <c r="A5" s="20" t="s">
        <v>3</v>
      </c>
      <c r="B5" s="211" t="s">
        <v>441</v>
      </c>
      <c r="C5" s="211" t="s">
        <v>440</v>
      </c>
      <c r="D5" s="212">
        <f>'Valsts parāds'!D9</f>
        <v>37.4</v>
      </c>
      <c r="E5" s="212">
        <f>'Valsts parāds'!E9</f>
        <v>38</v>
      </c>
      <c r="F5" s="212">
        <f>'Valsts parāds'!F9</f>
        <v>35.6</v>
      </c>
      <c r="G5" s="212">
        <f>'Valsts parāds'!G9</f>
        <v>35.6</v>
      </c>
      <c r="H5" s="19"/>
    </row>
    <row r="6" spans="1:8" ht="15.75" x14ac:dyDescent="0.25">
      <c r="A6" s="20" t="s">
        <v>4</v>
      </c>
      <c r="B6" s="211"/>
      <c r="C6" s="211" t="s">
        <v>442</v>
      </c>
      <c r="D6" s="212">
        <f>'Valsts parāds'!D4</f>
        <v>37.399999999999991</v>
      </c>
      <c r="E6" s="212">
        <f>'Valsts parāds'!E4</f>
        <v>38</v>
      </c>
      <c r="F6" s="212">
        <f>'Valsts parāds'!F4</f>
        <v>35.6</v>
      </c>
      <c r="G6" s="212">
        <f>'Valsts parāds'!G4</f>
        <v>35.599999999999994</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tabSelected="1" zoomScale="70" zoomScaleNormal="70" zoomScaleSheetLayoutView="85" workbookViewId="0">
      <selection activeCell="A3" sqref="A3"/>
    </sheetView>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444</v>
      </c>
      <c r="B1" s="210"/>
      <c r="C1" s="210"/>
      <c r="D1" s="210"/>
      <c r="E1" s="210"/>
      <c r="F1" s="210"/>
      <c r="G1" s="210"/>
      <c r="H1" s="210"/>
      <c r="I1" s="210"/>
      <c r="J1" s="210"/>
      <c r="K1" s="210"/>
      <c r="L1" s="210"/>
      <c r="M1" s="210"/>
      <c r="N1" s="210"/>
      <c r="O1" s="210"/>
      <c r="P1" s="210"/>
    </row>
    <row r="2" spans="1:16" ht="94.5" x14ac:dyDescent="0.25">
      <c r="A2" s="20" t="s">
        <v>0</v>
      </c>
      <c r="B2" s="214" t="s">
        <v>445</v>
      </c>
      <c r="C2" s="215" t="s">
        <v>470</v>
      </c>
      <c r="D2" s="215" t="s">
        <v>471</v>
      </c>
      <c r="E2" s="215" t="s">
        <v>472</v>
      </c>
      <c r="F2" s="215" t="s">
        <v>473</v>
      </c>
      <c r="G2" s="215"/>
      <c r="H2" s="216"/>
      <c r="I2" s="216"/>
      <c r="J2" s="216"/>
      <c r="K2" s="216"/>
      <c r="L2" s="216"/>
      <c r="M2" s="216"/>
      <c r="N2" s="216"/>
      <c r="O2" s="216"/>
      <c r="P2" s="210"/>
    </row>
    <row r="3" spans="1:16" x14ac:dyDescent="0.25">
      <c r="A3" s="20" t="s">
        <v>1</v>
      </c>
      <c r="B3" s="217" t="s">
        <v>475</v>
      </c>
      <c r="C3" s="24"/>
      <c r="D3" s="24"/>
      <c r="E3" s="24"/>
      <c r="F3" s="24"/>
      <c r="G3" s="24"/>
      <c r="H3" s="24"/>
      <c r="I3" s="24"/>
      <c r="J3" s="24"/>
      <c r="K3" s="24"/>
      <c r="L3" s="24"/>
      <c r="M3" s="24"/>
      <c r="N3" s="24"/>
      <c r="O3" s="25"/>
      <c r="P3" s="210"/>
    </row>
    <row r="4" spans="1:16" x14ac:dyDescent="0.25">
      <c r="A4" s="20" t="s">
        <v>446</v>
      </c>
      <c r="B4" s="211">
        <v>2019</v>
      </c>
      <c r="C4" s="212">
        <f>'Budžeta ieņēmumi un izdevumi'!D16-'Budžeta ieņēmumi un izdevumi'!I16</f>
        <v>5.9952043329758453E-15</v>
      </c>
      <c r="D4" s="212"/>
      <c r="E4" s="212"/>
      <c r="F4" s="212"/>
      <c r="G4" s="212"/>
      <c r="H4" s="212"/>
      <c r="I4" s="212"/>
      <c r="J4" s="212"/>
      <c r="K4" s="212"/>
      <c r="L4" s="212"/>
      <c r="M4" s="212"/>
      <c r="N4" s="212"/>
      <c r="O4" s="212"/>
      <c r="P4" s="210"/>
    </row>
    <row r="5" spans="1:16" x14ac:dyDescent="0.25">
      <c r="A5" s="20" t="s">
        <v>447</v>
      </c>
      <c r="B5" s="211">
        <v>2020</v>
      </c>
      <c r="C5" s="212">
        <f>'Budžeta ieņēmumi un izdevumi'!E16-'Budžeta ieņēmumi un izdevumi'!J16</f>
        <v>0</v>
      </c>
      <c r="D5" s="212"/>
      <c r="E5" s="212"/>
      <c r="F5" s="212"/>
      <c r="G5" s="212"/>
      <c r="H5" s="212"/>
      <c r="I5" s="212"/>
      <c r="J5" s="212"/>
      <c r="K5" s="212"/>
      <c r="L5" s="212"/>
      <c r="M5" s="212"/>
      <c r="N5" s="212"/>
      <c r="O5" s="212"/>
      <c r="P5" s="210"/>
    </row>
    <row r="6" spans="1:16" x14ac:dyDescent="0.25">
      <c r="A6" s="20" t="s">
        <v>448</v>
      </c>
      <c r="B6" s="211">
        <v>2021</v>
      </c>
      <c r="C6" s="212">
        <f>'Budžeta ieņēmumi un izdevumi'!F16-'Budžeta ieņēmumi un izdevumi'!K16</f>
        <v>0</v>
      </c>
      <c r="D6" s="212"/>
      <c r="E6" s="212"/>
      <c r="F6" s="212"/>
      <c r="G6" s="212"/>
      <c r="H6" s="212"/>
      <c r="I6" s="212"/>
      <c r="J6" s="212"/>
      <c r="K6" s="212"/>
      <c r="L6" s="212"/>
      <c r="M6" s="212"/>
      <c r="N6" s="212"/>
      <c r="O6" s="212"/>
      <c r="P6" s="210"/>
    </row>
    <row r="7" spans="1:16" x14ac:dyDescent="0.25">
      <c r="A7" s="20" t="s">
        <v>449</v>
      </c>
      <c r="B7" s="211">
        <v>2022</v>
      </c>
      <c r="C7" s="212">
        <f>'Budžeta ieņēmumi un izdevumi'!G16-'Budžeta ieņēmumi un izdevumi'!L16</f>
        <v>5.0515147620444623E-15</v>
      </c>
      <c r="D7" s="212"/>
      <c r="E7" s="212"/>
      <c r="F7" s="212"/>
      <c r="G7" s="212"/>
      <c r="H7" s="212"/>
      <c r="I7" s="212"/>
      <c r="J7" s="212"/>
      <c r="K7" s="212"/>
      <c r="L7" s="212"/>
      <c r="M7" s="212"/>
      <c r="N7" s="212"/>
      <c r="O7" s="212"/>
      <c r="P7" s="210"/>
    </row>
    <row r="8" spans="1:16" x14ac:dyDescent="0.25">
      <c r="A8" s="20" t="s">
        <v>2</v>
      </c>
      <c r="B8" s="274" t="s">
        <v>474</v>
      </c>
      <c r="C8" s="275"/>
      <c r="D8" s="275"/>
      <c r="E8" s="275"/>
      <c r="F8" s="275"/>
      <c r="G8" s="275"/>
      <c r="H8" s="275"/>
      <c r="I8" s="275"/>
      <c r="J8" s="275"/>
      <c r="K8" s="275"/>
      <c r="L8" s="275"/>
      <c r="M8" s="275"/>
      <c r="N8" s="275"/>
      <c r="O8" s="276"/>
      <c r="P8" s="210"/>
    </row>
    <row r="9" spans="1:16" x14ac:dyDescent="0.25">
      <c r="A9" s="20" t="s">
        <v>450</v>
      </c>
      <c r="B9" s="211">
        <v>2019</v>
      </c>
      <c r="C9" s="218">
        <f>'Valsts parāds'!D4-'Valsts parāds'!D9</f>
        <v>0</v>
      </c>
      <c r="D9" s="218"/>
      <c r="E9" s="218"/>
      <c r="F9" s="218"/>
      <c r="G9" s="218"/>
      <c r="H9" s="218"/>
      <c r="I9" s="218"/>
      <c r="J9" s="218"/>
      <c r="K9" s="218"/>
      <c r="L9" s="218"/>
      <c r="M9" s="218"/>
      <c r="N9" s="218"/>
      <c r="O9" s="218"/>
      <c r="P9" s="210"/>
    </row>
    <row r="10" spans="1:16" x14ac:dyDescent="0.25">
      <c r="A10" s="20" t="s">
        <v>451</v>
      </c>
      <c r="B10" s="211">
        <v>2020</v>
      </c>
      <c r="C10" s="212">
        <f>'Valsts parāds'!E4-'Valsts parāds'!E9</f>
        <v>0</v>
      </c>
      <c r="D10" s="212"/>
      <c r="E10" s="212"/>
      <c r="F10" s="212"/>
      <c r="G10" s="212"/>
      <c r="H10" s="212"/>
      <c r="I10" s="212"/>
      <c r="J10" s="212"/>
      <c r="K10" s="212"/>
      <c r="L10" s="212"/>
      <c r="M10" s="212"/>
      <c r="N10" s="212"/>
      <c r="O10" s="212"/>
      <c r="P10" s="210"/>
    </row>
    <row r="11" spans="1:16" x14ac:dyDescent="0.25">
      <c r="A11" s="20" t="s">
        <v>452</v>
      </c>
      <c r="B11" s="211">
        <v>2021</v>
      </c>
      <c r="C11" s="212">
        <f>'Valsts parāds'!F4-'Valsts parāds'!F9</f>
        <v>0</v>
      </c>
      <c r="D11" s="212"/>
      <c r="E11" s="212"/>
      <c r="F11" s="212"/>
      <c r="G11" s="212"/>
      <c r="H11" s="212"/>
      <c r="I11" s="212"/>
      <c r="J11" s="212"/>
      <c r="K11" s="212"/>
      <c r="L11" s="212"/>
      <c r="M11" s="212"/>
      <c r="N11" s="212"/>
      <c r="O11" s="212"/>
      <c r="P11" s="210"/>
    </row>
    <row r="12" spans="1:16" x14ac:dyDescent="0.25">
      <c r="A12" s="20" t="s">
        <v>453</v>
      </c>
      <c r="B12" s="211">
        <v>2022</v>
      </c>
      <c r="C12" s="219">
        <f>'Valsts parāds'!G4-'Valsts parāds'!G9</f>
        <v>0</v>
      </c>
      <c r="D12" s="219"/>
      <c r="E12" s="219"/>
      <c r="F12" s="219"/>
      <c r="G12" s="219"/>
      <c r="H12" s="219"/>
      <c r="I12" s="219"/>
      <c r="J12" s="219"/>
      <c r="K12" s="219"/>
      <c r="L12" s="219"/>
      <c r="M12" s="219"/>
      <c r="N12" s="219"/>
      <c r="O12" s="219"/>
      <c r="P12" s="210"/>
    </row>
    <row r="13" spans="1:16" ht="30.75" customHeight="1" x14ac:dyDescent="0.25">
      <c r="A13" s="170" t="s">
        <v>3</v>
      </c>
      <c r="B13" s="274" t="s">
        <v>476</v>
      </c>
      <c r="C13" s="275"/>
      <c r="D13" s="275"/>
      <c r="E13" s="275"/>
      <c r="F13" s="275"/>
      <c r="G13" s="275"/>
      <c r="H13" s="275"/>
      <c r="I13" s="275"/>
      <c r="J13" s="275"/>
      <c r="K13" s="275"/>
      <c r="L13" s="275"/>
      <c r="M13" s="275"/>
      <c r="N13" s="275"/>
      <c r="O13" s="276"/>
      <c r="P13" s="210"/>
    </row>
    <row r="14" spans="1:16" x14ac:dyDescent="0.25">
      <c r="A14" s="20" t="s">
        <v>454</v>
      </c>
      <c r="B14" s="211">
        <v>2019</v>
      </c>
      <c r="C14" s="218">
        <f>'Budžeta ieņēmumi un izdevumi'!D14-'Budžeta ieņēmumi un izdevumi'!I14</f>
        <v>0</v>
      </c>
      <c r="D14" s="218"/>
      <c r="E14" s="218"/>
      <c r="F14" s="218"/>
      <c r="G14" s="218"/>
      <c r="H14" s="218"/>
      <c r="I14" s="218"/>
      <c r="J14" s="218"/>
      <c r="K14" s="218"/>
      <c r="L14" s="218"/>
      <c r="M14" s="218"/>
      <c r="N14" s="218"/>
      <c r="O14" s="218"/>
      <c r="P14" s="210"/>
    </row>
    <row r="15" spans="1:16" x14ac:dyDescent="0.25">
      <c r="A15" s="20" t="s">
        <v>456</v>
      </c>
      <c r="B15" s="211">
        <v>2020</v>
      </c>
      <c r="C15" s="212">
        <f>'Budžeta ieņēmumi un izdevumi'!E14-'Budžeta ieņēmumi un izdevumi'!J14</f>
        <v>0</v>
      </c>
      <c r="D15" s="212"/>
      <c r="E15" s="212"/>
      <c r="F15" s="212"/>
      <c r="G15" s="212"/>
      <c r="H15" s="212"/>
      <c r="I15" s="212"/>
      <c r="J15" s="212"/>
      <c r="K15" s="212"/>
      <c r="L15" s="212"/>
      <c r="M15" s="212"/>
      <c r="N15" s="212"/>
      <c r="O15" s="212"/>
      <c r="P15" s="210"/>
    </row>
    <row r="16" spans="1:16" x14ac:dyDescent="0.25">
      <c r="A16" s="20" t="s">
        <v>457</v>
      </c>
      <c r="B16" s="211">
        <v>2021</v>
      </c>
      <c r="C16" s="212">
        <f>'Budžeta ieņēmumi un izdevumi'!F14-'Budžeta ieņēmumi un izdevumi'!K14</f>
        <v>0</v>
      </c>
      <c r="D16" s="212"/>
      <c r="E16" s="212"/>
      <c r="F16" s="212"/>
      <c r="G16" s="212"/>
      <c r="H16" s="212"/>
      <c r="I16" s="212"/>
      <c r="J16" s="212"/>
      <c r="K16" s="212"/>
      <c r="L16" s="212"/>
      <c r="M16" s="212"/>
      <c r="N16" s="212"/>
      <c r="O16" s="212"/>
      <c r="P16" s="210"/>
    </row>
    <row r="17" spans="1:16" x14ac:dyDescent="0.25">
      <c r="A17" s="20" t="s">
        <v>458</v>
      </c>
      <c r="B17" s="211">
        <v>2022</v>
      </c>
      <c r="C17" s="219">
        <f>'Budžeta ieņēmumi un izdevumi'!G14-'Budžeta ieņēmumi un izdevumi'!L14</f>
        <v>0</v>
      </c>
      <c r="D17" s="219"/>
      <c r="E17" s="219"/>
      <c r="F17" s="219"/>
      <c r="G17" s="219"/>
      <c r="H17" s="219"/>
      <c r="I17" s="219"/>
      <c r="J17" s="219"/>
      <c r="K17" s="219"/>
      <c r="L17" s="219"/>
      <c r="M17" s="219"/>
      <c r="N17" s="219"/>
      <c r="O17" s="219"/>
      <c r="P17" s="210"/>
    </row>
    <row r="18" spans="1:16" ht="30.75" customHeight="1" x14ac:dyDescent="0.25">
      <c r="A18" s="170" t="s">
        <v>4</v>
      </c>
      <c r="B18" s="274" t="s">
        <v>499</v>
      </c>
      <c r="C18" s="275"/>
      <c r="D18" s="275"/>
      <c r="E18" s="275"/>
      <c r="F18" s="275"/>
      <c r="G18" s="275"/>
      <c r="H18" s="275"/>
      <c r="I18" s="275"/>
      <c r="J18" s="275"/>
      <c r="K18" s="275"/>
      <c r="L18" s="275"/>
      <c r="M18" s="275"/>
      <c r="N18" s="275"/>
      <c r="O18" s="276"/>
      <c r="P18" s="210"/>
    </row>
    <row r="19" spans="1:16" x14ac:dyDescent="0.25">
      <c r="A19" s="20" t="s">
        <v>455</v>
      </c>
      <c r="B19" s="221" t="s">
        <v>42</v>
      </c>
      <c r="C19" s="220"/>
      <c r="D19" s="220"/>
      <c r="E19" s="220"/>
      <c r="F19" s="220"/>
      <c r="G19" s="220"/>
      <c r="H19" s="220"/>
      <c r="I19" s="220"/>
      <c r="J19" s="220"/>
      <c r="K19" s="220"/>
      <c r="L19" s="220"/>
      <c r="M19" s="220"/>
      <c r="N19" s="220"/>
      <c r="O19" s="220"/>
      <c r="P19" s="210"/>
    </row>
    <row r="20" spans="1:16" x14ac:dyDescent="0.25">
      <c r="A20" s="20" t="s">
        <v>459</v>
      </c>
      <c r="B20" s="222" t="s">
        <v>33</v>
      </c>
      <c r="C20" s="53"/>
      <c r="D20" s="53"/>
      <c r="E20" s="53"/>
      <c r="F20" s="53"/>
      <c r="G20" s="53"/>
      <c r="H20" s="53"/>
      <c r="I20" s="53"/>
      <c r="J20" s="53"/>
      <c r="K20" s="53"/>
      <c r="L20" s="53"/>
      <c r="M20" s="53"/>
      <c r="N20" s="53"/>
      <c r="O20" s="53"/>
      <c r="P20" s="210"/>
    </row>
    <row r="21" spans="1:16" x14ac:dyDescent="0.25">
      <c r="A21" s="20" t="s">
        <v>460</v>
      </c>
      <c r="B21" s="222" t="s">
        <v>36</v>
      </c>
      <c r="C21" s="53"/>
      <c r="D21" s="53"/>
      <c r="E21" s="53"/>
      <c r="F21" s="53"/>
      <c r="G21" s="53"/>
      <c r="H21" s="53"/>
      <c r="I21" s="53"/>
      <c r="J21" s="53"/>
      <c r="K21" s="53"/>
      <c r="L21" s="53"/>
      <c r="M21" s="53"/>
      <c r="N21" s="53"/>
      <c r="O21" s="53"/>
      <c r="P21" s="210"/>
    </row>
    <row r="22" spans="1:16" x14ac:dyDescent="0.25">
      <c r="A22" s="20" t="s">
        <v>461</v>
      </c>
      <c r="B22" s="222" t="s">
        <v>43</v>
      </c>
      <c r="C22" s="53"/>
      <c r="D22" s="53"/>
      <c r="E22" s="53"/>
      <c r="F22" s="53"/>
      <c r="G22" s="53"/>
      <c r="H22" s="53"/>
      <c r="I22" s="53"/>
      <c r="J22" s="53"/>
      <c r="K22" s="53"/>
      <c r="L22" s="53"/>
      <c r="M22" s="53"/>
      <c r="N22" s="53"/>
      <c r="O22" s="53"/>
      <c r="P22" s="210"/>
    </row>
    <row r="23" spans="1:16" x14ac:dyDescent="0.25">
      <c r="A23" s="20" t="s">
        <v>462</v>
      </c>
      <c r="B23" s="222" t="s">
        <v>26</v>
      </c>
      <c r="C23" s="53"/>
      <c r="D23" s="53"/>
      <c r="E23" s="53"/>
      <c r="F23" s="53"/>
      <c r="G23" s="53"/>
      <c r="H23" s="53"/>
      <c r="I23" s="53"/>
      <c r="J23" s="53"/>
      <c r="K23" s="53"/>
      <c r="L23" s="53"/>
      <c r="M23" s="53"/>
      <c r="N23" s="53"/>
      <c r="O23" s="53"/>
      <c r="P23" s="210"/>
    </row>
    <row r="24" spans="1:16" x14ac:dyDescent="0.25">
      <c r="A24" s="20" t="s">
        <v>463</v>
      </c>
      <c r="B24" s="222" t="s">
        <v>29</v>
      </c>
      <c r="C24" s="53"/>
      <c r="D24" s="53"/>
      <c r="E24" s="53"/>
      <c r="F24" s="53"/>
      <c r="G24" s="53"/>
      <c r="H24" s="53"/>
      <c r="I24" s="53"/>
      <c r="J24" s="53"/>
      <c r="K24" s="53"/>
      <c r="L24" s="53"/>
      <c r="M24" s="53"/>
      <c r="N24" s="53"/>
      <c r="O24" s="53"/>
      <c r="P24" s="210"/>
    </row>
    <row r="25" spans="1:16" x14ac:dyDescent="0.25">
      <c r="A25" s="20" t="s">
        <v>464</v>
      </c>
      <c r="B25" s="222" t="s">
        <v>39</v>
      </c>
      <c r="C25" s="53"/>
      <c r="D25" s="53"/>
      <c r="E25" s="53"/>
      <c r="F25" s="53"/>
      <c r="G25" s="53"/>
      <c r="H25" s="53"/>
      <c r="I25" s="53"/>
      <c r="J25" s="53"/>
      <c r="K25" s="53"/>
      <c r="L25" s="53"/>
      <c r="M25" s="53"/>
      <c r="N25" s="53"/>
      <c r="O25" s="53"/>
      <c r="P25" s="210"/>
    </row>
    <row r="26" spans="1:16" x14ac:dyDescent="0.25">
      <c r="A26" s="20" t="s">
        <v>465</v>
      </c>
      <c r="B26" s="222" t="s">
        <v>30</v>
      </c>
      <c r="C26" s="53"/>
      <c r="D26" s="53"/>
      <c r="E26" s="53"/>
      <c r="F26" s="53"/>
      <c r="G26" s="53"/>
      <c r="H26" s="53"/>
      <c r="I26" s="53"/>
      <c r="J26" s="53"/>
      <c r="K26" s="53"/>
      <c r="L26" s="53"/>
      <c r="M26" s="53"/>
      <c r="N26" s="53"/>
      <c r="O26" s="53"/>
      <c r="P26" s="210"/>
    </row>
    <row r="27" spans="1:16" x14ac:dyDescent="0.25">
      <c r="A27" s="20" t="s">
        <v>466</v>
      </c>
      <c r="B27" s="222" t="s">
        <v>46</v>
      </c>
      <c r="C27" s="53"/>
      <c r="D27" s="53"/>
      <c r="E27" s="53"/>
      <c r="F27" s="53"/>
      <c r="G27" s="53"/>
      <c r="H27" s="53"/>
      <c r="I27" s="53"/>
      <c r="J27" s="53"/>
      <c r="K27" s="53"/>
      <c r="L27" s="53"/>
      <c r="M27" s="53"/>
      <c r="N27" s="53"/>
      <c r="O27" s="53"/>
      <c r="P27" s="210"/>
    </row>
    <row r="28" spans="1:16" x14ac:dyDescent="0.25">
      <c r="A28" s="20" t="s">
        <v>467</v>
      </c>
      <c r="B28" s="222" t="s">
        <v>48</v>
      </c>
      <c r="C28" s="53"/>
      <c r="D28" s="53"/>
      <c r="E28" s="53"/>
      <c r="F28" s="53"/>
      <c r="G28" s="53"/>
      <c r="H28" s="53"/>
      <c r="I28" s="53"/>
      <c r="J28" s="53"/>
      <c r="K28" s="53"/>
      <c r="L28" s="53"/>
      <c r="M28" s="53"/>
      <c r="N28" s="53"/>
      <c r="O28" s="53"/>
      <c r="P28" s="210"/>
    </row>
    <row r="29" spans="1:16" ht="31.5" x14ac:dyDescent="0.25">
      <c r="A29" s="20" t="s">
        <v>468</v>
      </c>
      <c r="B29" s="221" t="s">
        <v>477</v>
      </c>
      <c r="C29" s="53"/>
      <c r="D29" s="53"/>
      <c r="E29" s="53"/>
      <c r="F29" s="53"/>
      <c r="G29" s="53"/>
      <c r="H29" s="53"/>
      <c r="I29" s="53"/>
      <c r="J29" s="53"/>
      <c r="K29" s="53"/>
      <c r="L29" s="53"/>
      <c r="M29" s="53"/>
      <c r="N29" s="53"/>
      <c r="O29" s="53"/>
      <c r="P29" s="210"/>
    </row>
    <row r="30" spans="1:16" x14ac:dyDescent="0.25">
      <c r="A30" s="224" t="s">
        <v>5</v>
      </c>
      <c r="B30" s="217" t="s">
        <v>478</v>
      </c>
      <c r="C30" s="24"/>
      <c r="D30" s="24"/>
      <c r="E30" s="24"/>
      <c r="F30" s="24"/>
      <c r="G30" s="24"/>
      <c r="H30" s="24"/>
      <c r="I30" s="24"/>
      <c r="J30" s="24"/>
      <c r="K30" s="24"/>
      <c r="L30" s="24"/>
      <c r="M30" s="24"/>
      <c r="N30" s="24"/>
      <c r="O30" s="25"/>
      <c r="P30" s="210"/>
    </row>
    <row r="31" spans="1:16" x14ac:dyDescent="0.25">
      <c r="A31" s="211" t="s">
        <v>480</v>
      </c>
      <c r="B31" s="211">
        <v>2019</v>
      </c>
      <c r="C31" s="226"/>
      <c r="D31" s="225"/>
      <c r="E31" s="225"/>
      <c r="F31" s="225"/>
      <c r="G31" s="225"/>
      <c r="H31" s="225"/>
      <c r="I31" s="225"/>
      <c r="J31" s="225"/>
      <c r="K31" s="225"/>
      <c r="L31" s="225"/>
      <c r="M31" s="225"/>
      <c r="N31" s="225"/>
      <c r="O31" s="225"/>
      <c r="P31" s="210"/>
    </row>
    <row r="32" spans="1:16" x14ac:dyDescent="0.25">
      <c r="A32" s="211" t="s">
        <v>481</v>
      </c>
      <c r="B32" s="211">
        <v>2020</v>
      </c>
      <c r="C32" s="226"/>
      <c r="D32" s="225"/>
      <c r="E32" s="225"/>
      <c r="F32" s="225"/>
      <c r="G32" s="225"/>
      <c r="H32" s="225"/>
      <c r="I32" s="225"/>
      <c r="J32" s="225"/>
      <c r="K32" s="225"/>
      <c r="L32" s="225"/>
      <c r="M32" s="225"/>
      <c r="N32" s="225"/>
      <c r="O32" s="225"/>
      <c r="P32" s="210"/>
    </row>
    <row r="33" spans="1:16" x14ac:dyDescent="0.25">
      <c r="A33" s="211" t="s">
        <v>482</v>
      </c>
      <c r="B33" s="211">
        <v>2021</v>
      </c>
      <c r="C33" s="226"/>
      <c r="D33" s="225"/>
      <c r="E33" s="225"/>
      <c r="F33" s="225"/>
      <c r="G33" s="225"/>
      <c r="H33" s="225"/>
      <c r="I33" s="225"/>
      <c r="J33" s="225"/>
      <c r="K33" s="225"/>
      <c r="L33" s="225"/>
      <c r="M33" s="225"/>
      <c r="N33" s="225"/>
      <c r="O33" s="225"/>
      <c r="P33" s="210"/>
    </row>
    <row r="34" spans="1:16" x14ac:dyDescent="0.25">
      <c r="A34" s="211" t="s">
        <v>483</v>
      </c>
      <c r="B34" s="211">
        <v>2022</v>
      </c>
      <c r="C34" s="226"/>
      <c r="D34" s="225"/>
      <c r="E34" s="225"/>
      <c r="F34" s="225"/>
      <c r="G34" s="225"/>
      <c r="H34" s="225"/>
      <c r="I34" s="225"/>
      <c r="J34" s="225"/>
      <c r="K34" s="225"/>
      <c r="L34" s="225"/>
      <c r="M34" s="225"/>
      <c r="N34" s="225"/>
      <c r="O34" s="225"/>
      <c r="P34" s="210"/>
    </row>
    <row r="35" spans="1:16" x14ac:dyDescent="0.25">
      <c r="A35" s="224" t="s">
        <v>6</v>
      </c>
      <c r="B35" s="217" t="s">
        <v>479</v>
      </c>
      <c r="C35" s="24"/>
      <c r="D35" s="24"/>
      <c r="E35" s="24"/>
      <c r="F35" s="24"/>
      <c r="G35" s="24"/>
      <c r="H35" s="24"/>
      <c r="I35" s="24"/>
      <c r="J35" s="24"/>
      <c r="K35" s="24"/>
      <c r="L35" s="24"/>
      <c r="M35" s="24"/>
      <c r="N35" s="24"/>
      <c r="O35" s="25"/>
      <c r="P35" s="210"/>
    </row>
    <row r="36" spans="1:16" x14ac:dyDescent="0.25">
      <c r="A36" s="211" t="s">
        <v>484</v>
      </c>
      <c r="B36" s="211">
        <v>2019</v>
      </c>
      <c r="C36" s="226"/>
      <c r="D36" s="225"/>
      <c r="E36" s="225"/>
      <c r="F36" s="225"/>
      <c r="G36" s="225"/>
      <c r="H36" s="225"/>
      <c r="I36" s="225"/>
      <c r="J36" s="225"/>
      <c r="K36" s="225"/>
      <c r="L36" s="225"/>
      <c r="M36" s="225"/>
      <c r="N36" s="225"/>
      <c r="O36" s="225"/>
      <c r="P36" s="210"/>
    </row>
    <row r="37" spans="1:16" x14ac:dyDescent="0.25">
      <c r="A37" s="211" t="s">
        <v>485</v>
      </c>
      <c r="B37" s="211">
        <v>2020</v>
      </c>
      <c r="C37" s="226"/>
      <c r="D37" s="225"/>
      <c r="E37" s="225"/>
      <c r="F37" s="225"/>
      <c r="G37" s="225"/>
      <c r="H37" s="225"/>
      <c r="I37" s="225"/>
      <c r="J37" s="225"/>
      <c r="K37" s="225"/>
      <c r="L37" s="225"/>
      <c r="M37" s="225"/>
      <c r="N37" s="225"/>
      <c r="O37" s="225"/>
      <c r="P37" s="210"/>
    </row>
    <row r="38" spans="1:16" x14ac:dyDescent="0.25">
      <c r="A38" s="211" t="s">
        <v>486</v>
      </c>
      <c r="B38" s="211">
        <v>2021</v>
      </c>
      <c r="C38" s="226"/>
      <c r="D38" s="225"/>
      <c r="E38" s="225"/>
      <c r="F38" s="225"/>
      <c r="G38" s="225"/>
      <c r="H38" s="225"/>
      <c r="I38" s="225"/>
      <c r="J38" s="225"/>
      <c r="K38" s="225"/>
      <c r="L38" s="225"/>
      <c r="M38" s="225"/>
      <c r="N38" s="225"/>
      <c r="O38" s="225"/>
      <c r="P38" s="210"/>
    </row>
    <row r="39" spans="1:16" x14ac:dyDescent="0.25">
      <c r="A39" s="211" t="s">
        <v>487</v>
      </c>
      <c r="B39" s="211">
        <v>2022</v>
      </c>
      <c r="C39" s="226"/>
      <c r="D39" s="225"/>
      <c r="E39" s="225"/>
      <c r="F39" s="225"/>
      <c r="G39" s="225"/>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152</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153</v>
      </c>
      <c r="B3" s="67" t="s">
        <v>154</v>
      </c>
      <c r="C3" s="67" t="s">
        <v>155</v>
      </c>
      <c r="D3" s="68" t="s">
        <v>156</v>
      </c>
      <c r="E3" s="68"/>
      <c r="F3" s="68"/>
      <c r="G3" s="68"/>
      <c r="H3" s="68"/>
      <c r="I3" s="68"/>
      <c r="J3" s="68"/>
      <c r="K3" s="69"/>
      <c r="L3" s="69"/>
      <c r="M3" s="69"/>
      <c r="N3" s="69"/>
      <c r="O3" s="69"/>
      <c r="P3" s="69"/>
      <c r="Q3" s="69"/>
      <c r="R3" s="69"/>
      <c r="S3" s="69"/>
      <c r="T3" s="69"/>
    </row>
    <row r="4" spans="1:24" x14ac:dyDescent="0.25">
      <c r="A4" s="71"/>
      <c r="B4" s="72" t="s">
        <v>157</v>
      </c>
      <c r="C4" s="73" t="s">
        <v>158</v>
      </c>
      <c r="D4" s="74"/>
      <c r="E4" s="74"/>
      <c r="F4" s="74"/>
      <c r="G4" s="74"/>
      <c r="H4" s="74"/>
      <c r="I4" s="74"/>
      <c r="J4" s="74"/>
      <c r="K4" s="74"/>
      <c r="L4" s="74" t="s">
        <v>159</v>
      </c>
      <c r="M4" s="74" t="s">
        <v>160</v>
      </c>
      <c r="N4" s="74" t="s">
        <v>161</v>
      </c>
      <c r="O4" s="74" t="s">
        <v>162</v>
      </c>
      <c r="P4" s="74" t="s">
        <v>163</v>
      </c>
      <c r="Q4" s="74" t="s">
        <v>164</v>
      </c>
      <c r="R4" s="74" t="s">
        <v>165</v>
      </c>
      <c r="S4" s="74" t="s">
        <v>166</v>
      </c>
      <c r="T4" s="74" t="s">
        <v>167</v>
      </c>
      <c r="U4" s="75" t="s">
        <v>168</v>
      </c>
      <c r="V4" s="75" t="s">
        <v>169</v>
      </c>
      <c r="W4" s="75" t="s">
        <v>170</v>
      </c>
      <c r="X4" s="75" t="s">
        <v>171</v>
      </c>
    </row>
    <row r="5" spans="1:24" x14ac:dyDescent="0.25">
      <c r="A5" s="76">
        <v>1</v>
      </c>
      <c r="B5" s="64" t="s">
        <v>172</v>
      </c>
      <c r="C5" s="64" t="s">
        <v>173</v>
      </c>
      <c r="D5" s="65" t="s">
        <v>174</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175</v>
      </c>
      <c r="C6" s="64" t="s">
        <v>176</v>
      </c>
      <c r="D6" s="65" t="s">
        <v>174</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177</v>
      </c>
      <c r="C7" s="64" t="s">
        <v>178</v>
      </c>
      <c r="D7" s="65" t="s">
        <v>179</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8">
        <f t="shared" si="1"/>
        <v>2.750000000000012</v>
      </c>
      <c r="X7" s="97">
        <f t="shared" si="1"/>
        <v>2.8000000000000074</v>
      </c>
    </row>
    <row r="8" spans="1:24" x14ac:dyDescent="0.25">
      <c r="A8" s="76">
        <v>4</v>
      </c>
      <c r="B8" s="64" t="s">
        <v>180</v>
      </c>
      <c r="C8" s="64" t="s">
        <v>181</v>
      </c>
      <c r="D8" s="65" t="s">
        <v>179</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182</v>
      </c>
      <c r="C9" s="81" t="s">
        <v>183</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184</v>
      </c>
      <c r="C10" s="64" t="s">
        <v>185</v>
      </c>
      <c r="D10" s="65" t="s">
        <v>174</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186</v>
      </c>
      <c r="C11" s="64" t="s">
        <v>187</v>
      </c>
      <c r="D11" s="65" t="s">
        <v>174</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188</v>
      </c>
      <c r="C12" s="64" t="s">
        <v>189</v>
      </c>
      <c r="D12" s="65" t="s">
        <v>174</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190</v>
      </c>
      <c r="C13" s="64" t="s">
        <v>191</v>
      </c>
      <c r="D13" s="65" t="s">
        <v>174</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192</v>
      </c>
      <c r="C14" s="64" t="s">
        <v>193</v>
      </c>
      <c r="D14" s="65" t="s">
        <v>174</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194</v>
      </c>
      <c r="C15" s="64" t="s">
        <v>195</v>
      </c>
      <c r="D15" s="65" t="s">
        <v>174</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196</v>
      </c>
      <c r="C16" s="64" t="s">
        <v>197</v>
      </c>
      <c r="D16" s="65" t="s">
        <v>174</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198</v>
      </c>
      <c r="C17" s="81" t="s">
        <v>199</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184</v>
      </c>
      <c r="C18" s="64" t="s">
        <v>185</v>
      </c>
      <c r="D18" s="65" t="s">
        <v>179</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186</v>
      </c>
      <c r="C19" s="64" t="s">
        <v>187</v>
      </c>
      <c r="D19" s="65" t="s">
        <v>179</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188</v>
      </c>
      <c r="C20" s="64" t="s">
        <v>189</v>
      </c>
      <c r="D20" s="65" t="s">
        <v>179</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190</v>
      </c>
      <c r="C21" s="64" t="s">
        <v>191</v>
      </c>
      <c r="D21" s="65" t="s">
        <v>179</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192</v>
      </c>
      <c r="C22" s="64" t="s">
        <v>200</v>
      </c>
      <c r="D22" s="65" t="s">
        <v>201</v>
      </c>
      <c r="K22" s="65" t="s">
        <v>201</v>
      </c>
      <c r="L22" s="65" t="s">
        <v>201</v>
      </c>
      <c r="M22" s="65" t="s">
        <v>201</v>
      </c>
      <c r="N22" s="65" t="s">
        <v>201</v>
      </c>
      <c r="O22" s="65" t="s">
        <v>201</v>
      </c>
      <c r="P22" s="65" t="s">
        <v>201</v>
      </c>
      <c r="Q22" s="65" t="s">
        <v>201</v>
      </c>
      <c r="R22" s="65" t="s">
        <v>201</v>
      </c>
      <c r="S22" s="65" t="s">
        <v>201</v>
      </c>
      <c r="T22" s="65" t="s">
        <v>201</v>
      </c>
      <c r="U22" s="85"/>
      <c r="V22" s="85"/>
      <c r="W22" s="78"/>
      <c r="X22" s="78"/>
    </row>
    <row r="23" spans="1:24" hidden="1" x14ac:dyDescent="0.25">
      <c r="A23" s="76">
        <f t="shared" si="3"/>
        <v>17</v>
      </c>
      <c r="B23" s="64" t="s">
        <v>194</v>
      </c>
      <c r="C23" s="64" t="s">
        <v>195</v>
      </c>
      <c r="D23" s="65" t="s">
        <v>179</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196</v>
      </c>
      <c r="C24" s="64" t="s">
        <v>197</v>
      </c>
      <c r="D24" s="65" t="s">
        <v>179</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202</v>
      </c>
      <c r="C25" s="81" t="s">
        <v>203</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184</v>
      </c>
      <c r="C26" s="64" t="s">
        <v>185</v>
      </c>
      <c r="D26" s="65" t="s">
        <v>174</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186</v>
      </c>
      <c r="C27" s="64" t="s">
        <v>187</v>
      </c>
      <c r="D27" s="65" t="s">
        <v>174</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188</v>
      </c>
      <c r="C28" s="64" t="s">
        <v>189</v>
      </c>
      <c r="D28" s="65" t="s">
        <v>174</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190</v>
      </c>
      <c r="C29" s="64" t="s">
        <v>191</v>
      </c>
      <c r="D29" s="65" t="s">
        <v>174</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192</v>
      </c>
      <c r="C30" s="64" t="s">
        <v>200</v>
      </c>
      <c r="D30" s="65" t="s">
        <v>174</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194</v>
      </c>
      <c r="C31" s="64" t="s">
        <v>195</v>
      </c>
      <c r="D31" s="65" t="s">
        <v>174</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196</v>
      </c>
      <c r="C32" s="64" t="s">
        <v>197</v>
      </c>
      <c r="D32" s="65" t="s">
        <v>174</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204</v>
      </c>
      <c r="C33" s="72" t="s">
        <v>205</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206</v>
      </c>
      <c r="C34" s="64" t="s">
        <v>207</v>
      </c>
      <c r="D34" s="65" t="s">
        <v>179</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208</v>
      </c>
      <c r="C35" s="86" t="s">
        <v>209</v>
      </c>
      <c r="D35" s="87" t="s">
        <v>179</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210</v>
      </c>
      <c r="C36" s="86" t="s">
        <v>211</v>
      </c>
      <c r="D36" s="87" t="s">
        <v>179</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212</v>
      </c>
      <c r="C37" s="86" t="s">
        <v>213</v>
      </c>
      <c r="D37" s="87" t="s">
        <v>179</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214</v>
      </c>
      <c r="C38" s="86" t="s">
        <v>215</v>
      </c>
      <c r="D38" s="87" t="s">
        <v>179</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216</v>
      </c>
      <c r="C39" s="86" t="s">
        <v>217</v>
      </c>
      <c r="D39" s="87" t="s">
        <v>201</v>
      </c>
      <c r="E39" s="87"/>
      <c r="F39" s="87"/>
      <c r="G39" s="87"/>
      <c r="H39" s="87"/>
      <c r="I39" s="87"/>
      <c r="J39" s="87"/>
      <c r="K39" s="87" t="s">
        <v>201</v>
      </c>
      <c r="L39" s="87" t="s">
        <v>201</v>
      </c>
      <c r="M39" s="87" t="s">
        <v>201</v>
      </c>
      <c r="N39" s="87" t="s">
        <v>201</v>
      </c>
      <c r="O39" s="87" t="s">
        <v>201</v>
      </c>
      <c r="P39" s="87" t="s">
        <v>201</v>
      </c>
      <c r="Q39" s="87" t="s">
        <v>201</v>
      </c>
      <c r="R39" s="87" t="s">
        <v>201</v>
      </c>
      <c r="S39" s="87" t="s">
        <v>201</v>
      </c>
      <c r="T39" s="87" t="s">
        <v>201</v>
      </c>
      <c r="U39" s="78"/>
      <c r="V39" s="78"/>
      <c r="W39" s="78"/>
      <c r="X39" s="78"/>
    </row>
    <row r="40" spans="1:24" hidden="1" x14ac:dyDescent="0.25">
      <c r="A40" s="76">
        <f t="shared" si="5"/>
        <v>32</v>
      </c>
      <c r="B40" s="86" t="s">
        <v>218</v>
      </c>
      <c r="C40" s="86" t="s">
        <v>219</v>
      </c>
      <c r="D40" s="87" t="s">
        <v>179</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220</v>
      </c>
      <c r="C41" s="86" t="s">
        <v>221</v>
      </c>
      <c r="D41" s="87" t="s">
        <v>179</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222</v>
      </c>
      <c r="C42" s="72" t="s">
        <v>223</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184</v>
      </c>
      <c r="C43" s="64" t="s">
        <v>185</v>
      </c>
      <c r="D43" s="65" t="s">
        <v>179</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186</v>
      </c>
      <c r="C44" s="64" t="s">
        <v>187</v>
      </c>
      <c r="D44" s="65" t="s">
        <v>179</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188</v>
      </c>
      <c r="C45" s="64" t="s">
        <v>189</v>
      </c>
      <c r="D45" s="65" t="s">
        <v>179</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190</v>
      </c>
      <c r="C46" s="64" t="s">
        <v>191</v>
      </c>
      <c r="D46" s="65" t="s">
        <v>179</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192</v>
      </c>
      <c r="C47" s="64" t="s">
        <v>200</v>
      </c>
      <c r="D47" s="65" t="s">
        <v>179</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194</v>
      </c>
      <c r="C48" s="64" t="s">
        <v>195</v>
      </c>
      <c r="D48" s="65" t="s">
        <v>179</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196</v>
      </c>
      <c r="C49" s="64" t="s">
        <v>197</v>
      </c>
      <c r="D49" s="65" t="s">
        <v>179</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224</v>
      </c>
      <c r="C50" s="72" t="s">
        <v>225</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226</v>
      </c>
      <c r="C51" s="64" t="s">
        <v>227</v>
      </c>
      <c r="D51" s="65" t="s">
        <v>179</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228</v>
      </c>
      <c r="C52" s="72" t="s">
        <v>229</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230</v>
      </c>
      <c r="C53" s="86" t="s">
        <v>231</v>
      </c>
      <c r="D53" s="65" t="s">
        <v>174</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232</v>
      </c>
      <c r="C54" s="86" t="s">
        <v>233</v>
      </c>
      <c r="D54" s="65" t="s">
        <v>174</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234</v>
      </c>
      <c r="C55" s="86" t="s">
        <v>235</v>
      </c>
      <c r="D55" s="65" t="s">
        <v>174</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236</v>
      </c>
      <c r="C56" s="86" t="s">
        <v>237</v>
      </c>
      <c r="D56" s="65" t="s">
        <v>174</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238</v>
      </c>
      <c r="C57" s="86" t="s">
        <v>239</v>
      </c>
      <c r="D57" s="65" t="s">
        <v>174</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240</v>
      </c>
      <c r="C58" s="86" t="s">
        <v>241</v>
      </c>
      <c r="D58" s="65" t="s">
        <v>174</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242</v>
      </c>
      <c r="C59" s="72" t="s">
        <v>243</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244</v>
      </c>
      <c r="C60" s="64" t="s">
        <v>245</v>
      </c>
      <c r="D60" s="65" t="s">
        <v>246</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247</v>
      </c>
      <c r="C61" s="64" t="s">
        <v>248</v>
      </c>
      <c r="D61" s="65" t="s">
        <v>179</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249</v>
      </c>
      <c r="C62" s="64" t="s">
        <v>250</v>
      </c>
      <c r="D62" s="65" t="s">
        <v>246</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251</v>
      </c>
      <c r="C63" s="64" t="s">
        <v>252</v>
      </c>
      <c r="D63" s="65" t="s">
        <v>246</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253</v>
      </c>
      <c r="C64" s="64" t="s">
        <v>254</v>
      </c>
      <c r="D64" s="65" t="s">
        <v>246</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255</v>
      </c>
      <c r="C65" s="64" t="s">
        <v>256</v>
      </c>
      <c r="D65" s="65" t="s">
        <v>179</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257</v>
      </c>
      <c r="C66" s="64" t="s">
        <v>258</v>
      </c>
      <c r="D66" s="65" t="s">
        <v>179</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259</v>
      </c>
      <c r="C67" s="64" t="s">
        <v>260</v>
      </c>
      <c r="D67" s="65" t="s">
        <v>179</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261</v>
      </c>
      <c r="C68" s="64" t="s">
        <v>262</v>
      </c>
      <c r="D68" s="65" t="s">
        <v>263</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264</v>
      </c>
      <c r="C69" s="72" t="s">
        <v>265</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266</v>
      </c>
      <c r="C70" s="64" t="s">
        <v>267</v>
      </c>
      <c r="D70" s="65" t="s">
        <v>268</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269</v>
      </c>
      <c r="C71" s="64" t="s">
        <v>270</v>
      </c>
      <c r="D71" s="65" t="s">
        <v>179</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271</v>
      </c>
      <c r="C72" s="64" t="s">
        <v>272</v>
      </c>
      <c r="D72" s="65" t="s">
        <v>179</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273</v>
      </c>
      <c r="C73" s="72" t="s">
        <v>274</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275</v>
      </c>
      <c r="C74" s="64" t="s">
        <v>276</v>
      </c>
      <c r="D74" s="65" t="s">
        <v>277</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278</v>
      </c>
      <c r="D75" s="65" t="s">
        <v>263</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279</v>
      </c>
      <c r="C76" s="64" t="s">
        <v>280</v>
      </c>
      <c r="D76" s="65" t="s">
        <v>179</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281</v>
      </c>
      <c r="C77" s="64" t="s">
        <v>282</v>
      </c>
      <c r="D77" s="65" t="s">
        <v>179</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283</v>
      </c>
      <c r="C78" s="64" t="s">
        <v>284</v>
      </c>
      <c r="D78" s="65" t="s">
        <v>179</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285</v>
      </c>
      <c r="C79" s="64" t="s">
        <v>286</v>
      </c>
      <c r="D79" s="65" t="s">
        <v>179</v>
      </c>
      <c r="K79" s="79"/>
      <c r="L79" s="235">
        <f>(L5-L74)/L74*100</f>
        <v>0.2510801595001092</v>
      </c>
      <c r="M79" s="235">
        <f t="shared" ref="M79:T79" si="11">(M5-M74)/M74*100</f>
        <v>-0.21639589887086441</v>
      </c>
      <c r="N79" s="235">
        <f t="shared" si="11"/>
        <v>-0.26703125939206557</v>
      </c>
      <c r="O79" s="235">
        <f t="shared" si="11"/>
        <v>-0.71868221078776395</v>
      </c>
      <c r="P79" s="235">
        <f t="shared" si="11"/>
        <v>0.40642572954389677</v>
      </c>
      <c r="Q79" s="235">
        <f t="shared" si="11"/>
        <v>1.0210527203974633</v>
      </c>
      <c r="R79" s="235">
        <f t="shared" si="11"/>
        <v>0.93991263914556344</v>
      </c>
      <c r="S79" s="235">
        <f t="shared" si="11"/>
        <v>0.59305866239059124</v>
      </c>
      <c r="T79" s="235">
        <f t="shared" si="11"/>
        <v>0.24456984571500268</v>
      </c>
      <c r="U79" s="235">
        <v>0.21105719885336782</v>
      </c>
      <c r="V79" s="236">
        <v>0.11376491031079183</v>
      </c>
      <c r="W79" s="237">
        <v>2.6150763656502818E-2</v>
      </c>
      <c r="X79" s="237">
        <v>2.6150763656502818E-2</v>
      </c>
    </row>
    <row r="80" spans="1:24" x14ac:dyDescent="0.25">
      <c r="A80" s="76">
        <f t="shared" si="10"/>
        <v>66</v>
      </c>
      <c r="B80" s="64" t="s">
        <v>285</v>
      </c>
      <c r="C80" s="64" t="s">
        <v>287</v>
      </c>
      <c r="D80" s="65" t="s">
        <v>277</v>
      </c>
      <c r="K80" s="79">
        <v>-0.2079446566816614</v>
      </c>
      <c r="L80" s="238">
        <v>2527.9463952467559</v>
      </c>
      <c r="M80" s="238">
        <v>2896.6884403077383</v>
      </c>
      <c r="N80" s="238">
        <v>2966.8505745754337</v>
      </c>
      <c r="O80" s="238">
        <v>2997.2114327696472</v>
      </c>
      <c r="P80" s="238">
        <v>4202.5676047113338</v>
      </c>
      <c r="Q80" s="238">
        <v>5379.6179047894402</v>
      </c>
      <c r="R80" s="238">
        <v>6446.7818494272869</v>
      </c>
      <c r="S80" s="238">
        <v>7418.4778942030935</v>
      </c>
      <c r="T80" s="238">
        <v>8368.7188827026403</v>
      </c>
      <c r="U80" s="78"/>
      <c r="V80" s="78"/>
      <c r="W80" s="78"/>
      <c r="X80" s="78"/>
    </row>
    <row r="81" spans="1:24" x14ac:dyDescent="0.25">
      <c r="A81" s="76"/>
      <c r="B81" s="86" t="s">
        <v>290</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9">
        <v>3</v>
      </c>
      <c r="V81" s="79"/>
      <c r="W81" s="79"/>
      <c r="X81" s="79"/>
    </row>
    <row r="82" spans="1:24" x14ac:dyDescent="0.25">
      <c r="A82" s="90"/>
      <c r="S82" s="277"/>
      <c r="T82" s="277"/>
    </row>
    <row r="83" spans="1:24" x14ac:dyDescent="0.25">
      <c r="A83" s="91"/>
      <c r="P83" s="172" t="s">
        <v>382</v>
      </c>
      <c r="Q83" s="89">
        <v>15</v>
      </c>
      <c r="R83" s="89"/>
      <c r="S83" s="89"/>
      <c r="T83" s="89"/>
      <c r="U83" s="89"/>
    </row>
    <row r="84" spans="1:24" x14ac:dyDescent="0.25">
      <c r="A84" s="91"/>
      <c r="P84" s="172" t="s">
        <v>383</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504</v>
      </c>
    </row>
    <row r="88" spans="1:24" x14ac:dyDescent="0.25">
      <c r="A88" s="90"/>
      <c r="B88" s="64" t="s">
        <v>505</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387</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388</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389</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380</v>
      </c>
      <c r="B5" s="175" t="s">
        <v>388</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389</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278" t="s">
        <v>390</v>
      </c>
      <c r="B2" s="278"/>
      <c r="C2" s="278"/>
      <c r="D2" s="278"/>
      <c r="E2" s="278"/>
      <c r="F2" s="278"/>
      <c r="G2" s="278"/>
      <c r="H2" s="278"/>
      <c r="I2" s="278"/>
      <c r="J2" s="278"/>
      <c r="K2" s="278"/>
      <c r="L2" s="278"/>
      <c r="M2" s="278"/>
      <c r="N2" s="278"/>
      <c r="O2" s="278"/>
    </row>
    <row r="3" spans="1:17" ht="45" x14ac:dyDescent="0.25">
      <c r="A3" s="181"/>
      <c r="B3" s="182" t="s">
        <v>391</v>
      </c>
      <c r="C3" s="182" t="s">
        <v>392</v>
      </c>
      <c r="D3" s="182" t="s">
        <v>393</v>
      </c>
      <c r="E3" s="182" t="s">
        <v>394</v>
      </c>
      <c r="F3" s="182" t="s">
        <v>395</v>
      </c>
      <c r="G3" s="182" t="s">
        <v>396</v>
      </c>
      <c r="H3" s="182" t="s">
        <v>397</v>
      </c>
      <c r="I3" s="182" t="s">
        <v>398</v>
      </c>
      <c r="J3" s="182" t="s">
        <v>399</v>
      </c>
      <c r="K3" s="182" t="s">
        <v>400</v>
      </c>
      <c r="L3" s="182" t="s">
        <v>401</v>
      </c>
      <c r="M3" s="182" t="s">
        <v>402</v>
      </c>
      <c r="N3" s="182" t="s">
        <v>403</v>
      </c>
      <c r="O3" s="182" t="s">
        <v>404</v>
      </c>
      <c r="P3" s="182" t="s">
        <v>405</v>
      </c>
      <c r="Q3" s="183" t="s">
        <v>406</v>
      </c>
    </row>
    <row r="4" spans="1:17" ht="15" x14ac:dyDescent="0.25">
      <c r="A4" s="184"/>
      <c r="B4" s="259"/>
      <c r="C4" s="259"/>
      <c r="D4" s="259"/>
      <c r="E4" s="259"/>
      <c r="F4" s="259"/>
      <c r="G4" s="259"/>
      <c r="H4" s="259"/>
      <c r="I4" s="259"/>
      <c r="J4" s="259"/>
      <c r="K4" s="259"/>
      <c r="L4" s="259"/>
      <c r="M4" s="259"/>
      <c r="N4" s="259"/>
      <c r="O4" s="260"/>
      <c r="P4" s="260"/>
      <c r="Q4" s="185"/>
    </row>
    <row r="5" spans="1:17" ht="28.5" x14ac:dyDescent="0.2">
      <c r="A5" s="186" t="s">
        <v>407</v>
      </c>
      <c r="B5" s="247">
        <v>6935723</v>
      </c>
      <c r="C5" s="247">
        <v>8358595</v>
      </c>
      <c r="D5" s="247">
        <v>7114359</v>
      </c>
      <c r="E5" s="247">
        <v>21021911</v>
      </c>
      <c r="F5" s="247">
        <v>12589198</v>
      </c>
      <c r="G5" s="247">
        <v>9864524</v>
      </c>
      <c r="H5" s="247">
        <v>19243257</v>
      </c>
      <c r="I5" s="247">
        <v>19806367</v>
      </c>
      <c r="J5" s="247">
        <v>23026884</v>
      </c>
      <c r="K5" s="247">
        <v>10563726</v>
      </c>
      <c r="L5" s="247">
        <v>21321972</v>
      </c>
      <c r="M5" s="247">
        <v>38098717</v>
      </c>
      <c r="N5" s="247">
        <v>32642776</v>
      </c>
      <c r="O5" s="247">
        <v>32716962</v>
      </c>
      <c r="P5" s="247">
        <v>41035306</v>
      </c>
      <c r="Q5" s="248">
        <v>43545932</v>
      </c>
    </row>
    <row r="6" spans="1:17" ht="75" x14ac:dyDescent="0.2">
      <c r="A6" s="187" t="s">
        <v>408</v>
      </c>
      <c r="B6" s="261"/>
      <c r="C6" s="261"/>
      <c r="D6" s="261"/>
      <c r="E6" s="261"/>
      <c r="F6" s="261">
        <v>95517878</v>
      </c>
      <c r="G6" s="261">
        <v>108610717</v>
      </c>
      <c r="H6" s="261"/>
      <c r="I6" s="261">
        <v>48290094</v>
      </c>
      <c r="J6" s="261"/>
      <c r="K6" s="261"/>
      <c r="L6" s="261"/>
      <c r="M6" s="261"/>
      <c r="N6" s="261"/>
      <c r="O6" s="262"/>
      <c r="P6" s="262"/>
      <c r="Q6" s="188"/>
    </row>
    <row r="7" spans="1:17" ht="75" x14ac:dyDescent="0.2">
      <c r="A7" s="189" t="s">
        <v>409</v>
      </c>
      <c r="B7" s="261"/>
      <c r="C7" s="261"/>
      <c r="D7" s="261"/>
      <c r="E7" s="261"/>
      <c r="F7" s="261"/>
      <c r="G7" s="261"/>
      <c r="H7" s="261"/>
      <c r="I7" s="261"/>
      <c r="J7" s="261"/>
      <c r="K7" s="261"/>
      <c r="L7" s="261">
        <v>2146529</v>
      </c>
      <c r="M7" s="261">
        <v>2860846</v>
      </c>
      <c r="N7" s="261"/>
      <c r="O7" s="262"/>
      <c r="P7" s="262"/>
      <c r="Q7" s="188"/>
    </row>
    <row r="8" spans="1:17" ht="96" customHeight="1" x14ac:dyDescent="0.2">
      <c r="A8" s="187" t="s">
        <v>410</v>
      </c>
      <c r="B8" s="261"/>
      <c r="C8" s="261"/>
      <c r="D8" s="261"/>
      <c r="E8" s="261"/>
      <c r="F8" s="261"/>
      <c r="G8" s="261"/>
      <c r="H8" s="261"/>
      <c r="I8" s="261"/>
      <c r="J8" s="261"/>
      <c r="K8" s="261"/>
      <c r="L8" s="261">
        <v>21343077</v>
      </c>
      <c r="M8" s="261">
        <v>3526111</v>
      </c>
      <c r="N8" s="261"/>
      <c r="O8" s="262"/>
      <c r="P8" s="262"/>
      <c r="Q8" s="188"/>
    </row>
    <row r="9" spans="1:17" ht="75" x14ac:dyDescent="0.2">
      <c r="A9" s="187" t="s">
        <v>411</v>
      </c>
      <c r="B9" s="261"/>
      <c r="C9" s="261"/>
      <c r="D9" s="261"/>
      <c r="E9" s="261"/>
      <c r="F9" s="261"/>
      <c r="G9" s="261"/>
      <c r="H9" s="261"/>
      <c r="I9" s="261"/>
      <c r="J9" s="261"/>
      <c r="K9" s="261"/>
      <c r="L9" s="261"/>
      <c r="M9" s="261">
        <v>2894552</v>
      </c>
      <c r="N9" s="261">
        <v>3972666</v>
      </c>
      <c r="O9" s="262"/>
      <c r="P9" s="262"/>
      <c r="Q9" s="188"/>
    </row>
    <row r="10" spans="1:17" ht="60" x14ac:dyDescent="0.2">
      <c r="A10" s="187" t="s">
        <v>412</v>
      </c>
      <c r="B10" s="261"/>
      <c r="C10" s="261"/>
      <c r="D10" s="261"/>
      <c r="E10" s="261"/>
      <c r="F10" s="261"/>
      <c r="G10" s="261"/>
      <c r="H10" s="261"/>
      <c r="I10" s="261"/>
      <c r="J10" s="261"/>
      <c r="K10" s="261"/>
      <c r="L10" s="261">
        <v>8537231</v>
      </c>
      <c r="M10" s="261"/>
      <c r="N10" s="261"/>
      <c r="O10" s="262"/>
      <c r="P10" s="262"/>
      <c r="Q10" s="188"/>
    </row>
    <row r="11" spans="1:17" ht="120" x14ac:dyDescent="0.2">
      <c r="A11" s="187" t="s">
        <v>413</v>
      </c>
      <c r="B11" s="261"/>
      <c r="C11" s="261"/>
      <c r="D11" s="261"/>
      <c r="E11" s="261"/>
      <c r="F11" s="261"/>
      <c r="G11" s="261"/>
      <c r="H11" s="261"/>
      <c r="I11" s="261"/>
      <c r="J11" s="261"/>
      <c r="K11" s="261"/>
      <c r="L11" s="261"/>
      <c r="M11" s="261"/>
      <c r="N11" s="261">
        <v>1448190</v>
      </c>
      <c r="O11" s="262"/>
      <c r="P11" s="262"/>
      <c r="Q11" s="188"/>
    </row>
    <row r="12" spans="1:17" ht="63.75" x14ac:dyDescent="0.2">
      <c r="A12" s="263" t="s">
        <v>414</v>
      </c>
      <c r="B12" s="261"/>
      <c r="C12" s="261"/>
      <c r="D12" s="261"/>
      <c r="E12" s="261"/>
      <c r="F12" s="261"/>
      <c r="G12" s="261"/>
      <c r="H12" s="261"/>
      <c r="I12" s="261"/>
      <c r="J12" s="261"/>
      <c r="K12" s="261"/>
      <c r="L12" s="261"/>
      <c r="M12" s="261"/>
      <c r="N12" s="261"/>
      <c r="O12" s="190">
        <v>2500000</v>
      </c>
      <c r="P12" s="262"/>
      <c r="Q12" s="188"/>
    </row>
    <row r="13" spans="1:17" ht="63.75" x14ac:dyDescent="0.2">
      <c r="A13" s="263" t="s">
        <v>415</v>
      </c>
      <c r="B13" s="261"/>
      <c r="C13" s="261"/>
      <c r="D13" s="261"/>
      <c r="E13" s="261"/>
      <c r="F13" s="261"/>
      <c r="G13" s="261"/>
      <c r="H13" s="261"/>
      <c r="I13" s="261"/>
      <c r="J13" s="261"/>
      <c r="K13" s="261"/>
      <c r="L13" s="261"/>
      <c r="M13" s="261"/>
      <c r="N13" s="261"/>
      <c r="O13" s="190">
        <v>2096682</v>
      </c>
      <c r="P13" s="262"/>
      <c r="Q13" s="188"/>
    </row>
    <row r="14" spans="1:17" ht="63.75" x14ac:dyDescent="0.2">
      <c r="A14" s="264" t="s">
        <v>416</v>
      </c>
      <c r="B14" s="261"/>
      <c r="C14" s="261"/>
      <c r="D14" s="261"/>
      <c r="E14" s="261"/>
      <c r="F14" s="261"/>
      <c r="G14" s="261"/>
      <c r="H14" s="261"/>
      <c r="I14" s="261"/>
      <c r="J14" s="261"/>
      <c r="K14" s="261"/>
      <c r="L14" s="261"/>
      <c r="M14" s="261"/>
      <c r="N14" s="261"/>
      <c r="O14" s="265">
        <v>8240056</v>
      </c>
      <c r="P14" s="262"/>
      <c r="Q14" s="188"/>
    </row>
    <row r="15" spans="1:17" ht="114.75" x14ac:dyDescent="0.2">
      <c r="A15" s="264" t="s">
        <v>417</v>
      </c>
      <c r="B15" s="261"/>
      <c r="C15" s="261"/>
      <c r="D15" s="261"/>
      <c r="E15" s="261"/>
      <c r="F15" s="261"/>
      <c r="G15" s="261"/>
      <c r="H15" s="261"/>
      <c r="I15" s="261"/>
      <c r="J15" s="261"/>
      <c r="K15" s="261"/>
      <c r="L15" s="261"/>
      <c r="M15" s="261"/>
      <c r="N15" s="261"/>
      <c r="O15" s="265"/>
      <c r="P15" s="261">
        <v>1260571</v>
      </c>
      <c r="Q15" s="188"/>
    </row>
    <row r="16" spans="1:17" ht="63.75" x14ac:dyDescent="0.2">
      <c r="A16" s="264" t="s">
        <v>418</v>
      </c>
      <c r="B16" s="261"/>
      <c r="C16" s="261"/>
      <c r="D16" s="261"/>
      <c r="E16" s="261"/>
      <c r="F16" s="261"/>
      <c r="G16" s="261"/>
      <c r="H16" s="261"/>
      <c r="I16" s="261"/>
      <c r="J16" s="261"/>
      <c r="K16" s="261"/>
      <c r="L16" s="261"/>
      <c r="M16" s="261"/>
      <c r="N16" s="261"/>
      <c r="O16" s="265"/>
      <c r="P16" s="261">
        <v>7146712</v>
      </c>
      <c r="Q16" s="188"/>
    </row>
    <row r="17" spans="1:17" ht="153" x14ac:dyDescent="0.2">
      <c r="A17" s="264" t="s">
        <v>419</v>
      </c>
      <c r="B17" s="261"/>
      <c r="C17" s="261"/>
      <c r="D17" s="261"/>
      <c r="E17" s="261"/>
      <c r="F17" s="261"/>
      <c r="G17" s="261"/>
      <c r="H17" s="261"/>
      <c r="I17" s="261"/>
      <c r="J17" s="261"/>
      <c r="K17" s="261"/>
      <c r="L17" s="261"/>
      <c r="M17" s="261"/>
      <c r="N17" s="261"/>
      <c r="O17" s="265"/>
      <c r="P17" s="261">
        <v>574259</v>
      </c>
      <c r="Q17" s="188"/>
    </row>
    <row r="18" spans="1:17" ht="63.75" x14ac:dyDescent="0.2">
      <c r="A18" s="264" t="s">
        <v>420</v>
      </c>
      <c r="B18" s="261"/>
      <c r="C18" s="261"/>
      <c r="D18" s="261"/>
      <c r="E18" s="261"/>
      <c r="F18" s="261"/>
      <c r="G18" s="261"/>
      <c r="H18" s="261"/>
      <c r="I18" s="261"/>
      <c r="J18" s="261"/>
      <c r="K18" s="261"/>
      <c r="L18" s="261"/>
      <c r="M18" s="261"/>
      <c r="N18" s="261"/>
      <c r="O18" s="265"/>
      <c r="P18" s="261">
        <v>14255306</v>
      </c>
      <c r="Q18" s="188"/>
    </row>
    <row r="19" spans="1:17" ht="267.75" x14ac:dyDescent="0.2">
      <c r="A19" s="264" t="s">
        <v>421</v>
      </c>
      <c r="B19" s="261"/>
      <c r="C19" s="261"/>
      <c r="D19" s="261"/>
      <c r="E19" s="261"/>
      <c r="F19" s="261"/>
      <c r="G19" s="261"/>
      <c r="H19" s="261"/>
      <c r="I19" s="261"/>
      <c r="J19" s="261"/>
      <c r="K19" s="261"/>
      <c r="L19" s="261"/>
      <c r="M19" s="261"/>
      <c r="N19" s="261"/>
      <c r="O19" s="265"/>
      <c r="P19" s="261">
        <v>3749193</v>
      </c>
      <c r="Q19" s="188"/>
    </row>
    <row r="20" spans="1:17" ht="14.25" x14ac:dyDescent="0.2">
      <c r="A20" s="191" t="s">
        <v>422</v>
      </c>
      <c r="B20" s="247">
        <f t="shared" ref="B20:Q20" si="0">SUM(B5:B19)</f>
        <v>6935723</v>
      </c>
      <c r="C20" s="247">
        <f t="shared" si="0"/>
        <v>8358595</v>
      </c>
      <c r="D20" s="247">
        <f t="shared" si="0"/>
        <v>7114359</v>
      </c>
      <c r="E20" s="247">
        <f t="shared" si="0"/>
        <v>21021911</v>
      </c>
      <c r="F20" s="247">
        <f t="shared" si="0"/>
        <v>108107076</v>
      </c>
      <c r="G20" s="247">
        <f t="shared" si="0"/>
        <v>118475241</v>
      </c>
      <c r="H20" s="247">
        <f t="shared" si="0"/>
        <v>19243257</v>
      </c>
      <c r="I20" s="247">
        <f t="shared" si="0"/>
        <v>68096461</v>
      </c>
      <c r="J20" s="247">
        <f t="shared" si="0"/>
        <v>23026884</v>
      </c>
      <c r="K20" s="247">
        <f t="shared" si="0"/>
        <v>10563726</v>
      </c>
      <c r="L20" s="247">
        <f t="shared" si="0"/>
        <v>53348809</v>
      </c>
      <c r="M20" s="247">
        <f t="shared" si="0"/>
        <v>47380226</v>
      </c>
      <c r="N20" s="247">
        <f t="shared" si="0"/>
        <v>38063632</v>
      </c>
      <c r="O20" s="247">
        <f t="shared" si="0"/>
        <v>45553700</v>
      </c>
      <c r="P20" s="247">
        <f t="shared" si="0"/>
        <v>68021347</v>
      </c>
      <c r="Q20" s="248">
        <f t="shared" si="0"/>
        <v>43545932</v>
      </c>
    </row>
    <row r="21" spans="1:17" ht="30" x14ac:dyDescent="0.2">
      <c r="A21" s="187" t="s">
        <v>423</v>
      </c>
      <c r="B21" s="261"/>
      <c r="C21" s="261">
        <v>6036046</v>
      </c>
      <c r="D21" s="261"/>
      <c r="E21" s="261">
        <v>3133381</v>
      </c>
      <c r="F21" s="261">
        <v>107625368</v>
      </c>
      <c r="G21" s="261">
        <v>116191931</v>
      </c>
      <c r="H21" s="261">
        <v>927237</v>
      </c>
      <c r="I21" s="261">
        <v>65436658</v>
      </c>
      <c r="J21" s="261">
        <v>12536253</v>
      </c>
      <c r="K21" s="261">
        <v>10563726</v>
      </c>
      <c r="L21" s="261">
        <v>48896793</v>
      </c>
      <c r="M21" s="261">
        <v>45702869</v>
      </c>
      <c r="N21" s="261">
        <v>25023157</v>
      </c>
      <c r="O21" s="261">
        <v>44912981</v>
      </c>
      <c r="P21" s="261">
        <v>66952162</v>
      </c>
      <c r="Q21" s="192"/>
    </row>
    <row r="22" spans="1:17" ht="45.75" thickBot="1" x14ac:dyDescent="0.25">
      <c r="A22" s="193" t="s">
        <v>424</v>
      </c>
      <c r="B22" s="266"/>
      <c r="C22" s="266"/>
      <c r="D22" s="266"/>
      <c r="E22" s="266"/>
      <c r="F22" s="266"/>
      <c r="G22" s="266"/>
      <c r="H22" s="266"/>
      <c r="I22" s="266"/>
      <c r="J22" s="266"/>
      <c r="K22" s="266"/>
      <c r="L22" s="266"/>
      <c r="M22" s="266"/>
      <c r="N22" s="266">
        <v>5523933</v>
      </c>
      <c r="O22" s="266"/>
      <c r="P22" s="266"/>
      <c r="Q22" s="194"/>
    </row>
    <row r="23" spans="1:17" ht="15" thickBot="1" x14ac:dyDescent="0.25">
      <c r="A23" s="195" t="s">
        <v>425</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7"/>
    </row>
    <row r="24" spans="1:17" ht="15" x14ac:dyDescent="0.25">
      <c r="A24" s="197" t="s">
        <v>426</v>
      </c>
      <c r="B24" s="197"/>
      <c r="C24" s="197"/>
      <c r="D24" s="197"/>
      <c r="E24" s="198"/>
      <c r="F24" s="198"/>
      <c r="G24" s="199"/>
      <c r="H24" s="197"/>
      <c r="I24" s="197"/>
      <c r="J24" s="197"/>
      <c r="K24" s="197"/>
      <c r="L24" s="197"/>
      <c r="M24" s="197"/>
      <c r="N24" s="197"/>
      <c r="O24" s="197"/>
      <c r="P24" s="197"/>
      <c r="Q24" s="197"/>
    </row>
    <row r="25" spans="1:17" ht="15" x14ac:dyDescent="0.25">
      <c r="A25" s="197" t="s">
        <v>427</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278" t="s">
        <v>428</v>
      </c>
      <c r="B2" s="278"/>
      <c r="C2" s="278"/>
      <c r="D2" s="278"/>
      <c r="E2" s="278"/>
      <c r="F2" s="278"/>
      <c r="G2" s="278"/>
      <c r="H2" s="278"/>
      <c r="I2" s="278"/>
      <c r="J2" s="278"/>
    </row>
    <row r="3" spans="1:12" ht="30" x14ac:dyDescent="0.25">
      <c r="A3" s="181"/>
      <c r="B3" s="182" t="s">
        <v>396</v>
      </c>
      <c r="C3" s="182" t="s">
        <v>397</v>
      </c>
      <c r="D3" s="182" t="s">
        <v>398</v>
      </c>
      <c r="E3" s="182" t="s">
        <v>399</v>
      </c>
      <c r="F3" s="182" t="s">
        <v>400</v>
      </c>
      <c r="G3" s="182" t="s">
        <v>401</v>
      </c>
      <c r="H3" s="182" t="s">
        <v>402</v>
      </c>
      <c r="I3" s="182" t="s">
        <v>403</v>
      </c>
      <c r="J3" s="182" t="s">
        <v>404</v>
      </c>
      <c r="K3" s="182" t="s">
        <v>405</v>
      </c>
      <c r="L3" s="183" t="s">
        <v>406</v>
      </c>
    </row>
    <row r="4" spans="1:12" ht="15" x14ac:dyDescent="0.25">
      <c r="A4" s="243"/>
      <c r="B4" s="244"/>
      <c r="C4" s="244"/>
      <c r="D4" s="244"/>
      <c r="E4" s="244"/>
      <c r="F4" s="244"/>
      <c r="G4" s="244"/>
      <c r="H4" s="244"/>
      <c r="I4" s="244"/>
      <c r="J4" s="245"/>
      <c r="K4" s="245"/>
      <c r="L4" s="246"/>
    </row>
    <row r="5" spans="1:12" ht="28.5" x14ac:dyDescent="0.2">
      <c r="A5" s="186" t="s">
        <v>407</v>
      </c>
      <c r="B5" s="247">
        <v>142287</v>
      </c>
      <c r="C5" s="247">
        <v>1937441</v>
      </c>
      <c r="D5" s="247">
        <v>0</v>
      </c>
      <c r="E5" s="247">
        <v>2134308</v>
      </c>
      <c r="F5" s="247">
        <v>0</v>
      </c>
      <c r="G5" s="247">
        <v>3220938</v>
      </c>
      <c r="H5" s="247">
        <v>4268616</v>
      </c>
      <c r="I5" s="247">
        <v>5000000</v>
      </c>
      <c r="J5" s="247">
        <v>4340499</v>
      </c>
      <c r="K5" s="247">
        <v>15587272</v>
      </c>
      <c r="L5" s="248">
        <v>14272179</v>
      </c>
    </row>
    <row r="6" spans="1:12" s="204" customFormat="1" ht="30" x14ac:dyDescent="0.2">
      <c r="A6" s="249" t="s">
        <v>429</v>
      </c>
      <c r="B6" s="202">
        <v>142287</v>
      </c>
      <c r="C6" s="202"/>
      <c r="D6" s="202"/>
      <c r="E6" s="202">
        <f>930228/0.702804</f>
        <v>1323595.1986613623</v>
      </c>
      <c r="F6" s="202"/>
      <c r="G6" s="203">
        <f>1074409</f>
        <v>1074409</v>
      </c>
      <c r="H6" s="202">
        <f>1407770</f>
        <v>1407770</v>
      </c>
      <c r="I6" s="202">
        <v>1386127</v>
      </c>
      <c r="J6" s="202">
        <v>3778959</v>
      </c>
      <c r="K6" s="202">
        <f>1331966</f>
        <v>1331966</v>
      </c>
      <c r="L6" s="250"/>
    </row>
    <row r="7" spans="1:12" ht="45" x14ac:dyDescent="0.2">
      <c r="A7" s="251" t="s">
        <v>430</v>
      </c>
      <c r="B7" s="203"/>
      <c r="C7" s="203"/>
      <c r="D7" s="203"/>
      <c r="E7" s="203"/>
      <c r="F7" s="203"/>
      <c r="G7" s="203">
        <v>2146529</v>
      </c>
      <c r="H7" s="203"/>
      <c r="I7" s="203"/>
      <c r="J7" s="205"/>
      <c r="K7" s="205"/>
      <c r="L7" s="252"/>
    </row>
    <row r="8" spans="1:12" ht="45" x14ac:dyDescent="0.2">
      <c r="A8" s="251" t="s">
        <v>431</v>
      </c>
      <c r="B8" s="203"/>
      <c r="C8" s="203"/>
      <c r="D8" s="203"/>
      <c r="E8" s="203"/>
      <c r="F8" s="203"/>
      <c r="G8" s="203"/>
      <c r="H8" s="203">
        <v>2860846</v>
      </c>
      <c r="I8" s="203"/>
      <c r="J8" s="205"/>
      <c r="K8" s="205"/>
      <c r="L8" s="252"/>
    </row>
    <row r="9" spans="1:12" ht="38.25" x14ac:dyDescent="0.2">
      <c r="A9" s="253" t="s">
        <v>432</v>
      </c>
      <c r="B9" s="203"/>
      <c r="C9" s="203"/>
      <c r="D9" s="203"/>
      <c r="E9" s="203"/>
      <c r="F9" s="203"/>
      <c r="G9" s="203"/>
      <c r="H9" s="203"/>
      <c r="I9" s="203"/>
      <c r="J9" s="206"/>
      <c r="K9" s="203">
        <v>14255306</v>
      </c>
      <c r="L9" s="252"/>
    </row>
    <row r="10" spans="1:12" ht="15" x14ac:dyDescent="0.2">
      <c r="A10" s="254"/>
      <c r="B10" s="207"/>
      <c r="C10" s="207"/>
      <c r="D10" s="207"/>
      <c r="E10" s="207"/>
      <c r="F10" s="207"/>
      <c r="G10" s="207"/>
      <c r="H10" s="207"/>
      <c r="I10" s="207"/>
      <c r="J10" s="208"/>
      <c r="K10" s="207"/>
      <c r="L10" s="255"/>
    </row>
    <row r="11" spans="1:12" ht="21.75" customHeight="1" thickBot="1" x14ac:dyDescent="0.25">
      <c r="A11" s="256" t="s">
        <v>433</v>
      </c>
      <c r="B11" s="257">
        <f t="shared" ref="B11:L11" si="0">B5-SUM(B6:B10)</f>
        <v>0</v>
      </c>
      <c r="C11" s="257">
        <f t="shared" si="0"/>
        <v>1937441</v>
      </c>
      <c r="D11" s="257">
        <f t="shared" si="0"/>
        <v>0</v>
      </c>
      <c r="E11" s="257">
        <f t="shared" si="0"/>
        <v>810712.80133863771</v>
      </c>
      <c r="F11" s="257">
        <f t="shared" si="0"/>
        <v>0</v>
      </c>
      <c r="G11" s="257">
        <f t="shared" si="0"/>
        <v>0</v>
      </c>
      <c r="H11" s="257">
        <f t="shared" si="0"/>
        <v>0</v>
      </c>
      <c r="I11" s="257">
        <f t="shared" si="0"/>
        <v>3613873</v>
      </c>
      <c r="J11" s="257">
        <f t="shared" si="0"/>
        <v>561540</v>
      </c>
      <c r="K11" s="257">
        <f t="shared" si="0"/>
        <v>0</v>
      </c>
      <c r="L11" s="258">
        <f t="shared" si="0"/>
        <v>14272179</v>
      </c>
    </row>
    <row r="12" spans="1:12" ht="15" x14ac:dyDescent="0.25">
      <c r="A12" s="197" t="s">
        <v>434</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347</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348</v>
      </c>
    </row>
    <row r="11" spans="1:21" x14ac:dyDescent="0.2">
      <c r="A11" s="61"/>
      <c r="B11" s="61" t="s">
        <v>305</v>
      </c>
      <c r="C11" s="61" t="s">
        <v>306</v>
      </c>
      <c r="D11" s="61" t="s">
        <v>307</v>
      </c>
      <c r="E11" s="61" t="s">
        <v>137</v>
      </c>
      <c r="F11" s="61" t="s">
        <v>138</v>
      </c>
      <c r="G11" s="61" t="s">
        <v>139</v>
      </c>
      <c r="H11" s="61" t="s">
        <v>140</v>
      </c>
      <c r="I11" s="61" t="s">
        <v>141</v>
      </c>
      <c r="J11" s="61" t="s">
        <v>142</v>
      </c>
      <c r="K11" s="61" t="s">
        <v>143</v>
      </c>
      <c r="L11" s="61" t="s">
        <v>144</v>
      </c>
      <c r="M11" s="61" t="s">
        <v>145</v>
      </c>
      <c r="N11" s="61" t="s">
        <v>45</v>
      </c>
      <c r="O11" s="149">
        <v>2017</v>
      </c>
      <c r="P11" s="149">
        <v>2018</v>
      </c>
      <c r="Q11" s="149">
        <v>2019</v>
      </c>
      <c r="R11" s="149">
        <v>2020</v>
      </c>
      <c r="S11" s="149">
        <v>2021</v>
      </c>
      <c r="T11" s="149">
        <v>2022</v>
      </c>
    </row>
    <row r="12" spans="1:21" x14ac:dyDescent="0.2">
      <c r="A12" s="61" t="s">
        <v>47</v>
      </c>
      <c r="B12" s="150">
        <v>14</v>
      </c>
      <c r="C12" s="150">
        <v>11.4</v>
      </c>
      <c r="D12" s="150">
        <v>9.6</v>
      </c>
      <c r="E12" s="241">
        <v>8</v>
      </c>
      <c r="F12" s="241">
        <v>18.2</v>
      </c>
      <c r="G12" s="241">
        <v>35.799999999999997</v>
      </c>
      <c r="H12" s="241">
        <v>46.8</v>
      </c>
      <c r="I12" s="241">
        <v>42.7</v>
      </c>
      <c r="J12" s="241">
        <v>41.2</v>
      </c>
      <c r="K12" s="241">
        <v>39</v>
      </c>
      <c r="L12" s="241">
        <v>40.9</v>
      </c>
      <c r="M12" s="241">
        <v>36.9</v>
      </c>
      <c r="N12" s="241">
        <v>40.6</v>
      </c>
      <c r="O12" s="240">
        <v>40.200000000000003</v>
      </c>
      <c r="P12" s="240">
        <v>38.4</v>
      </c>
      <c r="Q12" s="240">
        <f>'Valsts parāds'!D4</f>
        <v>37.399999999999991</v>
      </c>
      <c r="R12" s="240">
        <f>'Valsts parāds'!E4</f>
        <v>38</v>
      </c>
      <c r="S12" s="240">
        <f>'Valsts parāds'!F4</f>
        <v>35.6</v>
      </c>
      <c r="T12" s="240">
        <f>'Valsts parāds'!G4</f>
        <v>35.599999999999994</v>
      </c>
      <c r="U12" s="242" t="s">
        <v>513</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40"/>
      <c r="R13" s="240"/>
      <c r="S13" s="240"/>
      <c r="T13" s="240"/>
      <c r="U13" s="242"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348</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305</v>
      </c>
      <c r="C34" s="154" t="s">
        <v>306</v>
      </c>
      <c r="D34" s="154" t="s">
        <v>307</v>
      </c>
      <c r="E34" s="154" t="s">
        <v>137</v>
      </c>
      <c r="F34" s="154" t="s">
        <v>138</v>
      </c>
      <c r="G34" s="154" t="s">
        <v>139</v>
      </c>
      <c r="H34" s="154" t="s">
        <v>140</v>
      </c>
      <c r="I34" s="154" t="s">
        <v>141</v>
      </c>
      <c r="J34" s="154" t="s">
        <v>142</v>
      </c>
      <c r="K34" s="154" t="s">
        <v>143</v>
      </c>
      <c r="L34" s="154" t="s">
        <v>144</v>
      </c>
      <c r="M34" s="154" t="s">
        <v>145</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RowHeight="14.25" x14ac:dyDescent="0.2"/>
  <cols>
    <col min="1" max="16384" width="9.140625" style="227"/>
  </cols>
  <sheetData>
    <row r="1" spans="1:15" x14ac:dyDescent="0.2">
      <c r="A1" s="230" t="s">
        <v>347</v>
      </c>
    </row>
    <row r="3" spans="1:15" x14ac:dyDescent="0.2">
      <c r="A3" s="230" t="s">
        <v>24</v>
      </c>
      <c r="B3" s="231">
        <v>43214.316203703704</v>
      </c>
    </row>
    <row r="4" spans="1:15" x14ac:dyDescent="0.2">
      <c r="A4" s="230" t="s">
        <v>25</v>
      </c>
      <c r="B4" s="231">
        <v>43246.939575775468</v>
      </c>
    </row>
    <row r="5" spans="1:15" x14ac:dyDescent="0.2">
      <c r="A5" s="230" t="s">
        <v>27</v>
      </c>
      <c r="B5" s="230" t="s">
        <v>28</v>
      </c>
    </row>
    <row r="7" spans="1:15" x14ac:dyDescent="0.2">
      <c r="A7" s="230" t="s">
        <v>31</v>
      </c>
      <c r="B7" s="230" t="s">
        <v>32</v>
      </c>
    </row>
    <row r="8" spans="1:15" x14ac:dyDescent="0.2">
      <c r="A8" s="230" t="s">
        <v>34</v>
      </c>
      <c r="B8" s="230" t="s">
        <v>35</v>
      </c>
    </row>
    <row r="9" spans="1:15" x14ac:dyDescent="0.2">
      <c r="A9" s="230" t="s">
        <v>40</v>
      </c>
      <c r="B9" s="230" t="s">
        <v>348</v>
      </c>
    </row>
    <row r="11" spans="1:15" x14ac:dyDescent="0.2">
      <c r="A11" s="232" t="s">
        <v>44</v>
      </c>
      <c r="B11" s="232" t="s">
        <v>305</v>
      </c>
      <c r="C11" s="232" t="s">
        <v>306</v>
      </c>
      <c r="D11" s="232" t="s">
        <v>307</v>
      </c>
      <c r="E11" s="232" t="s">
        <v>137</v>
      </c>
      <c r="F11" s="232" t="s">
        <v>138</v>
      </c>
      <c r="G11" s="232" t="s">
        <v>139</v>
      </c>
      <c r="H11" s="232" t="s">
        <v>140</v>
      </c>
      <c r="I11" s="232" t="s">
        <v>141</v>
      </c>
      <c r="J11" s="232" t="s">
        <v>142</v>
      </c>
      <c r="K11" s="232" t="s">
        <v>143</v>
      </c>
      <c r="L11" s="232" t="s">
        <v>144</v>
      </c>
      <c r="M11" s="232" t="s">
        <v>145</v>
      </c>
      <c r="N11" s="232" t="s">
        <v>45</v>
      </c>
      <c r="O11" s="232" t="s">
        <v>502</v>
      </c>
    </row>
    <row r="12" spans="1:15" x14ac:dyDescent="0.2">
      <c r="A12" s="232" t="s">
        <v>47</v>
      </c>
      <c r="B12" s="233">
        <v>1550.8</v>
      </c>
      <c r="C12" s="233">
        <v>1552</v>
      </c>
      <c r="D12" s="233">
        <v>1634.5</v>
      </c>
      <c r="E12" s="233">
        <v>1817.9</v>
      </c>
      <c r="F12" s="233">
        <v>4426.8</v>
      </c>
      <c r="G12" s="233">
        <v>6738.7</v>
      </c>
      <c r="H12" s="233">
        <v>8401.5</v>
      </c>
      <c r="I12" s="233">
        <v>8662.7999999999993</v>
      </c>
      <c r="J12" s="233">
        <v>9020</v>
      </c>
      <c r="K12" s="233">
        <v>8892.7000000000007</v>
      </c>
      <c r="L12" s="233">
        <v>9668.5</v>
      </c>
      <c r="M12" s="233">
        <v>8953.2999999999993</v>
      </c>
      <c r="N12" s="233">
        <v>10091.6</v>
      </c>
      <c r="O12" s="233">
        <v>10782.3</v>
      </c>
    </row>
    <row r="14" spans="1:15" x14ac:dyDescent="0.2">
      <c r="A14" s="230" t="s">
        <v>49</v>
      </c>
    </row>
    <row r="15" spans="1:15" x14ac:dyDescent="0.2">
      <c r="A15" s="230" t="s">
        <v>50</v>
      </c>
      <c r="B15" s="230" t="s">
        <v>51</v>
      </c>
    </row>
    <row r="17" spans="1:15" x14ac:dyDescent="0.2">
      <c r="A17" s="230" t="s">
        <v>31</v>
      </c>
      <c r="B17" s="230" t="s">
        <v>62</v>
      </c>
    </row>
    <row r="18" spans="1:15" x14ac:dyDescent="0.2">
      <c r="A18" s="230" t="s">
        <v>34</v>
      </c>
      <c r="B18" s="230" t="s">
        <v>35</v>
      </c>
    </row>
    <row r="19" spans="1:15" x14ac:dyDescent="0.2">
      <c r="A19" s="230" t="s">
        <v>40</v>
      </c>
      <c r="B19" s="230" t="s">
        <v>348</v>
      </c>
    </row>
    <row r="21" spans="1:15" x14ac:dyDescent="0.2">
      <c r="A21" s="232" t="s">
        <v>44</v>
      </c>
      <c r="B21" s="232" t="s">
        <v>305</v>
      </c>
      <c r="C21" s="232" t="s">
        <v>306</v>
      </c>
      <c r="D21" s="232" t="s">
        <v>307</v>
      </c>
      <c r="E21" s="232" t="s">
        <v>137</v>
      </c>
      <c r="F21" s="232" t="s">
        <v>138</v>
      </c>
      <c r="G21" s="232" t="s">
        <v>139</v>
      </c>
      <c r="H21" s="232" t="s">
        <v>140</v>
      </c>
      <c r="I21" s="232" t="s">
        <v>141</v>
      </c>
      <c r="J21" s="232" t="s">
        <v>142</v>
      </c>
      <c r="K21" s="232" t="s">
        <v>143</v>
      </c>
      <c r="L21" s="232" t="s">
        <v>144</v>
      </c>
      <c r="M21" s="232" t="s">
        <v>145</v>
      </c>
      <c r="N21" s="232" t="s">
        <v>45</v>
      </c>
      <c r="O21" s="232" t="s">
        <v>502</v>
      </c>
    </row>
    <row r="22" spans="1:15" x14ac:dyDescent="0.2">
      <c r="A22" s="232" t="s">
        <v>47</v>
      </c>
      <c r="B22" s="233">
        <v>14</v>
      </c>
      <c r="C22" s="233">
        <v>11.4</v>
      </c>
      <c r="D22" s="233">
        <v>9.6</v>
      </c>
      <c r="E22" s="233">
        <v>8</v>
      </c>
      <c r="F22" s="233">
        <v>18.2</v>
      </c>
      <c r="G22" s="233">
        <v>35.799999999999997</v>
      </c>
      <c r="H22" s="233">
        <v>46.8</v>
      </c>
      <c r="I22" s="233">
        <v>42.7</v>
      </c>
      <c r="J22" s="233">
        <v>41.2</v>
      </c>
      <c r="K22" s="233">
        <v>39</v>
      </c>
      <c r="L22" s="233">
        <v>40.9</v>
      </c>
      <c r="M22" s="233">
        <v>36.799999999999997</v>
      </c>
      <c r="N22" s="233">
        <v>40.5</v>
      </c>
      <c r="O22" s="233">
        <v>40.1</v>
      </c>
    </row>
    <row r="24" spans="1:15" x14ac:dyDescent="0.2">
      <c r="A24" s="230" t="s">
        <v>49</v>
      </c>
    </row>
    <row r="25" spans="1:15"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293</v>
      </c>
    </row>
    <row r="3" spans="1:4" x14ac:dyDescent="0.25">
      <c r="C3" s="102" t="s">
        <v>294</v>
      </c>
      <c r="D3" s="102" t="s">
        <v>295</v>
      </c>
    </row>
    <row r="4" spans="1:4" x14ac:dyDescent="0.25">
      <c r="A4" s="102" t="s">
        <v>296</v>
      </c>
      <c r="B4" s="102" t="s">
        <v>296</v>
      </c>
      <c r="C4" s="101">
        <v>-1.4279999999999999</v>
      </c>
      <c r="D4" s="101">
        <v>-57.963000000000001</v>
      </c>
    </row>
    <row r="5" spans="1:4" x14ac:dyDescent="0.25">
      <c r="A5" s="102" t="s">
        <v>297</v>
      </c>
      <c r="B5" s="102" t="s">
        <v>297</v>
      </c>
      <c r="C5" s="101">
        <v>-0.42099999999999999</v>
      </c>
      <c r="D5" s="101">
        <v>-19.689</v>
      </c>
    </row>
    <row r="6" spans="1:4" x14ac:dyDescent="0.25">
      <c r="A6" s="102" t="s">
        <v>298</v>
      </c>
      <c r="B6" s="102" t="s">
        <v>298</v>
      </c>
      <c r="C6" s="101">
        <v>1.4139999999999999</v>
      </c>
      <c r="D6" s="101">
        <v>76.248999999999995</v>
      </c>
    </row>
    <row r="7" spans="1:4" x14ac:dyDescent="0.25">
      <c r="A7" s="102" t="s">
        <v>299</v>
      </c>
      <c r="B7" s="102" t="s">
        <v>299</v>
      </c>
      <c r="C7" s="101">
        <v>2.9000000000000001E-2</v>
      </c>
      <c r="D7" s="101">
        <v>1.7250000000000001</v>
      </c>
    </row>
    <row r="8" spans="1:4" x14ac:dyDescent="0.25">
      <c r="A8" s="102" t="s">
        <v>300</v>
      </c>
      <c r="B8" s="102" t="s">
        <v>300</v>
      </c>
      <c r="C8" s="101">
        <v>-3.7330000000000001</v>
      </c>
      <c r="D8" s="101">
        <v>-234.114</v>
      </c>
    </row>
    <row r="9" spans="1:4" x14ac:dyDescent="0.25">
      <c r="A9" s="102" t="s">
        <v>301</v>
      </c>
      <c r="B9" s="102" t="s">
        <v>301</v>
      </c>
      <c r="C9" s="101">
        <v>-2.7309999999999999</v>
      </c>
      <c r="D9" s="101">
        <v>-187.065</v>
      </c>
    </row>
    <row r="10" spans="1:4" x14ac:dyDescent="0.25">
      <c r="A10" s="102" t="s">
        <v>302</v>
      </c>
      <c r="B10" s="102" t="s">
        <v>302</v>
      </c>
      <c r="C10" s="101">
        <v>-1.948</v>
      </c>
      <c r="D10" s="101">
        <v>-145.33699999999999</v>
      </c>
    </row>
    <row r="11" spans="1:4" x14ac:dyDescent="0.25">
      <c r="A11" s="102" t="s">
        <v>303</v>
      </c>
      <c r="B11" s="102" t="s">
        <v>303</v>
      </c>
      <c r="C11" s="101">
        <v>-2.282</v>
      </c>
      <c r="D11" s="101">
        <v>-191.626</v>
      </c>
    </row>
    <row r="12" spans="1:4" x14ac:dyDescent="0.25">
      <c r="A12" s="102" t="s">
        <v>304</v>
      </c>
      <c r="B12" s="102" t="s">
        <v>304</v>
      </c>
      <c r="C12" s="101">
        <v>-1.4550000000000001</v>
      </c>
      <c r="D12" s="101">
        <v>-139.01</v>
      </c>
    </row>
    <row r="13" spans="1:4" x14ac:dyDescent="0.25">
      <c r="A13" s="102" t="s">
        <v>305</v>
      </c>
      <c r="B13" s="102" t="s">
        <v>305</v>
      </c>
      <c r="C13" s="101">
        <v>-0.91900000000000004</v>
      </c>
      <c r="D13" s="101">
        <v>-101.54300000000001</v>
      </c>
    </row>
    <row r="14" spans="1:4" x14ac:dyDescent="0.25">
      <c r="A14" s="102" t="s">
        <v>306</v>
      </c>
      <c r="B14" s="102" t="s">
        <v>306</v>
      </c>
      <c r="C14" s="101">
        <v>-0.36399999999999999</v>
      </c>
      <c r="D14" s="101">
        <v>-49.526000000000003</v>
      </c>
    </row>
    <row r="15" spans="1:4" x14ac:dyDescent="0.25">
      <c r="A15" s="102" t="s">
        <v>307</v>
      </c>
      <c r="B15" s="102" t="s">
        <v>307</v>
      </c>
      <c r="C15" s="101">
        <v>-0.48799999999999999</v>
      </c>
      <c r="D15" s="101">
        <v>-83.42</v>
      </c>
    </row>
    <row r="16" spans="1:4" x14ac:dyDescent="0.25">
      <c r="A16" s="102" t="s">
        <v>137</v>
      </c>
      <c r="B16" s="102" t="s">
        <v>137</v>
      </c>
      <c r="C16" s="101">
        <v>-0.51300000000000001</v>
      </c>
      <c r="D16" s="101">
        <v>-115.818</v>
      </c>
    </row>
    <row r="17" spans="1:12" x14ac:dyDescent="0.25">
      <c r="A17" s="102" t="s">
        <v>138</v>
      </c>
      <c r="B17" s="102" t="s">
        <v>138</v>
      </c>
      <c r="C17" s="101">
        <v>-4.2039999999999997</v>
      </c>
      <c r="D17" s="101">
        <v>-1023.79</v>
      </c>
    </row>
    <row r="18" spans="1:12" x14ac:dyDescent="0.25">
      <c r="A18" s="102" t="s">
        <v>139</v>
      </c>
      <c r="B18" s="102" t="s">
        <v>139</v>
      </c>
      <c r="C18" s="101">
        <v>-9.1270000000000007</v>
      </c>
      <c r="D18" s="101">
        <v>-1718.2850000000001</v>
      </c>
    </row>
    <row r="19" spans="1:12" x14ac:dyDescent="0.25">
      <c r="A19" s="102" t="s">
        <v>140</v>
      </c>
      <c r="B19" s="102" t="s">
        <v>140</v>
      </c>
      <c r="C19" s="101">
        <v>-8.6859999999999999</v>
      </c>
      <c r="D19" s="101">
        <v>-1558.0630000000001</v>
      </c>
    </row>
    <row r="20" spans="1:12" x14ac:dyDescent="0.25">
      <c r="A20" s="102" t="s">
        <v>141</v>
      </c>
      <c r="B20" s="102" t="s">
        <v>141</v>
      </c>
      <c r="C20" s="101">
        <v>-4.3070000000000004</v>
      </c>
      <c r="D20" s="101">
        <v>-874.38099999999997</v>
      </c>
    </row>
    <row r="21" spans="1:12" x14ac:dyDescent="0.25">
      <c r="A21" s="102" t="s">
        <v>142</v>
      </c>
      <c r="B21" s="102" t="s">
        <v>142</v>
      </c>
      <c r="C21" s="101">
        <v>-1.206</v>
      </c>
      <c r="D21" s="101">
        <v>-263.85899999999998</v>
      </c>
    </row>
    <row r="22" spans="1:12" x14ac:dyDescent="0.25">
      <c r="A22" s="102" t="s">
        <v>143</v>
      </c>
      <c r="B22" s="102" t="s">
        <v>143</v>
      </c>
      <c r="C22" s="101">
        <v>-0.96</v>
      </c>
      <c r="D22" s="101">
        <v>-219.17699999999999</v>
      </c>
    </row>
    <row r="23" spans="1:12" x14ac:dyDescent="0.25">
      <c r="A23" s="102" t="s">
        <v>144</v>
      </c>
      <c r="B23" s="102" t="s">
        <v>144</v>
      </c>
      <c r="C23" s="101">
        <v>-1.2170000000000001</v>
      </c>
      <c r="D23" s="101">
        <v>-288.29700000000003</v>
      </c>
    </row>
    <row r="24" spans="1:12" x14ac:dyDescent="0.25">
      <c r="A24" s="102" t="s">
        <v>145</v>
      </c>
      <c r="B24" s="102" t="s">
        <v>145</v>
      </c>
      <c r="C24" s="101">
        <v>-1.224</v>
      </c>
      <c r="D24" s="101">
        <v>-298.02800000000002</v>
      </c>
    </row>
    <row r="25" spans="1:12" x14ac:dyDescent="0.25">
      <c r="A25" s="102" t="s">
        <v>45</v>
      </c>
      <c r="B25" s="102" t="s">
        <v>45</v>
      </c>
      <c r="C25" s="101">
        <v>3.7999999999999999E-2</v>
      </c>
      <c r="D25" s="101">
        <v>9.468</v>
      </c>
    </row>
    <row r="27" spans="1:12" ht="60" x14ac:dyDescent="0.25">
      <c r="A27" s="103" t="s">
        <v>308</v>
      </c>
    </row>
    <row r="28" spans="1:12" x14ac:dyDescent="0.25">
      <c r="A28" s="101" t="s">
        <v>309</v>
      </c>
    </row>
    <row r="29" spans="1:12" x14ac:dyDescent="0.25">
      <c r="A29" s="101" t="s">
        <v>310</v>
      </c>
      <c r="C29" s="104" t="s">
        <v>137</v>
      </c>
      <c r="D29" s="104" t="s">
        <v>138</v>
      </c>
      <c r="E29" s="104" t="s">
        <v>139</v>
      </c>
      <c r="F29" s="104" t="s">
        <v>140</v>
      </c>
      <c r="G29" s="104" t="s">
        <v>141</v>
      </c>
      <c r="H29" s="104" t="s">
        <v>142</v>
      </c>
      <c r="I29" s="104" t="s">
        <v>143</v>
      </c>
      <c r="J29" s="104" t="s">
        <v>144</v>
      </c>
      <c r="K29" s="104" t="s">
        <v>145</v>
      </c>
      <c r="L29" s="104" t="s">
        <v>45</v>
      </c>
    </row>
    <row r="30" spans="1:12" x14ac:dyDescent="0.25">
      <c r="A30" s="101" t="s">
        <v>311</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312</v>
      </c>
    </row>
    <row r="33" spans="1:18" x14ac:dyDescent="0.25">
      <c r="A33" s="101" t="s">
        <v>313</v>
      </c>
      <c r="C33" s="104" t="s">
        <v>137</v>
      </c>
      <c r="D33" s="104" t="s">
        <v>138</v>
      </c>
      <c r="E33" s="104" t="s">
        <v>139</v>
      </c>
      <c r="F33" s="104" t="s">
        <v>140</v>
      </c>
      <c r="G33" s="104" t="s">
        <v>141</v>
      </c>
      <c r="H33" s="104" t="s">
        <v>142</v>
      </c>
      <c r="I33" s="104" t="s">
        <v>143</v>
      </c>
      <c r="J33" s="104" t="s">
        <v>144</v>
      </c>
      <c r="K33" s="104" t="s">
        <v>145</v>
      </c>
      <c r="L33" s="104" t="s">
        <v>45</v>
      </c>
      <c r="M33" s="104">
        <v>2017</v>
      </c>
      <c r="N33" s="104">
        <v>2018</v>
      </c>
      <c r="O33" s="104">
        <v>2019</v>
      </c>
      <c r="P33" s="104">
        <v>2020</v>
      </c>
      <c r="Q33" s="104">
        <v>2021</v>
      </c>
      <c r="R33" s="104">
        <v>2022</v>
      </c>
    </row>
    <row r="34" spans="1:18" x14ac:dyDescent="0.25">
      <c r="B34" s="101" t="s">
        <v>437</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-0.99999999999999001</v>
      </c>
      <c r="P34" s="101">
        <f>'Budžeta ieņēmumi un izdevumi'!E16</f>
        <v>-0.39999999999999603</v>
      </c>
      <c r="Q34" s="101">
        <f>'Budžeta ieņēmumi un izdevumi'!F16</f>
        <v>-0.40000000000000541</v>
      </c>
      <c r="R34" s="101">
        <f>'Budžeta ieņēmumi un izdevumi'!G16</f>
        <v>-0.40000000000000174</v>
      </c>
    </row>
    <row r="35" spans="1:18" x14ac:dyDescent="0.25">
      <c r="B35" s="101" t="s">
        <v>438</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314</v>
      </c>
      <c r="B51" s="101" t="s">
        <v>315</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293</v>
      </c>
    </row>
    <row r="3" spans="1:4" x14ac:dyDescent="0.25">
      <c r="C3" s="102" t="s">
        <v>295</v>
      </c>
      <c r="D3" s="102" t="s">
        <v>294</v>
      </c>
    </row>
    <row r="4" spans="1:4" x14ac:dyDescent="0.25">
      <c r="A4" s="102" t="s">
        <v>296</v>
      </c>
      <c r="B4" s="102" t="s">
        <v>296</v>
      </c>
      <c r="C4" s="239">
        <v>-57.963000000000001</v>
      </c>
      <c r="D4" s="239">
        <v>-1.4279999999999999</v>
      </c>
    </row>
    <row r="5" spans="1:4" x14ac:dyDescent="0.25">
      <c r="A5" s="102" t="s">
        <v>297</v>
      </c>
      <c r="B5" s="102" t="s">
        <v>297</v>
      </c>
      <c r="C5" s="239">
        <v>-19.689</v>
      </c>
      <c r="D5" s="239">
        <v>-0.42099999999999999</v>
      </c>
    </row>
    <row r="6" spans="1:4" x14ac:dyDescent="0.25">
      <c r="A6" s="102" t="s">
        <v>298</v>
      </c>
      <c r="B6" s="102" t="s">
        <v>298</v>
      </c>
      <c r="C6" s="239">
        <v>76.248999999999995</v>
      </c>
      <c r="D6" s="239">
        <v>1.4139999999999999</v>
      </c>
    </row>
    <row r="7" spans="1:4" x14ac:dyDescent="0.25">
      <c r="A7" s="102" t="s">
        <v>299</v>
      </c>
      <c r="B7" s="102" t="s">
        <v>299</v>
      </c>
      <c r="C7" s="239">
        <v>1.7250000000000001</v>
      </c>
      <c r="D7" s="239">
        <v>2.9000000000000001E-2</v>
      </c>
    </row>
    <row r="8" spans="1:4" x14ac:dyDescent="0.25">
      <c r="A8" s="102" t="s">
        <v>300</v>
      </c>
      <c r="B8" s="102" t="s">
        <v>300</v>
      </c>
      <c r="C8" s="239">
        <v>-234.114</v>
      </c>
      <c r="D8" s="239">
        <v>-3.7330000000000001</v>
      </c>
    </row>
    <row r="9" spans="1:4" x14ac:dyDescent="0.25">
      <c r="A9" s="102" t="s">
        <v>301</v>
      </c>
      <c r="B9" s="102" t="s">
        <v>301</v>
      </c>
      <c r="C9" s="239">
        <v>-187.065</v>
      </c>
      <c r="D9" s="239">
        <v>-2.7309999999999999</v>
      </c>
    </row>
    <row r="10" spans="1:4" x14ac:dyDescent="0.25">
      <c r="A10" s="102" t="s">
        <v>302</v>
      </c>
      <c r="B10" s="102" t="s">
        <v>302</v>
      </c>
      <c r="C10" s="239">
        <v>-145.33699999999999</v>
      </c>
      <c r="D10" s="239">
        <v>-1.948</v>
      </c>
    </row>
    <row r="11" spans="1:4" x14ac:dyDescent="0.25">
      <c r="A11" s="102" t="s">
        <v>303</v>
      </c>
      <c r="B11" s="102" t="s">
        <v>303</v>
      </c>
      <c r="C11" s="239">
        <v>-191.626</v>
      </c>
      <c r="D11" s="239">
        <v>-2.282</v>
      </c>
    </row>
    <row r="12" spans="1:4" x14ac:dyDescent="0.25">
      <c r="A12" s="102" t="s">
        <v>304</v>
      </c>
      <c r="B12" s="102" t="s">
        <v>304</v>
      </c>
      <c r="C12" s="239">
        <v>-139.01</v>
      </c>
      <c r="D12" s="239">
        <v>-1.4550000000000001</v>
      </c>
    </row>
    <row r="13" spans="1:4" x14ac:dyDescent="0.25">
      <c r="A13" s="102" t="s">
        <v>305</v>
      </c>
      <c r="B13" s="102" t="s">
        <v>305</v>
      </c>
      <c r="C13" s="239">
        <v>-101.54300000000001</v>
      </c>
      <c r="D13" s="239">
        <v>-0.91900000000000004</v>
      </c>
    </row>
    <row r="14" spans="1:4" x14ac:dyDescent="0.25">
      <c r="A14" s="102" t="s">
        <v>306</v>
      </c>
      <c r="B14" s="102" t="s">
        <v>306</v>
      </c>
      <c r="C14" s="239">
        <v>-49.526000000000003</v>
      </c>
      <c r="D14" s="239">
        <v>-0.36399999999999999</v>
      </c>
    </row>
    <row r="15" spans="1:4" x14ac:dyDescent="0.25">
      <c r="A15" s="102" t="s">
        <v>307</v>
      </c>
      <c r="B15" s="102" t="s">
        <v>307</v>
      </c>
      <c r="C15" s="239">
        <v>-83.42</v>
      </c>
      <c r="D15" s="239">
        <v>-0.48799999999999999</v>
      </c>
    </row>
    <row r="16" spans="1:4" x14ac:dyDescent="0.25">
      <c r="A16" s="102" t="s">
        <v>137</v>
      </c>
      <c r="B16" s="102" t="s">
        <v>137</v>
      </c>
      <c r="C16" s="239">
        <v>-115.818</v>
      </c>
      <c r="D16" s="239">
        <v>-0.51300000000000001</v>
      </c>
    </row>
    <row r="17" spans="1:4" x14ac:dyDescent="0.25">
      <c r="A17" s="102" t="s">
        <v>138</v>
      </c>
      <c r="B17" s="102" t="s">
        <v>138</v>
      </c>
      <c r="C17" s="239">
        <v>-1023.79</v>
      </c>
      <c r="D17" s="239">
        <v>-4.2039999999999997</v>
      </c>
    </row>
    <row r="18" spans="1:4" x14ac:dyDescent="0.25">
      <c r="A18" s="102" t="s">
        <v>139</v>
      </c>
      <c r="B18" s="102" t="s">
        <v>139</v>
      </c>
      <c r="C18" s="239">
        <v>-1718.2850000000001</v>
      </c>
      <c r="D18" s="239">
        <v>-9.1270000000000007</v>
      </c>
    </row>
    <row r="19" spans="1:4" x14ac:dyDescent="0.25">
      <c r="A19" s="102" t="s">
        <v>140</v>
      </c>
      <c r="B19" s="102" t="s">
        <v>140</v>
      </c>
      <c r="C19" s="239">
        <v>-1558.0630000000001</v>
      </c>
      <c r="D19" s="239">
        <v>-8.6859999999999999</v>
      </c>
    </row>
    <row r="20" spans="1:4" x14ac:dyDescent="0.25">
      <c r="A20" s="102" t="s">
        <v>141</v>
      </c>
      <c r="B20" s="102" t="s">
        <v>141</v>
      </c>
      <c r="C20" s="239">
        <v>-874.38099999999997</v>
      </c>
      <c r="D20" s="239">
        <v>-4.3070000000000004</v>
      </c>
    </row>
    <row r="21" spans="1:4" x14ac:dyDescent="0.25">
      <c r="A21" s="102" t="s">
        <v>142</v>
      </c>
      <c r="B21" s="102" t="s">
        <v>142</v>
      </c>
      <c r="C21" s="239">
        <v>-263.85899999999998</v>
      </c>
      <c r="D21" s="239">
        <v>-1.206</v>
      </c>
    </row>
    <row r="22" spans="1:4" x14ac:dyDescent="0.25">
      <c r="A22" s="102" t="s">
        <v>143</v>
      </c>
      <c r="B22" s="102" t="s">
        <v>143</v>
      </c>
      <c r="C22" s="239">
        <v>-264.13</v>
      </c>
      <c r="D22" s="239">
        <v>-1.159</v>
      </c>
    </row>
    <row r="23" spans="1:4" x14ac:dyDescent="0.25">
      <c r="A23" s="102" t="s">
        <v>144</v>
      </c>
      <c r="B23" s="102" t="s">
        <v>144</v>
      </c>
      <c r="C23" s="239">
        <v>-351.64100000000002</v>
      </c>
      <c r="D23" s="239">
        <v>-1.4890000000000001</v>
      </c>
    </row>
    <row r="24" spans="1:4" x14ac:dyDescent="0.25">
      <c r="A24" s="102" t="s">
        <v>145</v>
      </c>
      <c r="B24" s="102" t="s">
        <v>145</v>
      </c>
      <c r="C24" s="239">
        <v>-330.791</v>
      </c>
      <c r="D24" s="239">
        <v>-1.36</v>
      </c>
    </row>
    <row r="25" spans="1:4" x14ac:dyDescent="0.25">
      <c r="A25" s="102" t="s">
        <v>45</v>
      </c>
      <c r="B25" s="102" t="s">
        <v>45</v>
      </c>
      <c r="C25" s="239">
        <v>15.624000000000001</v>
      </c>
      <c r="D25" s="239">
        <v>6.3E-2</v>
      </c>
    </row>
    <row r="26" spans="1:4" x14ac:dyDescent="0.25">
      <c r="A26" s="102" t="s">
        <v>502</v>
      </c>
      <c r="B26" s="102" t="s">
        <v>502</v>
      </c>
      <c r="C26" s="239">
        <v>-131.107</v>
      </c>
      <c r="D26" s="239">
        <v>-0.48799999999999999</v>
      </c>
    </row>
    <row r="28" spans="1:4" ht="60" x14ac:dyDescent="0.25">
      <c r="A28" s="103" t="s">
        <v>308</v>
      </c>
    </row>
    <row r="29" spans="1:4" x14ac:dyDescent="0.25">
      <c r="A29" s="101" t="s">
        <v>309</v>
      </c>
    </row>
    <row r="30" spans="1:4" x14ac:dyDescent="0.25">
      <c r="A30" s="101" t="s">
        <v>310</v>
      </c>
    </row>
    <row r="31" spans="1:4" x14ac:dyDescent="0.25">
      <c r="A31" s="101" t="s">
        <v>311</v>
      </c>
    </row>
    <row r="34" spans="1:1" x14ac:dyDescent="0.25">
      <c r="A34" s="101" t="s">
        <v>313</v>
      </c>
    </row>
    <row r="35" spans="1:1" x14ac:dyDescent="0.25">
      <c r="A35" s="101" t="s">
        <v>506</v>
      </c>
    </row>
    <row r="37" spans="1:1" x14ac:dyDescent="0.25">
      <c r="A37" s="101" t="s">
        <v>503</v>
      </c>
    </row>
    <row r="38" spans="1:1" x14ac:dyDescent="0.25">
      <c r="A38" s="101" t="s">
        <v>507</v>
      </c>
    </row>
    <row r="40" spans="1:1" x14ac:dyDescent="0.25">
      <c r="A40" s="101" t="s">
        <v>508</v>
      </c>
    </row>
    <row r="41" spans="1:1" x14ac:dyDescent="0.25">
      <c r="A41" s="101" t="s">
        <v>509</v>
      </c>
    </row>
    <row r="43" spans="1:1" x14ac:dyDescent="0.25">
      <c r="A43" s="101" t="s">
        <v>510</v>
      </c>
    </row>
    <row r="45" spans="1:1" x14ac:dyDescent="0.25">
      <c r="A45" s="101" t="s">
        <v>511</v>
      </c>
    </row>
    <row r="46" spans="1:1" x14ac:dyDescent="0.25">
      <c r="A46" s="101" t="s">
        <v>512</v>
      </c>
    </row>
    <row r="56" spans="1:1" x14ac:dyDescent="0.25">
      <c r="A56" s="101" t="s">
        <v>314</v>
      </c>
    </row>
    <row r="57" spans="1:1" x14ac:dyDescent="0.25">
      <c r="A57" s="101" t="s">
        <v>315</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70" customFormat="1" ht="15.75" customHeight="1" x14ac:dyDescent="0.25">
      <c r="A1" s="270" t="s">
        <v>358</v>
      </c>
    </row>
    <row r="2" spans="1:3" ht="5.0999999999999996" customHeight="1" x14ac:dyDescent="0.25">
      <c r="A2" s="27"/>
      <c r="B2" s="27"/>
      <c r="C2" s="19"/>
    </row>
    <row r="3" spans="1:3" ht="15.75" customHeight="1" x14ac:dyDescent="0.25">
      <c r="A3" s="163" t="s">
        <v>359</v>
      </c>
      <c r="B3" s="15"/>
      <c r="C3" s="19"/>
    </row>
    <row r="4" spans="1:3" ht="5.0999999999999996" customHeight="1" x14ac:dyDescent="0.25">
      <c r="A4" s="163"/>
      <c r="B4" s="32"/>
      <c r="C4" s="19"/>
    </row>
    <row r="5" spans="1:3" ht="15.75" customHeight="1" x14ac:dyDescent="0.25">
      <c r="A5" s="164" t="s">
        <v>360</v>
      </c>
      <c r="B5" s="15"/>
      <c r="C5" s="19"/>
    </row>
    <row r="6" spans="1:3" ht="5.0999999999999996" customHeight="1" x14ac:dyDescent="0.25">
      <c r="A6" s="163"/>
      <c r="B6" s="32"/>
      <c r="C6" s="19"/>
    </row>
    <row r="7" spans="1:3" ht="15.75" customHeight="1" x14ac:dyDescent="0.25">
      <c r="A7" s="164" t="s">
        <v>361</v>
      </c>
      <c r="B7" s="15"/>
      <c r="C7" s="19"/>
    </row>
    <row r="8" spans="1:3" ht="5.0999999999999996" customHeight="1" x14ac:dyDescent="0.25">
      <c r="A8" s="32"/>
      <c r="B8" s="32"/>
      <c r="C8" s="19"/>
    </row>
    <row r="9" spans="1:3" ht="15.75" customHeight="1" x14ac:dyDescent="0.25">
      <c r="A9" s="162" t="s">
        <v>362</v>
      </c>
      <c r="B9" s="32"/>
      <c r="C9" s="19"/>
    </row>
    <row r="10" spans="1:3" ht="5.0999999999999996" customHeight="1" x14ac:dyDescent="0.25">
      <c r="A10" s="32"/>
      <c r="B10" s="32"/>
      <c r="C10" s="19"/>
    </row>
    <row r="11" spans="1:3" ht="15.75" customHeight="1" x14ac:dyDescent="0.25">
      <c r="A11" s="164" t="s">
        <v>363</v>
      </c>
      <c r="B11" s="15"/>
      <c r="C11" s="19"/>
    </row>
    <row r="12" spans="1:3" ht="15.75" customHeight="1" x14ac:dyDescent="0.25">
      <c r="A12" s="164" t="s">
        <v>364</v>
      </c>
      <c r="B12" s="15"/>
      <c r="C12" s="19"/>
    </row>
    <row r="13" spans="1:3" ht="15.75" customHeight="1" x14ac:dyDescent="0.25">
      <c r="A13" s="164" t="s">
        <v>365</v>
      </c>
      <c r="B13" s="15"/>
      <c r="C13" s="19"/>
    </row>
    <row r="14" spans="1:3" ht="15.75" customHeight="1" x14ac:dyDescent="0.25">
      <c r="A14" s="164" t="s">
        <v>366</v>
      </c>
      <c r="B14" s="15"/>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verticalDpi="0" r:id="rId1"/>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316</v>
      </c>
      <c r="B1" s="107"/>
      <c r="C1" s="107"/>
      <c r="D1" s="107"/>
      <c r="E1" s="107"/>
      <c r="F1" s="107"/>
      <c r="G1" s="107"/>
      <c r="H1" s="108" t="s">
        <v>317</v>
      </c>
    </row>
    <row r="2" spans="1:10" ht="15.75" x14ac:dyDescent="0.25">
      <c r="A2" s="107" t="s">
        <v>318</v>
      </c>
      <c r="B2" s="107"/>
      <c r="C2" s="107"/>
      <c r="D2" s="107"/>
      <c r="E2" s="107"/>
      <c r="F2" s="107"/>
      <c r="G2" s="107"/>
      <c r="H2" s="108" t="s">
        <v>319</v>
      </c>
    </row>
    <row r="3" spans="1:10" s="111" customFormat="1" ht="12.75" x14ac:dyDescent="0.2">
      <c r="A3" s="109" t="s">
        <v>320</v>
      </c>
      <c r="B3" s="110"/>
      <c r="C3" s="110"/>
      <c r="D3" s="110"/>
      <c r="E3" s="110"/>
      <c r="F3" s="110"/>
      <c r="G3" s="110"/>
    </row>
    <row r="4" spans="1:10" s="111" customFormat="1" ht="12.75" x14ac:dyDescent="0.2">
      <c r="A4" s="109" t="s">
        <v>321</v>
      </c>
      <c r="B4" s="110"/>
      <c r="C4" s="110"/>
      <c r="D4" s="110"/>
      <c r="E4" s="110"/>
      <c r="F4" s="110"/>
      <c r="G4" s="110"/>
    </row>
    <row r="5" spans="1:10" ht="8.25" customHeight="1" x14ac:dyDescent="0.25">
      <c r="B5" s="112"/>
      <c r="C5" s="112"/>
      <c r="D5" s="112"/>
      <c r="E5" s="112"/>
      <c r="F5" s="112"/>
      <c r="G5" s="112"/>
    </row>
    <row r="6" spans="1:10" x14ac:dyDescent="0.25">
      <c r="A6" s="113" t="s">
        <v>322</v>
      </c>
      <c r="B6" s="114" t="s">
        <v>154</v>
      </c>
      <c r="C6" s="115">
        <v>2013</v>
      </c>
      <c r="D6" s="115">
        <v>2014</v>
      </c>
      <c r="E6" s="115">
        <v>2015</v>
      </c>
      <c r="F6" s="115">
        <v>2016</v>
      </c>
      <c r="G6" s="116">
        <v>2017</v>
      </c>
      <c r="H6" s="117" t="s">
        <v>323</v>
      </c>
    </row>
    <row r="7" spans="1:10" ht="45" x14ac:dyDescent="0.25">
      <c r="A7" s="118" t="s">
        <v>1</v>
      </c>
      <c r="B7" s="119" t="s">
        <v>324</v>
      </c>
      <c r="C7" s="120"/>
      <c r="D7" s="120">
        <f>(1+D11/100)/(1+D15/100)*100-100</f>
        <v>3.0391698646865279</v>
      </c>
      <c r="E7" s="120">
        <f>(1+E11/100)/(1+E15/100)*100-100</f>
        <v>3.9639634612129555</v>
      </c>
      <c r="F7" s="120">
        <f>(1+F11/100)/(1+F15/100)*100-100</f>
        <v>2.6095734711495169</v>
      </c>
      <c r="G7" s="120">
        <f>(1+G11/100)/(1+G15/100)*100-100</f>
        <v>5.0350415319658595</v>
      </c>
      <c r="H7" s="119" t="s">
        <v>325</v>
      </c>
      <c r="I7" s="121"/>
    </row>
    <row r="8" spans="1:10" ht="30" x14ac:dyDescent="0.25">
      <c r="A8" s="118" t="s">
        <v>2</v>
      </c>
      <c r="B8" s="119" t="s">
        <v>326</v>
      </c>
      <c r="C8" s="120"/>
      <c r="D8" s="120">
        <f>(1+D12/100)/(1+D15/100)*100-100</f>
        <v>4.2759291435279039</v>
      </c>
      <c r="E8" s="120">
        <f>(1+E12/100)/(1+E15/100)*100-100</f>
        <v>3.0689482260188612</v>
      </c>
      <c r="F8" s="120">
        <f>(1+F12/100)/(1+F15/100)*100-100</f>
        <v>7.029328760683029E-2</v>
      </c>
      <c r="G8" s="120">
        <f>(1+G12/100)/(1+G15/100)*100-100</f>
        <v>2.8252551833498813</v>
      </c>
      <c r="H8" s="119" t="s">
        <v>327</v>
      </c>
      <c r="I8" s="121"/>
    </row>
    <row r="9" spans="1:10" ht="30" x14ac:dyDescent="0.25">
      <c r="A9" s="122" t="s">
        <v>3</v>
      </c>
      <c r="B9" s="123" t="s">
        <v>328</v>
      </c>
      <c r="C9" s="124"/>
      <c r="D9" s="125">
        <v>1.4758629305202589</v>
      </c>
      <c r="E9" s="125">
        <v>1.9393386180406154</v>
      </c>
      <c r="F9" s="126">
        <v>2.4147435962267965</v>
      </c>
      <c r="G9" s="126">
        <v>2.7355505529511417</v>
      </c>
      <c r="H9" s="127" t="s">
        <v>329</v>
      </c>
      <c r="I9" s="121"/>
    </row>
    <row r="10" spans="1:10" s="112" customFormat="1" ht="6.75" customHeight="1" x14ac:dyDescent="0.25">
      <c r="A10" s="128"/>
      <c r="B10" s="129"/>
      <c r="C10" s="130"/>
      <c r="D10" s="130"/>
      <c r="E10" s="130"/>
      <c r="F10" s="130"/>
      <c r="G10" s="130"/>
      <c r="H10" s="130"/>
      <c r="I10" s="131"/>
      <c r="J10" s="132"/>
    </row>
    <row r="11" spans="1:10" ht="45" x14ac:dyDescent="0.25">
      <c r="A11" s="133" t="s">
        <v>330</v>
      </c>
      <c r="B11" s="134" t="s">
        <v>331</v>
      </c>
      <c r="C11" s="135"/>
      <c r="D11" s="135">
        <f t="shared" ref="D11:G12" si="0">(D13-C13)/C13*100</f>
        <v>4.8694688769084014</v>
      </c>
      <c r="E11" s="135">
        <f t="shared" si="0"/>
        <v>3.9632074465624769</v>
      </c>
      <c r="F11" s="136">
        <f t="shared" si="0"/>
        <v>2.890629280424291</v>
      </c>
      <c r="G11" s="136">
        <f t="shared" si="0"/>
        <v>8.3126565105808439</v>
      </c>
      <c r="H11" s="134" t="s">
        <v>332</v>
      </c>
      <c r="I11" s="121"/>
    </row>
    <row r="12" spans="1:10" ht="30" x14ac:dyDescent="0.25">
      <c r="A12" s="118" t="s">
        <v>333</v>
      </c>
      <c r="B12" s="119" t="s">
        <v>334</v>
      </c>
      <c r="C12" s="120"/>
      <c r="D12" s="120">
        <f t="shared" si="0"/>
        <v>6.1281968817147749</v>
      </c>
      <c r="E12" s="120">
        <f t="shared" si="0"/>
        <v>3.0681987198219605</v>
      </c>
      <c r="F12" s="137">
        <f t="shared" si="0"/>
        <v>0.34439380584181428</v>
      </c>
      <c r="G12" s="137">
        <f t="shared" si="0"/>
        <v>6.0339138524311782</v>
      </c>
      <c r="H12" s="119" t="s">
        <v>335</v>
      </c>
      <c r="I12" s="121"/>
    </row>
    <row r="13" spans="1:10" ht="30" x14ac:dyDescent="0.25">
      <c r="A13" s="118" t="s">
        <v>6</v>
      </c>
      <c r="B13" s="119" t="s">
        <v>336</v>
      </c>
      <c r="C13" s="120">
        <v>6853.7565594390471</v>
      </c>
      <c r="D13" s="120">
        <v>7187.4981019999996</v>
      </c>
      <c r="E13" s="120">
        <v>7472.3535620000002</v>
      </c>
      <c r="F13" s="137">
        <v>7688.3516019999997</v>
      </c>
      <c r="G13" s="137">
        <v>8327.4578619999993</v>
      </c>
      <c r="H13" s="138" t="s">
        <v>337</v>
      </c>
      <c r="I13" s="121"/>
    </row>
    <row r="14" spans="1:10" x14ac:dyDescent="0.25">
      <c r="A14" s="118" t="s">
        <v>7</v>
      </c>
      <c r="B14" s="119" t="s">
        <v>338</v>
      </c>
      <c r="C14" s="120">
        <v>6835.2477589768987</v>
      </c>
      <c r="D14" s="120">
        <v>7254.1251990000001</v>
      </c>
      <c r="E14" s="120">
        <v>7476.6961754900003</v>
      </c>
      <c r="F14" s="137">
        <v>7502.4454539999997</v>
      </c>
      <c r="G14" s="137">
        <v>7955.1365495199989</v>
      </c>
      <c r="H14" s="139" t="s">
        <v>339</v>
      </c>
      <c r="I14" s="121"/>
    </row>
    <row r="15" spans="1:10" x14ac:dyDescent="0.25">
      <c r="A15" s="118" t="s">
        <v>8</v>
      </c>
      <c r="B15" s="119" t="s">
        <v>340</v>
      </c>
      <c r="C15" s="120">
        <v>1.4516890048284097</v>
      </c>
      <c r="D15" s="120">
        <v>1.7763138179640379</v>
      </c>
      <c r="E15" s="120">
        <v>-7.2718913874325608E-4</v>
      </c>
      <c r="F15" s="137">
        <v>0.27390797931130351</v>
      </c>
      <c r="G15" s="137">
        <v>3.1204966750239151</v>
      </c>
      <c r="H15" s="119" t="s">
        <v>341</v>
      </c>
      <c r="I15" s="121"/>
    </row>
    <row r="16" spans="1:10" s="143" customFormat="1" ht="28.5" customHeight="1" x14ac:dyDescent="0.2">
      <c r="A16" s="140" t="s">
        <v>342</v>
      </c>
      <c r="B16" s="141"/>
      <c r="C16" s="141"/>
      <c r="D16" s="141"/>
      <c r="E16" s="141"/>
      <c r="F16" s="141"/>
      <c r="G16" s="141"/>
      <c r="H16" s="142" t="s">
        <v>343</v>
      </c>
    </row>
    <row r="31" spans="9:21" x14ac:dyDescent="0.25">
      <c r="J31" s="145">
        <v>2011</v>
      </c>
      <c r="K31" s="145">
        <v>2012</v>
      </c>
      <c r="L31" s="145">
        <v>2013</v>
      </c>
      <c r="M31" s="145">
        <v>2014</v>
      </c>
      <c r="N31" s="145">
        <v>2015</v>
      </c>
      <c r="O31" s="145">
        <v>2016</v>
      </c>
      <c r="P31" s="145" t="s">
        <v>134</v>
      </c>
      <c r="Q31" s="145" t="s">
        <v>135</v>
      </c>
      <c r="R31" s="104" t="s">
        <v>150</v>
      </c>
      <c r="S31" s="104" t="s">
        <v>151</v>
      </c>
      <c r="T31" s="104" t="s">
        <v>436</v>
      </c>
      <c r="U31" s="104" t="s">
        <v>369</v>
      </c>
    </row>
    <row r="32" spans="9:21" x14ac:dyDescent="0.25">
      <c r="I32" t="s">
        <v>129</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11385.97899306101</v>
      </c>
      <c r="S32">
        <f>'Budžeta ieņēmumi un izdevumi'!E3</f>
        <v>11950.363253260724</v>
      </c>
      <c r="T32">
        <f>'Budžeta ieņēmumi un izdevumi'!F3</f>
        <v>12223.09186883347</v>
      </c>
      <c r="U32">
        <f>'Budžeta ieņēmumi un izdevumi'!G3</f>
        <v>12883.138829750473</v>
      </c>
    </row>
    <row r="34" spans="10:21" x14ac:dyDescent="0.25">
      <c r="K34" s="104" t="s">
        <v>142</v>
      </c>
      <c r="L34" s="104" t="s">
        <v>143</v>
      </c>
      <c r="M34" s="104" t="s">
        <v>144</v>
      </c>
      <c r="N34" s="104" t="s">
        <v>145</v>
      </c>
      <c r="O34" s="104" t="s">
        <v>45</v>
      </c>
      <c r="P34" s="104">
        <v>2017</v>
      </c>
      <c r="Q34" s="104">
        <v>2018</v>
      </c>
      <c r="R34" s="104">
        <v>2019</v>
      </c>
      <c r="S34" s="104">
        <v>2020</v>
      </c>
      <c r="T34" s="104">
        <v>2021</v>
      </c>
      <c r="U34" s="104">
        <v>2022</v>
      </c>
    </row>
    <row r="35" spans="10:21" x14ac:dyDescent="0.25">
      <c r="J35" t="s">
        <v>344</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4.5370709035148904</v>
      </c>
      <c r="S35" s="144">
        <f t="shared" ref="S35" si="3">(S32-R32)/R32*100</f>
        <v>4.9568356005545873</v>
      </c>
      <c r="T35" s="144">
        <f t="shared" ref="T35" si="4">(T32-S32)/S32*100</f>
        <v>2.2821784559421623</v>
      </c>
      <c r="U35" s="144">
        <f t="shared" ref="U35" si="5">(U32-T32)/T32*100</f>
        <v>5.3999999999999657</v>
      </c>
    </row>
    <row r="36" spans="10:21" x14ac:dyDescent="0.25">
      <c r="J36" t="s">
        <v>345</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RowHeight="14.25" x14ac:dyDescent="0.2"/>
  <cols>
    <col min="1" max="16384" width="9.140625" style="59"/>
  </cols>
  <sheetData>
    <row r="1" spans="1:11" x14ac:dyDescent="0.2">
      <c r="A1" s="58" t="s">
        <v>148</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149</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149</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RowHeight="14.25" x14ac:dyDescent="0.2"/>
  <cols>
    <col min="1" max="16384" width="9.140625" style="227"/>
  </cols>
  <sheetData>
    <row r="1" spans="1:12" x14ac:dyDescent="0.2">
      <c r="A1" s="230" t="s">
        <v>148</v>
      </c>
    </row>
    <row r="3" spans="1:12" x14ac:dyDescent="0.2">
      <c r="A3" s="230" t="s">
        <v>24</v>
      </c>
      <c r="B3" s="231">
        <v>43236.673888888894</v>
      </c>
    </row>
    <row r="4" spans="1:12" x14ac:dyDescent="0.2">
      <c r="A4" s="230" t="s">
        <v>25</v>
      </c>
      <c r="B4" s="231">
        <v>43246.861071828709</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149</v>
      </c>
    </row>
    <row r="11" spans="1:12" x14ac:dyDescent="0.2">
      <c r="A11" s="232" t="s">
        <v>44</v>
      </c>
      <c r="B11" s="232" t="s">
        <v>137</v>
      </c>
      <c r="C11" s="232" t="s">
        <v>138</v>
      </c>
      <c r="D11" s="232" t="s">
        <v>139</v>
      </c>
      <c r="E11" s="232" t="s">
        <v>140</v>
      </c>
      <c r="F11" s="232" t="s">
        <v>141</v>
      </c>
      <c r="G11" s="232" t="s">
        <v>142</v>
      </c>
      <c r="H11" s="232" t="s">
        <v>143</v>
      </c>
      <c r="I11" s="232" t="s">
        <v>144</v>
      </c>
      <c r="J11" s="232" t="s">
        <v>145</v>
      </c>
      <c r="K11" s="232" t="s">
        <v>45</v>
      </c>
      <c r="L11" s="232" t="s">
        <v>502</v>
      </c>
    </row>
    <row r="12" spans="1:12" x14ac:dyDescent="0.2">
      <c r="A12" s="232" t="s">
        <v>47</v>
      </c>
      <c r="B12" s="233">
        <v>6414.1</v>
      </c>
      <c r="C12" s="233">
        <v>6885</v>
      </c>
      <c r="D12" s="233">
        <v>5245.2</v>
      </c>
      <c r="E12" s="233">
        <v>5120.3</v>
      </c>
      <c r="F12" s="233">
        <v>5757.3</v>
      </c>
      <c r="G12" s="233">
        <v>6385.9</v>
      </c>
      <c r="H12" s="233">
        <v>6754.8</v>
      </c>
      <c r="I12" s="233">
        <v>7102.7</v>
      </c>
      <c r="J12" s="233">
        <v>7372.7</v>
      </c>
      <c r="K12" s="233">
        <v>7803.6</v>
      </c>
      <c r="L12" s="234" t="s">
        <v>50</v>
      </c>
    </row>
    <row r="14" spans="1:12" x14ac:dyDescent="0.2">
      <c r="A14" s="230" t="s">
        <v>49</v>
      </c>
    </row>
    <row r="15" spans="1:12" x14ac:dyDescent="0.2">
      <c r="A15" s="230" t="s">
        <v>50</v>
      </c>
      <c r="B15" s="230" t="s">
        <v>51</v>
      </c>
    </row>
    <row r="17" spans="1:12" x14ac:dyDescent="0.2">
      <c r="A17" s="230" t="s">
        <v>31</v>
      </c>
      <c r="B17" s="230" t="s">
        <v>62</v>
      </c>
    </row>
    <row r="18" spans="1:12" x14ac:dyDescent="0.2">
      <c r="A18" s="230" t="s">
        <v>34</v>
      </c>
      <c r="B18" s="230" t="s">
        <v>35</v>
      </c>
    </row>
    <row r="19" spans="1:12" x14ac:dyDescent="0.2">
      <c r="A19" s="230" t="s">
        <v>40</v>
      </c>
      <c r="B19" s="230" t="s">
        <v>149</v>
      </c>
    </row>
    <row r="21" spans="1:12" x14ac:dyDescent="0.2">
      <c r="A21" s="232" t="s">
        <v>44</v>
      </c>
      <c r="B21" s="232" t="s">
        <v>137</v>
      </c>
      <c r="C21" s="232" t="s">
        <v>138</v>
      </c>
      <c r="D21" s="232" t="s">
        <v>139</v>
      </c>
      <c r="E21" s="232" t="s">
        <v>140</v>
      </c>
      <c r="F21" s="232" t="s">
        <v>141</v>
      </c>
      <c r="G21" s="232" t="s">
        <v>142</v>
      </c>
      <c r="H21" s="232" t="s">
        <v>143</v>
      </c>
      <c r="I21" s="232" t="s">
        <v>144</v>
      </c>
      <c r="J21" s="232" t="s">
        <v>145</v>
      </c>
      <c r="K21" s="232" t="s">
        <v>45</v>
      </c>
      <c r="L21" s="232" t="s">
        <v>502</v>
      </c>
    </row>
    <row r="22" spans="1:12" x14ac:dyDescent="0.2">
      <c r="A22" s="232" t="s">
        <v>47</v>
      </c>
      <c r="B22" s="233">
        <v>28.4</v>
      </c>
      <c r="C22" s="233">
        <v>28.3</v>
      </c>
      <c r="D22" s="233">
        <v>27.9</v>
      </c>
      <c r="E22" s="233">
        <v>28.5</v>
      </c>
      <c r="F22" s="233">
        <v>28.4</v>
      </c>
      <c r="G22" s="233">
        <v>29.2</v>
      </c>
      <c r="H22" s="233">
        <v>29.6</v>
      </c>
      <c r="I22" s="233">
        <v>30.1</v>
      </c>
      <c r="J22" s="233">
        <v>30.4</v>
      </c>
      <c r="K22" s="233">
        <v>31.4</v>
      </c>
      <c r="L22" s="234" t="s">
        <v>50</v>
      </c>
    </row>
    <row r="24" spans="1:12" x14ac:dyDescent="0.2">
      <c r="A24" s="230" t="s">
        <v>49</v>
      </c>
    </row>
    <row r="25" spans="1:12"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RowHeight="14.25" x14ac:dyDescent="0.2"/>
  <cols>
    <col min="1" max="16384" width="9.140625" style="59"/>
  </cols>
  <sheetData>
    <row r="1" spans="1:11" x14ac:dyDescent="0.2">
      <c r="A1" s="58" t="s">
        <v>136</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146</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147</v>
      </c>
    </row>
    <row r="31" spans="1:11" x14ac:dyDescent="0.2">
      <c r="A31" s="61" t="s">
        <v>44</v>
      </c>
      <c r="B31" s="61" t="s">
        <v>137</v>
      </c>
      <c r="C31" s="61" t="s">
        <v>138</v>
      </c>
      <c r="D31" s="61" t="s">
        <v>139</v>
      </c>
      <c r="E31" s="61" t="s">
        <v>140</v>
      </c>
      <c r="F31" s="61" t="s">
        <v>141</v>
      </c>
      <c r="G31" s="61" t="s">
        <v>142</v>
      </c>
      <c r="H31" s="61" t="s">
        <v>143</v>
      </c>
      <c r="I31" s="61" t="s">
        <v>144</v>
      </c>
      <c r="J31" s="61" t="s">
        <v>145</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137</v>
      </c>
      <c r="C41" s="61" t="s">
        <v>138</v>
      </c>
      <c r="D41" s="61" t="s">
        <v>139</v>
      </c>
      <c r="E41" s="61" t="s">
        <v>140</v>
      </c>
      <c r="F41" s="61" t="s">
        <v>141</v>
      </c>
      <c r="G41" s="61" t="s">
        <v>142</v>
      </c>
      <c r="H41" s="61" t="s">
        <v>143</v>
      </c>
      <c r="I41" s="61" t="s">
        <v>144</v>
      </c>
      <c r="J41" s="61" t="s">
        <v>145</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146</v>
      </c>
    </row>
    <row r="51" spans="1:11" x14ac:dyDescent="0.2">
      <c r="A51" s="61" t="s">
        <v>44</v>
      </c>
      <c r="B51" s="61" t="s">
        <v>137</v>
      </c>
      <c r="C51" s="61" t="s">
        <v>138</v>
      </c>
      <c r="D51" s="61" t="s">
        <v>139</v>
      </c>
      <c r="E51" s="61" t="s">
        <v>140</v>
      </c>
      <c r="F51" s="61" t="s">
        <v>141</v>
      </c>
      <c r="G51" s="61" t="s">
        <v>142</v>
      </c>
      <c r="H51" s="61" t="s">
        <v>143</v>
      </c>
      <c r="I51" s="61" t="s">
        <v>144</v>
      </c>
      <c r="J51" s="61" t="s">
        <v>145</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147</v>
      </c>
    </row>
    <row r="61" spans="1:11" x14ac:dyDescent="0.2">
      <c r="A61" s="61" t="s">
        <v>44</v>
      </c>
      <c r="B61" s="61" t="s">
        <v>137</v>
      </c>
      <c r="C61" s="61" t="s">
        <v>138</v>
      </c>
      <c r="D61" s="61" t="s">
        <v>139</v>
      </c>
      <c r="E61" s="61" t="s">
        <v>140</v>
      </c>
      <c r="F61" s="61" t="s">
        <v>141</v>
      </c>
      <c r="G61" s="61" t="s">
        <v>142</v>
      </c>
      <c r="H61" s="61" t="s">
        <v>143</v>
      </c>
      <c r="I61" s="61" t="s">
        <v>144</v>
      </c>
      <c r="J61" s="61" t="s">
        <v>145</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RowHeight="14.25" x14ac:dyDescent="0.2"/>
  <cols>
    <col min="1" max="16384" width="9.140625" style="227"/>
  </cols>
  <sheetData>
    <row r="1" spans="1:12" x14ac:dyDescent="0.2">
      <c r="A1" s="230" t="s">
        <v>136</v>
      </c>
    </row>
    <row r="3" spans="1:12" x14ac:dyDescent="0.2">
      <c r="A3" s="230" t="s">
        <v>24</v>
      </c>
      <c r="B3" s="231">
        <v>43236.521863425922</v>
      </c>
    </row>
    <row r="4" spans="1:12" x14ac:dyDescent="0.2">
      <c r="A4" s="230" t="s">
        <v>25</v>
      </c>
      <c r="B4" s="231">
        <v>43246.852842708337</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41</v>
      </c>
    </row>
    <row r="11" spans="1:12" x14ac:dyDescent="0.2">
      <c r="A11" s="232" t="s">
        <v>44</v>
      </c>
      <c r="B11" s="232" t="s">
        <v>137</v>
      </c>
      <c r="C11" s="232" t="s">
        <v>138</v>
      </c>
      <c r="D11" s="232" t="s">
        <v>139</v>
      </c>
      <c r="E11" s="232" t="s">
        <v>140</v>
      </c>
      <c r="F11" s="232" t="s">
        <v>141</v>
      </c>
      <c r="G11" s="232" t="s">
        <v>142</v>
      </c>
      <c r="H11" s="232" t="s">
        <v>143</v>
      </c>
      <c r="I11" s="232" t="s">
        <v>144</v>
      </c>
      <c r="J11" s="232" t="s">
        <v>145</v>
      </c>
      <c r="K11" s="232" t="s">
        <v>45</v>
      </c>
      <c r="L11" s="232" t="s">
        <v>502</v>
      </c>
    </row>
    <row r="12" spans="1:12" x14ac:dyDescent="0.2">
      <c r="A12" s="232" t="s">
        <v>47</v>
      </c>
      <c r="B12" s="233">
        <v>7678.9</v>
      </c>
      <c r="C12" s="233">
        <v>9167.2999999999993</v>
      </c>
      <c r="D12" s="233">
        <v>8316.2999999999993</v>
      </c>
      <c r="E12" s="233">
        <v>8162.3</v>
      </c>
      <c r="F12" s="233">
        <v>8216.7000000000007</v>
      </c>
      <c r="G12" s="233">
        <v>8309.2999999999993</v>
      </c>
      <c r="H12" s="233">
        <v>8596.5</v>
      </c>
      <c r="I12" s="233">
        <v>9000.6</v>
      </c>
      <c r="J12" s="233">
        <v>9295.5</v>
      </c>
      <c r="K12" s="233">
        <v>9256.5</v>
      </c>
      <c r="L12" s="233">
        <v>10214.1</v>
      </c>
    </row>
    <row r="14" spans="1:12" x14ac:dyDescent="0.2">
      <c r="A14" s="230" t="s">
        <v>49</v>
      </c>
    </row>
    <row r="15" spans="1:12" x14ac:dyDescent="0.2">
      <c r="A15" s="230" t="s">
        <v>50</v>
      </c>
      <c r="B15" s="230" t="s">
        <v>51</v>
      </c>
    </row>
    <row r="17" spans="1:12" x14ac:dyDescent="0.2">
      <c r="A17" s="230" t="s">
        <v>31</v>
      </c>
      <c r="B17" s="230" t="s">
        <v>32</v>
      </c>
    </row>
    <row r="18" spans="1:12" x14ac:dyDescent="0.2">
      <c r="A18" s="230" t="s">
        <v>34</v>
      </c>
      <c r="B18" s="230" t="s">
        <v>35</v>
      </c>
    </row>
    <row r="19" spans="1:12" x14ac:dyDescent="0.2">
      <c r="A19" s="230" t="s">
        <v>40</v>
      </c>
      <c r="B19" s="230" t="s">
        <v>146</v>
      </c>
    </row>
    <row r="21" spans="1:12" x14ac:dyDescent="0.2">
      <c r="A21" s="232" t="s">
        <v>44</v>
      </c>
      <c r="B21" s="232" t="s">
        <v>137</v>
      </c>
      <c r="C21" s="232" t="s">
        <v>138</v>
      </c>
      <c r="D21" s="232" t="s">
        <v>139</v>
      </c>
      <c r="E21" s="232" t="s">
        <v>140</v>
      </c>
      <c r="F21" s="232" t="s">
        <v>141</v>
      </c>
      <c r="G21" s="232" t="s">
        <v>142</v>
      </c>
      <c r="H21" s="232" t="s">
        <v>143</v>
      </c>
      <c r="I21" s="232" t="s">
        <v>144</v>
      </c>
      <c r="J21" s="232" t="s">
        <v>145</v>
      </c>
      <c r="K21" s="232" t="s">
        <v>45</v>
      </c>
      <c r="L21" s="232" t="s">
        <v>502</v>
      </c>
    </row>
    <row r="22" spans="1:12" x14ac:dyDescent="0.2">
      <c r="A22" s="232" t="s">
        <v>47</v>
      </c>
      <c r="B22" s="233">
        <v>-115.8</v>
      </c>
      <c r="C22" s="233">
        <v>-1023.8</v>
      </c>
      <c r="D22" s="233">
        <v>-1718.3</v>
      </c>
      <c r="E22" s="233">
        <v>-1558.1</v>
      </c>
      <c r="F22" s="233">
        <v>-874.4</v>
      </c>
      <c r="G22" s="233">
        <v>-263.89999999999998</v>
      </c>
      <c r="H22" s="233">
        <v>-264.10000000000002</v>
      </c>
      <c r="I22" s="233">
        <v>-351.6</v>
      </c>
      <c r="J22" s="233">
        <v>-330.8</v>
      </c>
      <c r="K22" s="233">
        <v>15.6</v>
      </c>
      <c r="L22" s="233">
        <v>-131.1</v>
      </c>
    </row>
    <row r="24" spans="1:12" x14ac:dyDescent="0.2">
      <c r="A24" s="230" t="s">
        <v>49</v>
      </c>
    </row>
    <row r="25" spans="1:12" x14ac:dyDescent="0.2">
      <c r="A25" s="230" t="s">
        <v>50</v>
      </c>
      <c r="B25" s="230" t="s">
        <v>51</v>
      </c>
    </row>
    <row r="27" spans="1:12" x14ac:dyDescent="0.2">
      <c r="A27" s="230" t="s">
        <v>31</v>
      </c>
      <c r="B27" s="230" t="s">
        <v>32</v>
      </c>
    </row>
    <row r="28" spans="1:12" x14ac:dyDescent="0.2">
      <c r="A28" s="230" t="s">
        <v>34</v>
      </c>
      <c r="B28" s="230" t="s">
        <v>35</v>
      </c>
    </row>
    <row r="29" spans="1:12" x14ac:dyDescent="0.2">
      <c r="A29" s="230" t="s">
        <v>40</v>
      </c>
      <c r="B29" s="230" t="s">
        <v>147</v>
      </c>
    </row>
    <row r="31" spans="1:12" x14ac:dyDescent="0.2">
      <c r="A31" s="232" t="s">
        <v>44</v>
      </c>
      <c r="B31" s="232" t="s">
        <v>137</v>
      </c>
      <c r="C31" s="232" t="s">
        <v>138</v>
      </c>
      <c r="D31" s="232" t="s">
        <v>139</v>
      </c>
      <c r="E31" s="232" t="s">
        <v>140</v>
      </c>
      <c r="F31" s="232" t="s">
        <v>141</v>
      </c>
      <c r="G31" s="232" t="s">
        <v>142</v>
      </c>
      <c r="H31" s="232" t="s">
        <v>143</v>
      </c>
      <c r="I31" s="232" t="s">
        <v>144</v>
      </c>
      <c r="J31" s="232" t="s">
        <v>145</v>
      </c>
      <c r="K31" s="232" t="s">
        <v>45</v>
      </c>
      <c r="L31" s="232" t="s">
        <v>502</v>
      </c>
    </row>
    <row r="32" spans="1:12" x14ac:dyDescent="0.2">
      <c r="A32" s="232" t="s">
        <v>47</v>
      </c>
      <c r="B32" s="233">
        <v>7563.1</v>
      </c>
      <c r="C32" s="233">
        <v>8143.5</v>
      </c>
      <c r="D32" s="233">
        <v>6598.1</v>
      </c>
      <c r="E32" s="233">
        <v>6604.3</v>
      </c>
      <c r="F32" s="233">
        <v>7342.4</v>
      </c>
      <c r="G32" s="233">
        <v>8045.4</v>
      </c>
      <c r="H32" s="233">
        <v>8332.4</v>
      </c>
      <c r="I32" s="233">
        <v>8649</v>
      </c>
      <c r="J32" s="233">
        <v>8964.7000000000007</v>
      </c>
      <c r="K32" s="233">
        <v>9272.1</v>
      </c>
      <c r="L32" s="233">
        <v>10083</v>
      </c>
    </row>
    <row r="34" spans="1:12" x14ac:dyDescent="0.2">
      <c r="A34" s="230" t="s">
        <v>49</v>
      </c>
    </row>
    <row r="35" spans="1:12" x14ac:dyDescent="0.2">
      <c r="A35" s="230" t="s">
        <v>50</v>
      </c>
      <c r="B35" s="230" t="s">
        <v>51</v>
      </c>
    </row>
    <row r="37" spans="1:12" x14ac:dyDescent="0.2">
      <c r="A37" s="230" t="s">
        <v>31</v>
      </c>
      <c r="B37" s="230" t="s">
        <v>62</v>
      </c>
    </row>
    <row r="38" spans="1:12" x14ac:dyDescent="0.2">
      <c r="A38" s="230" t="s">
        <v>34</v>
      </c>
      <c r="B38" s="230" t="s">
        <v>35</v>
      </c>
    </row>
    <row r="39" spans="1:12" x14ac:dyDescent="0.2">
      <c r="A39" s="230" t="s">
        <v>40</v>
      </c>
      <c r="B39" s="230" t="s">
        <v>41</v>
      </c>
    </row>
    <row r="41" spans="1:12" x14ac:dyDescent="0.2">
      <c r="A41" s="232" t="s">
        <v>44</v>
      </c>
      <c r="B41" s="232" t="s">
        <v>137</v>
      </c>
      <c r="C41" s="232" t="s">
        <v>138</v>
      </c>
      <c r="D41" s="232" t="s">
        <v>139</v>
      </c>
      <c r="E41" s="232" t="s">
        <v>140</v>
      </c>
      <c r="F41" s="232" t="s">
        <v>141</v>
      </c>
      <c r="G41" s="232" t="s">
        <v>142</v>
      </c>
      <c r="H41" s="232" t="s">
        <v>143</v>
      </c>
      <c r="I41" s="232" t="s">
        <v>144</v>
      </c>
      <c r="J41" s="232" t="s">
        <v>145</v>
      </c>
      <c r="K41" s="232" t="s">
        <v>45</v>
      </c>
      <c r="L41" s="232" t="s">
        <v>502</v>
      </c>
    </row>
    <row r="42" spans="1:12" x14ac:dyDescent="0.2">
      <c r="A42" s="232" t="s">
        <v>47</v>
      </c>
      <c r="B42" s="233">
        <v>34</v>
      </c>
      <c r="C42" s="233">
        <v>37.6</v>
      </c>
      <c r="D42" s="233">
        <v>44.2</v>
      </c>
      <c r="E42" s="233">
        <v>45.5</v>
      </c>
      <c r="F42" s="233">
        <v>40.5</v>
      </c>
      <c r="G42" s="233">
        <v>38</v>
      </c>
      <c r="H42" s="233">
        <v>37.700000000000003</v>
      </c>
      <c r="I42" s="233">
        <v>38.1</v>
      </c>
      <c r="J42" s="233">
        <v>38.200000000000003</v>
      </c>
      <c r="K42" s="233">
        <v>37.1</v>
      </c>
      <c r="L42" s="233">
        <v>38</v>
      </c>
    </row>
    <row r="44" spans="1:12" x14ac:dyDescent="0.2">
      <c r="A44" s="230" t="s">
        <v>49</v>
      </c>
    </row>
    <row r="45" spans="1:12" x14ac:dyDescent="0.2">
      <c r="A45" s="230" t="s">
        <v>50</v>
      </c>
      <c r="B45" s="230" t="s">
        <v>51</v>
      </c>
    </row>
    <row r="47" spans="1:12" x14ac:dyDescent="0.2">
      <c r="A47" s="230" t="s">
        <v>31</v>
      </c>
      <c r="B47" s="230" t="s">
        <v>62</v>
      </c>
    </row>
    <row r="48" spans="1:12" x14ac:dyDescent="0.2">
      <c r="A48" s="230" t="s">
        <v>34</v>
      </c>
      <c r="B48" s="230" t="s">
        <v>35</v>
      </c>
    </row>
    <row r="49" spans="1:12" x14ac:dyDescent="0.2">
      <c r="A49" s="230" t="s">
        <v>40</v>
      </c>
      <c r="B49" s="230" t="s">
        <v>146</v>
      </c>
    </row>
    <row r="51" spans="1:12" x14ac:dyDescent="0.2">
      <c r="A51" s="232" t="s">
        <v>44</v>
      </c>
      <c r="B51" s="232" t="s">
        <v>137</v>
      </c>
      <c r="C51" s="232" t="s">
        <v>138</v>
      </c>
      <c r="D51" s="232" t="s">
        <v>139</v>
      </c>
      <c r="E51" s="232" t="s">
        <v>140</v>
      </c>
      <c r="F51" s="232" t="s">
        <v>141</v>
      </c>
      <c r="G51" s="232" t="s">
        <v>142</v>
      </c>
      <c r="H51" s="232" t="s">
        <v>143</v>
      </c>
      <c r="I51" s="232" t="s">
        <v>144</v>
      </c>
      <c r="J51" s="232" t="s">
        <v>145</v>
      </c>
      <c r="K51" s="232" t="s">
        <v>45</v>
      </c>
      <c r="L51" s="232" t="s">
        <v>502</v>
      </c>
    </row>
    <row r="52" spans="1:12" x14ac:dyDescent="0.2">
      <c r="A52" s="232" t="s">
        <v>47</v>
      </c>
      <c r="B52" s="233">
        <v>-0.5</v>
      </c>
      <c r="C52" s="233">
        <v>-4.2</v>
      </c>
      <c r="D52" s="233">
        <v>-9.1</v>
      </c>
      <c r="E52" s="233">
        <v>-8.6999999999999993</v>
      </c>
      <c r="F52" s="233">
        <v>-4.3</v>
      </c>
      <c r="G52" s="233">
        <v>-1.2</v>
      </c>
      <c r="H52" s="233">
        <v>-1.2</v>
      </c>
      <c r="I52" s="233">
        <v>-1.5</v>
      </c>
      <c r="J52" s="233">
        <v>-1.4</v>
      </c>
      <c r="K52" s="233">
        <v>0.1</v>
      </c>
      <c r="L52" s="233">
        <v>-0.5</v>
      </c>
    </row>
    <row r="54" spans="1:12" x14ac:dyDescent="0.2">
      <c r="A54" s="230" t="s">
        <v>49</v>
      </c>
    </row>
    <row r="55" spans="1:12" x14ac:dyDescent="0.2">
      <c r="A55" s="230" t="s">
        <v>50</v>
      </c>
      <c r="B55" s="230" t="s">
        <v>51</v>
      </c>
    </row>
    <row r="57" spans="1:12" x14ac:dyDescent="0.2">
      <c r="A57" s="230" t="s">
        <v>31</v>
      </c>
      <c r="B57" s="230" t="s">
        <v>62</v>
      </c>
    </row>
    <row r="58" spans="1:12" x14ac:dyDescent="0.2">
      <c r="A58" s="230" t="s">
        <v>34</v>
      </c>
      <c r="B58" s="230" t="s">
        <v>35</v>
      </c>
    </row>
    <row r="59" spans="1:12" x14ac:dyDescent="0.2">
      <c r="A59" s="230" t="s">
        <v>40</v>
      </c>
      <c r="B59" s="230" t="s">
        <v>147</v>
      </c>
    </row>
    <row r="61" spans="1:12" x14ac:dyDescent="0.2">
      <c r="A61" s="232" t="s">
        <v>44</v>
      </c>
      <c r="B61" s="232" t="s">
        <v>137</v>
      </c>
      <c r="C61" s="232" t="s">
        <v>138</v>
      </c>
      <c r="D61" s="232" t="s">
        <v>139</v>
      </c>
      <c r="E61" s="232" t="s">
        <v>140</v>
      </c>
      <c r="F61" s="232" t="s">
        <v>141</v>
      </c>
      <c r="G61" s="232" t="s">
        <v>142</v>
      </c>
      <c r="H61" s="232" t="s">
        <v>143</v>
      </c>
      <c r="I61" s="232" t="s">
        <v>144</v>
      </c>
      <c r="J61" s="232" t="s">
        <v>145</v>
      </c>
      <c r="K61" s="232" t="s">
        <v>45</v>
      </c>
      <c r="L61" s="232" t="s">
        <v>502</v>
      </c>
    </row>
    <row r="62" spans="1:12" x14ac:dyDescent="0.2">
      <c r="A62" s="232" t="s">
        <v>47</v>
      </c>
      <c r="B62" s="233">
        <v>33.5</v>
      </c>
      <c r="C62" s="233">
        <v>33.4</v>
      </c>
      <c r="D62" s="233">
        <v>35</v>
      </c>
      <c r="E62" s="233">
        <v>36.799999999999997</v>
      </c>
      <c r="F62" s="233">
        <v>36.200000000000003</v>
      </c>
      <c r="G62" s="233">
        <v>36.799999999999997</v>
      </c>
      <c r="H62" s="233">
        <v>36.6</v>
      </c>
      <c r="I62" s="233">
        <v>36.6</v>
      </c>
      <c r="J62" s="233">
        <v>36.9</v>
      </c>
      <c r="K62" s="233">
        <v>37.200000000000003</v>
      </c>
      <c r="L62" s="233">
        <v>37.5</v>
      </c>
    </row>
    <row r="64" spans="1:12" x14ac:dyDescent="0.2">
      <c r="A64" s="230" t="s">
        <v>49</v>
      </c>
    </row>
    <row r="65" spans="1:2" x14ac:dyDescent="0.2">
      <c r="A65" s="230" t="s">
        <v>50</v>
      </c>
      <c r="B65" s="230"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98</v>
      </c>
    </row>
    <row r="2" spans="1:11" x14ac:dyDescent="0.25">
      <c r="A2" s="39"/>
      <c r="B2" s="279" t="s">
        <v>99</v>
      </c>
      <c r="C2" s="279"/>
      <c r="D2" s="279" t="s">
        <v>100</v>
      </c>
      <c r="E2" s="279"/>
      <c r="F2" s="279" t="s">
        <v>101</v>
      </c>
      <c r="G2" s="279"/>
      <c r="H2" s="279" t="s">
        <v>102</v>
      </c>
      <c r="I2" s="279"/>
      <c r="J2" s="280" t="s">
        <v>103</v>
      </c>
      <c r="K2" s="280"/>
    </row>
    <row r="3" spans="1:11" x14ac:dyDescent="0.25">
      <c r="A3" s="40" t="s">
        <v>104</v>
      </c>
      <c r="B3" s="40" t="s">
        <v>105</v>
      </c>
      <c r="C3" s="40" t="s">
        <v>106</v>
      </c>
      <c r="D3" s="40" t="s">
        <v>105</v>
      </c>
      <c r="E3" s="40" t="s">
        <v>106</v>
      </c>
      <c r="F3" s="40" t="s">
        <v>105</v>
      </c>
      <c r="G3" s="40" t="s">
        <v>106</v>
      </c>
      <c r="H3" s="40" t="s">
        <v>105</v>
      </c>
      <c r="I3" s="40" t="s">
        <v>106</v>
      </c>
      <c r="J3" s="40" t="s">
        <v>105</v>
      </c>
      <c r="K3" s="40" t="s">
        <v>106</v>
      </c>
    </row>
    <row r="4" spans="1:11" x14ac:dyDescent="0.25">
      <c r="A4" s="41" t="s">
        <v>107</v>
      </c>
      <c r="B4" s="42">
        <v>2</v>
      </c>
      <c r="C4" s="42">
        <v>54948</v>
      </c>
      <c r="D4" s="42">
        <v>3</v>
      </c>
      <c r="E4" s="42">
        <v>88420</v>
      </c>
      <c r="F4" s="42">
        <v>5</v>
      </c>
      <c r="G4" s="42">
        <v>169578</v>
      </c>
      <c r="H4" s="42">
        <v>3</v>
      </c>
      <c r="I4" s="42">
        <v>143208</v>
      </c>
      <c r="J4" s="42">
        <f>SUM(B4,D4,F4,H4)</f>
        <v>13</v>
      </c>
      <c r="K4" s="42">
        <f>SUM(C4,E4,G4,I4)</f>
        <v>456154</v>
      </c>
    </row>
    <row r="5" spans="1:11" x14ac:dyDescent="0.25">
      <c r="A5" s="41" t="s">
        <v>108</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109</v>
      </c>
      <c r="B6" s="42">
        <v>0</v>
      </c>
      <c r="C6" s="42">
        <v>0</v>
      </c>
      <c r="D6" s="42">
        <v>0</v>
      </c>
      <c r="E6" s="42">
        <v>0</v>
      </c>
      <c r="F6" s="42">
        <v>1</v>
      </c>
      <c r="G6" s="42">
        <v>16922</v>
      </c>
      <c r="H6" s="42">
        <v>3</v>
      </c>
      <c r="I6" s="42">
        <v>49130</v>
      </c>
      <c r="J6" s="42">
        <f t="shared" si="0"/>
        <v>4</v>
      </c>
      <c r="K6" s="42">
        <f t="shared" si="0"/>
        <v>66052</v>
      </c>
    </row>
    <row r="7" spans="1:11" x14ac:dyDescent="0.25">
      <c r="A7" s="41" t="s">
        <v>110</v>
      </c>
      <c r="B7" s="42">
        <v>14</v>
      </c>
      <c r="C7" s="42">
        <v>1765647</v>
      </c>
      <c r="D7" s="42">
        <v>13</v>
      </c>
      <c r="E7" s="42">
        <v>387951</v>
      </c>
      <c r="F7" s="42">
        <v>12</v>
      </c>
      <c r="G7" s="42">
        <v>23965</v>
      </c>
      <c r="H7" s="42">
        <v>9</v>
      </c>
      <c r="I7" s="42">
        <v>8484</v>
      </c>
      <c r="J7" s="42">
        <f t="shared" si="0"/>
        <v>48</v>
      </c>
      <c r="K7" s="42">
        <f t="shared" si="0"/>
        <v>2186047</v>
      </c>
    </row>
    <row r="8" spans="1:11" x14ac:dyDescent="0.25">
      <c r="A8" s="41" t="s">
        <v>111</v>
      </c>
      <c r="B8" s="42">
        <v>1</v>
      </c>
      <c r="C8" s="42">
        <v>39954</v>
      </c>
      <c r="D8" s="42">
        <v>3</v>
      </c>
      <c r="E8" s="42">
        <v>53211</v>
      </c>
      <c r="F8" s="42">
        <v>1</v>
      </c>
      <c r="G8" s="42">
        <v>14098</v>
      </c>
      <c r="H8" s="42">
        <v>1</v>
      </c>
      <c r="I8" s="42">
        <v>1245624</v>
      </c>
      <c r="J8" s="42">
        <f t="shared" si="0"/>
        <v>6</v>
      </c>
      <c r="K8" s="42">
        <f t="shared" si="0"/>
        <v>1352887</v>
      </c>
    </row>
    <row r="9" spans="1:11" x14ac:dyDescent="0.25">
      <c r="A9" s="41" t="s">
        <v>112</v>
      </c>
      <c r="B9" s="42">
        <v>0</v>
      </c>
      <c r="C9" s="42">
        <v>0</v>
      </c>
      <c r="D9" s="42">
        <v>4</v>
      </c>
      <c r="E9" s="42">
        <v>977270</v>
      </c>
      <c r="F9" s="42">
        <v>0</v>
      </c>
      <c r="G9" s="42">
        <v>0</v>
      </c>
      <c r="H9" s="42">
        <v>2</v>
      </c>
      <c r="I9" s="42">
        <v>356114</v>
      </c>
      <c r="J9" s="42">
        <f t="shared" si="0"/>
        <v>6</v>
      </c>
      <c r="K9" s="42">
        <f t="shared" si="0"/>
        <v>1333384</v>
      </c>
    </row>
    <row r="10" spans="1:11" x14ac:dyDescent="0.25">
      <c r="A10" s="41" t="s">
        <v>113</v>
      </c>
      <c r="B10" s="42">
        <v>0</v>
      </c>
      <c r="C10" s="42">
        <v>0</v>
      </c>
      <c r="D10" s="42">
        <v>2</v>
      </c>
      <c r="E10" s="42">
        <v>830766</v>
      </c>
      <c r="F10" s="42">
        <v>4</v>
      </c>
      <c r="G10" s="42">
        <v>1384344</v>
      </c>
      <c r="H10" s="42">
        <v>0</v>
      </c>
      <c r="I10" s="42">
        <v>0</v>
      </c>
      <c r="J10" s="42">
        <f t="shared" si="0"/>
        <v>6</v>
      </c>
      <c r="K10" s="42">
        <f t="shared" si="0"/>
        <v>2215110</v>
      </c>
    </row>
    <row r="11" spans="1:11" x14ac:dyDescent="0.25">
      <c r="A11" s="41" t="s">
        <v>114</v>
      </c>
      <c r="B11" s="42">
        <v>1</v>
      </c>
      <c r="C11" s="42">
        <v>11089</v>
      </c>
      <c r="D11" s="42">
        <v>1</v>
      </c>
      <c r="E11" s="42">
        <v>79032</v>
      </c>
      <c r="F11" s="42">
        <v>1</v>
      </c>
      <c r="G11" s="42">
        <v>11089</v>
      </c>
      <c r="H11" s="42">
        <v>0</v>
      </c>
      <c r="I11" s="42">
        <v>0</v>
      </c>
      <c r="J11" s="42">
        <f t="shared" si="0"/>
        <v>3</v>
      </c>
      <c r="K11" s="42">
        <f t="shared" si="0"/>
        <v>101210</v>
      </c>
    </row>
    <row r="12" spans="1:11" x14ac:dyDescent="0.25">
      <c r="A12" s="41" t="s">
        <v>115</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116</v>
      </c>
      <c r="B13" s="42">
        <v>0</v>
      </c>
      <c r="C13" s="42">
        <v>0</v>
      </c>
      <c r="D13" s="42">
        <v>3</v>
      </c>
      <c r="E13" s="42">
        <v>485057</v>
      </c>
      <c r="F13" s="42">
        <v>3</v>
      </c>
      <c r="G13" s="42">
        <v>73928</v>
      </c>
      <c r="H13" s="42">
        <v>4</v>
      </c>
      <c r="I13" s="42">
        <v>628928</v>
      </c>
      <c r="J13" s="42">
        <f t="shared" si="0"/>
        <v>10</v>
      </c>
      <c r="K13" s="42">
        <f t="shared" si="0"/>
        <v>1187913</v>
      </c>
    </row>
    <row r="14" spans="1:11" x14ac:dyDescent="0.25">
      <c r="A14" s="41" t="s">
        <v>117</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118</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119</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120</v>
      </c>
      <c r="B17" s="42">
        <v>1</v>
      </c>
      <c r="C17" s="42">
        <v>310970</v>
      </c>
      <c r="D17" s="42">
        <v>1</v>
      </c>
      <c r="E17" s="42">
        <v>28000</v>
      </c>
      <c r="F17" s="42">
        <v>2</v>
      </c>
      <c r="G17" s="42">
        <v>64549</v>
      </c>
      <c r="H17" s="42">
        <v>0</v>
      </c>
      <c r="I17" s="42">
        <v>0</v>
      </c>
      <c r="J17" s="42">
        <f t="shared" si="0"/>
        <v>4</v>
      </c>
      <c r="K17" s="42">
        <f t="shared" si="0"/>
        <v>403519</v>
      </c>
    </row>
    <row r="18" spans="1:11" x14ac:dyDescent="0.25">
      <c r="A18" s="41" t="s">
        <v>121</v>
      </c>
      <c r="B18" s="42">
        <v>0</v>
      </c>
      <c r="C18" s="42">
        <v>0</v>
      </c>
      <c r="D18" s="42">
        <v>0</v>
      </c>
      <c r="E18" s="42">
        <v>0</v>
      </c>
      <c r="F18" s="42">
        <v>1</v>
      </c>
      <c r="G18" s="42">
        <v>39881</v>
      </c>
      <c r="H18" s="42">
        <v>0</v>
      </c>
      <c r="I18" s="42">
        <v>0</v>
      </c>
      <c r="J18" s="42">
        <f t="shared" si="0"/>
        <v>1</v>
      </c>
      <c r="K18" s="42">
        <f t="shared" si="0"/>
        <v>39881</v>
      </c>
    </row>
    <row r="19" spans="1:11" x14ac:dyDescent="0.25">
      <c r="A19" s="41" t="s">
        <v>122</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123</v>
      </c>
    </row>
    <row r="22" spans="1:11" x14ac:dyDescent="0.25">
      <c r="B22" s="38" t="s">
        <v>124</v>
      </c>
      <c r="C22" s="38" t="s">
        <v>125</v>
      </c>
      <c r="D22" s="38" t="s">
        <v>126</v>
      </c>
      <c r="E22" s="38" t="s">
        <v>127</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RowHeight="14.25" x14ac:dyDescent="0.2"/>
  <cols>
    <col min="1" max="16384" width="9.140625" style="227"/>
  </cols>
  <sheetData>
    <row r="1" spans="1:2" x14ac:dyDescent="0.2">
      <c r="A1" s="228"/>
      <c r="B1" s="228"/>
    </row>
    <row r="2" spans="1:2" x14ac:dyDescent="0.2">
      <c r="A2" s="228"/>
      <c r="B2" s="228"/>
    </row>
    <row r="3" spans="1:2" x14ac:dyDescent="0.2">
      <c r="A3" s="228"/>
      <c r="B3" s="228">
        <v>2016</v>
      </c>
    </row>
    <row r="4" spans="1:2" x14ac:dyDescent="0.2">
      <c r="A4" s="228" t="s">
        <v>488</v>
      </c>
      <c r="B4" s="228">
        <v>4.4000000000000004</v>
      </c>
    </row>
    <row r="5" spans="1:2" x14ac:dyDescent="0.2">
      <c r="A5" s="228" t="s">
        <v>489</v>
      </c>
      <c r="B5" s="228">
        <v>6</v>
      </c>
    </row>
    <row r="6" spans="1:2" x14ac:dyDescent="0.2">
      <c r="A6" s="228" t="s">
        <v>488</v>
      </c>
      <c r="B6" s="228">
        <v>1.6</v>
      </c>
    </row>
    <row r="7" spans="1:2" x14ac:dyDescent="0.2">
      <c r="A7" s="228" t="s">
        <v>490</v>
      </c>
      <c r="B7" s="228">
        <v>1.3</v>
      </c>
    </row>
    <row r="8" spans="1:2" x14ac:dyDescent="0.2">
      <c r="A8" s="228" t="s">
        <v>488</v>
      </c>
      <c r="B8" s="228">
        <v>2.2000000000000002</v>
      </c>
    </row>
    <row r="9" spans="1:2" x14ac:dyDescent="0.2">
      <c r="A9" s="228" t="s">
        <v>491</v>
      </c>
      <c r="B9" s="228">
        <v>1.7</v>
      </c>
    </row>
    <row r="10" spans="1:2" x14ac:dyDescent="0.2">
      <c r="A10" s="228" t="s">
        <v>488</v>
      </c>
      <c r="B10" s="228">
        <v>4.9000000000000004</v>
      </c>
    </row>
    <row r="11" spans="1:2" x14ac:dyDescent="0.2">
      <c r="A11" s="228" t="s">
        <v>492</v>
      </c>
      <c r="B11" s="228">
        <v>4</v>
      </c>
    </row>
    <row r="12" spans="1:2" x14ac:dyDescent="0.2">
      <c r="A12" s="228" t="s">
        <v>488</v>
      </c>
      <c r="B12" s="228">
        <v>0.5</v>
      </c>
    </row>
    <row r="13" spans="1:2" x14ac:dyDescent="0.2">
      <c r="A13" s="228" t="s">
        <v>493</v>
      </c>
      <c r="B13" s="228">
        <v>0.7</v>
      </c>
    </row>
    <row r="14" spans="1:2" x14ac:dyDescent="0.2">
      <c r="A14" s="228" t="s">
        <v>488</v>
      </c>
      <c r="B14" s="228">
        <v>0.9</v>
      </c>
    </row>
    <row r="15" spans="1:2" x14ac:dyDescent="0.2">
      <c r="A15" s="228" t="s">
        <v>494</v>
      </c>
      <c r="B15" s="228">
        <v>0.6</v>
      </c>
    </row>
    <row r="16" spans="1:2" x14ac:dyDescent="0.2">
      <c r="A16" s="228" t="s">
        <v>488</v>
      </c>
      <c r="B16" s="228">
        <v>3.7</v>
      </c>
    </row>
    <row r="17" spans="1:2" x14ac:dyDescent="0.2">
      <c r="A17" s="229" t="s">
        <v>495</v>
      </c>
      <c r="B17" s="228">
        <v>7.1</v>
      </c>
    </row>
    <row r="18" spans="1:2" x14ac:dyDescent="0.2">
      <c r="A18" s="228" t="s">
        <v>488</v>
      </c>
      <c r="B18" s="228">
        <v>1.4</v>
      </c>
    </row>
    <row r="19" spans="1:2" x14ac:dyDescent="0.2">
      <c r="A19" s="229" t="s">
        <v>496</v>
      </c>
      <c r="B19" s="228">
        <v>1</v>
      </c>
    </row>
    <row r="20" spans="1:2" x14ac:dyDescent="0.2">
      <c r="A20" s="228" t="s">
        <v>488</v>
      </c>
      <c r="B20" s="228">
        <v>5.5</v>
      </c>
    </row>
    <row r="21" spans="1:2" x14ac:dyDescent="0.2">
      <c r="A21" s="229" t="s">
        <v>497</v>
      </c>
      <c r="B21" s="228">
        <v>4.7</v>
      </c>
    </row>
    <row r="22" spans="1:2" x14ac:dyDescent="0.2">
      <c r="A22" s="228" t="s">
        <v>488</v>
      </c>
      <c r="B22" s="227">
        <v>12</v>
      </c>
    </row>
    <row r="23" spans="1:2" x14ac:dyDescent="0.2">
      <c r="A23" s="229" t="s">
        <v>498</v>
      </c>
      <c r="B23" s="227">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47"/>
  <sheetViews>
    <sheetView zoomScale="85" zoomScaleNormal="85" workbookViewId="0">
      <selection activeCell="A3" sqref="A3"/>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71" t="s">
        <v>378</v>
      </c>
      <c r="B1" s="272"/>
      <c r="C1" s="272"/>
      <c r="D1" s="272"/>
      <c r="E1" s="272"/>
      <c r="F1" s="272"/>
      <c r="G1" s="273"/>
      <c r="H1" s="26"/>
      <c r="I1" s="18" t="s">
        <v>22</v>
      </c>
    </row>
    <row r="2" spans="1:9" ht="15.75" x14ac:dyDescent="0.25">
      <c r="A2" s="17" t="s">
        <v>0</v>
      </c>
      <c r="B2" s="17" t="s">
        <v>469</v>
      </c>
      <c r="C2" s="17" t="s">
        <v>21</v>
      </c>
      <c r="D2" s="17">
        <v>2019</v>
      </c>
      <c r="E2" s="17">
        <v>2020</v>
      </c>
      <c r="F2" s="17">
        <v>2021</v>
      </c>
      <c r="G2" s="17">
        <v>2022</v>
      </c>
      <c r="H2" s="27"/>
    </row>
    <row r="3" spans="1:9" ht="15.75" x14ac:dyDescent="0.25">
      <c r="A3" s="20" t="s">
        <v>1</v>
      </c>
      <c r="B3" s="223"/>
      <c r="C3" s="15"/>
      <c r="D3" s="16"/>
      <c r="E3" s="16"/>
      <c r="F3" s="16"/>
      <c r="G3" s="16"/>
      <c r="H3" s="28"/>
    </row>
    <row r="4" spans="1:9" ht="15.75" x14ac:dyDescent="0.25">
      <c r="A4" s="20" t="s">
        <v>2</v>
      </c>
      <c r="B4" s="223"/>
      <c r="C4" s="15"/>
      <c r="D4" s="16"/>
      <c r="E4" s="16"/>
      <c r="F4" s="16"/>
      <c r="G4" s="16"/>
      <c r="H4" s="28"/>
    </row>
    <row r="5" spans="1:9" ht="15.75" x14ac:dyDescent="0.25">
      <c r="A5" s="20" t="s">
        <v>3</v>
      </c>
      <c r="B5" s="223"/>
      <c r="C5" s="15"/>
      <c r="D5" s="16"/>
      <c r="E5" s="16"/>
      <c r="F5" s="16"/>
      <c r="G5" s="16"/>
      <c r="H5" s="28"/>
    </row>
    <row r="6" spans="1:9" ht="15.75" x14ac:dyDescent="0.25">
      <c r="A6" s="20" t="s">
        <v>4</v>
      </c>
      <c r="B6" s="223"/>
      <c r="C6" s="15"/>
      <c r="D6" s="16"/>
      <c r="E6" s="16"/>
      <c r="F6" s="16"/>
      <c r="G6" s="16"/>
      <c r="H6" s="28"/>
    </row>
    <row r="7" spans="1:9" ht="15.75" x14ac:dyDescent="0.25">
      <c r="A7" s="20" t="s">
        <v>5</v>
      </c>
      <c r="B7" s="223"/>
      <c r="C7" s="15"/>
      <c r="D7" s="16"/>
      <c r="E7" s="16"/>
      <c r="F7" s="16"/>
      <c r="G7" s="16"/>
      <c r="H7" s="28"/>
    </row>
    <row r="8" spans="1:9" ht="15.75" x14ac:dyDescent="0.25">
      <c r="A8" s="20" t="s">
        <v>6</v>
      </c>
      <c r="B8" s="223"/>
      <c r="C8" s="15"/>
      <c r="D8" s="16"/>
      <c r="E8" s="16"/>
      <c r="F8" s="16"/>
      <c r="G8" s="16"/>
      <c r="H8" s="28"/>
    </row>
    <row r="9" spans="1:9" ht="15.75" x14ac:dyDescent="0.25">
      <c r="A9" s="20" t="s">
        <v>7</v>
      </c>
      <c r="B9" s="223"/>
      <c r="C9" s="15"/>
      <c r="D9" s="16"/>
      <c r="E9" s="16"/>
      <c r="F9" s="16"/>
      <c r="G9" s="16"/>
      <c r="H9" s="28"/>
    </row>
    <row r="10" spans="1:9" ht="15.75" x14ac:dyDescent="0.25">
      <c r="A10" s="20" t="s">
        <v>8</v>
      </c>
      <c r="B10" s="223"/>
      <c r="C10" s="15"/>
      <c r="D10" s="16"/>
      <c r="E10" s="16"/>
      <c r="F10" s="16"/>
      <c r="G10" s="16"/>
      <c r="H10" s="28"/>
    </row>
    <row r="11" spans="1:9" ht="15.75" x14ac:dyDescent="0.25">
      <c r="A11" s="20" t="s">
        <v>9</v>
      </c>
      <c r="B11" s="223"/>
      <c r="C11" s="15"/>
      <c r="D11" s="16"/>
      <c r="E11" s="16"/>
      <c r="F11" s="16"/>
      <c r="G11" s="16"/>
      <c r="H11" s="28"/>
    </row>
    <row r="12" spans="1:9" ht="15.75" x14ac:dyDescent="0.25">
      <c r="A12" s="20" t="s">
        <v>10</v>
      </c>
      <c r="B12" s="223"/>
      <c r="C12" s="15"/>
      <c r="D12" s="16"/>
      <c r="E12" s="16"/>
      <c r="F12" s="16"/>
      <c r="G12" s="16"/>
      <c r="H12" s="28"/>
    </row>
    <row r="13" spans="1:9" ht="15.75" x14ac:dyDescent="0.25">
      <c r="A13" s="20" t="s">
        <v>11</v>
      </c>
      <c r="B13" s="223"/>
      <c r="C13" s="15"/>
      <c r="D13" s="16"/>
      <c r="E13" s="16"/>
      <c r="F13" s="16"/>
      <c r="G13" s="16"/>
      <c r="H13" s="28"/>
    </row>
    <row r="14" spans="1:9" ht="15.75" x14ac:dyDescent="0.25">
      <c r="A14" s="20" t="s">
        <v>12</v>
      </c>
      <c r="B14" s="223"/>
      <c r="C14" s="15"/>
      <c r="D14" s="16"/>
      <c r="E14" s="16"/>
      <c r="F14" s="16"/>
      <c r="G14" s="16"/>
      <c r="H14" s="28"/>
    </row>
    <row r="15" spans="1:9" ht="15.75" x14ac:dyDescent="0.25">
      <c r="A15" s="20" t="s">
        <v>13</v>
      </c>
      <c r="B15" s="223"/>
      <c r="C15" s="15"/>
      <c r="D15" s="16"/>
      <c r="E15" s="16"/>
      <c r="F15" s="16"/>
      <c r="G15" s="16"/>
      <c r="H15" s="28"/>
    </row>
    <row r="16" spans="1:9" ht="15.75" x14ac:dyDescent="0.25">
      <c r="A16" s="20" t="s">
        <v>14</v>
      </c>
      <c r="B16" s="223"/>
      <c r="C16" s="15"/>
      <c r="D16" s="16"/>
      <c r="E16" s="16"/>
      <c r="F16" s="16"/>
      <c r="G16" s="16"/>
      <c r="H16" s="28"/>
    </row>
    <row r="17" spans="1:8" ht="15.75" x14ac:dyDescent="0.25">
      <c r="A17" s="20" t="s">
        <v>15</v>
      </c>
      <c r="B17" s="223"/>
      <c r="C17" s="15"/>
      <c r="D17" s="16"/>
      <c r="E17" s="16"/>
      <c r="F17" s="16"/>
      <c r="G17" s="16"/>
      <c r="H17" s="28"/>
    </row>
    <row r="18" spans="1:8" ht="15.75" x14ac:dyDescent="0.25">
      <c r="A18" s="20" t="s">
        <v>16</v>
      </c>
      <c r="B18" s="223"/>
      <c r="C18" s="15"/>
      <c r="D18" s="16"/>
      <c r="E18" s="16"/>
      <c r="F18" s="16"/>
      <c r="G18" s="16"/>
      <c r="H18" s="28"/>
    </row>
    <row r="19" spans="1:8" ht="15.75" x14ac:dyDescent="0.25">
      <c r="A19" s="20" t="s">
        <v>17</v>
      </c>
      <c r="B19" s="223"/>
      <c r="C19" s="15"/>
      <c r="D19" s="16"/>
      <c r="E19" s="16"/>
      <c r="F19" s="16"/>
      <c r="G19" s="16"/>
      <c r="H19" s="28"/>
    </row>
    <row r="20" spans="1:8" ht="15.75" x14ac:dyDescent="0.25">
      <c r="A20" s="20" t="s">
        <v>18</v>
      </c>
      <c r="B20" s="223"/>
      <c r="C20" s="15"/>
      <c r="D20" s="16"/>
      <c r="E20" s="16"/>
      <c r="F20" s="16"/>
      <c r="G20" s="16"/>
      <c r="H20" s="28"/>
    </row>
    <row r="21" spans="1:8" ht="15.75" x14ac:dyDescent="0.25">
      <c r="A21" s="20" t="s">
        <v>19</v>
      </c>
      <c r="B21" s="223"/>
      <c r="C21" s="15"/>
      <c r="D21" s="16"/>
      <c r="E21" s="16"/>
      <c r="F21" s="16"/>
      <c r="G21" s="16"/>
      <c r="H21" s="28"/>
    </row>
    <row r="22" spans="1:8" ht="15.75" x14ac:dyDescent="0.25">
      <c r="A22" s="20" t="s">
        <v>20</v>
      </c>
      <c r="B22" s="223"/>
      <c r="C22" s="15"/>
      <c r="D22" s="16"/>
      <c r="E22" s="16"/>
      <c r="F22" s="16"/>
      <c r="G22" s="16"/>
      <c r="H22" s="28"/>
    </row>
    <row r="23" spans="1:8" ht="15.75" x14ac:dyDescent="0.25">
      <c r="A23" s="20"/>
      <c r="B23" s="20"/>
      <c r="C23" s="21" t="s">
        <v>92</v>
      </c>
      <c r="D23" s="22">
        <f>SUM(D3:D22)</f>
        <v>0</v>
      </c>
      <c r="E23" s="22">
        <f>SUM(E3:E22)</f>
        <v>0</v>
      </c>
      <c r="F23" s="22">
        <f>SUM(F3:F22)</f>
        <v>0</v>
      </c>
      <c r="G23" s="22">
        <f>SUM(G3:G22)</f>
        <v>0</v>
      </c>
      <c r="H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71" t="s">
        <v>379</v>
      </c>
      <c r="B1" s="272"/>
      <c r="C1" s="272"/>
      <c r="D1" s="272"/>
      <c r="E1" s="272"/>
      <c r="F1" s="273"/>
      <c r="G1" s="26"/>
      <c r="H1" s="29"/>
    </row>
    <row r="2" spans="1:8" ht="15.75" x14ac:dyDescent="0.25">
      <c r="A2" s="17" t="s">
        <v>0</v>
      </c>
      <c r="B2" s="17" t="s">
        <v>377</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71" t="s">
        <v>373</v>
      </c>
      <c r="B1" s="272"/>
      <c r="C1" s="272"/>
      <c r="D1" s="272"/>
      <c r="E1" s="272"/>
      <c r="F1" s="273"/>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C15</f>
        <v>43.545932000000001</v>
      </c>
      <c r="D3" s="16">
        <f t="shared" ref="D3:F3" si="0">D15</f>
        <v>43.545932000000001</v>
      </c>
      <c r="E3" s="16">
        <f t="shared" si="0"/>
        <v>43.545932000000001</v>
      </c>
      <c r="F3" s="16">
        <f t="shared" si="0"/>
        <v>43.545932000000001</v>
      </c>
      <c r="G3" s="28"/>
      <c r="H3" s="27"/>
      <c r="I3" s="27"/>
      <c r="J3" s="27"/>
      <c r="K3" s="27"/>
      <c r="L3" s="27"/>
    </row>
    <row r="4" spans="1:21" ht="15.75" x14ac:dyDescent="0.25">
      <c r="A4" s="20" t="s">
        <v>2</v>
      </c>
      <c r="B4" s="15" t="s">
        <v>380</v>
      </c>
      <c r="C4" s="16">
        <f>C16</f>
        <v>14.272179</v>
      </c>
      <c r="D4" s="16">
        <f t="shared" ref="D4:F4" si="1">D16</f>
        <v>14.272179</v>
      </c>
      <c r="E4" s="16">
        <f t="shared" si="1"/>
        <v>14.272179</v>
      </c>
      <c r="F4" s="16">
        <f t="shared" si="1"/>
        <v>14.272179</v>
      </c>
      <c r="G4" s="28"/>
      <c r="H4" s="27"/>
      <c r="I4" s="27"/>
      <c r="J4" s="27"/>
      <c r="K4" s="27"/>
      <c r="L4" s="27"/>
    </row>
    <row r="5" spans="1:21" ht="15.75" x14ac:dyDescent="0.25">
      <c r="A5" s="20" t="s">
        <v>3</v>
      </c>
      <c r="B5" s="15" t="s">
        <v>96</v>
      </c>
      <c r="C5" s="16">
        <f>C17</f>
        <v>30.689970331700842</v>
      </c>
      <c r="D5" s="16">
        <f t="shared" ref="D5:F5" si="2">D17</f>
        <v>32.473813188208496</v>
      </c>
      <c r="E5" s="16">
        <f t="shared" si="2"/>
        <v>34.238352573763216</v>
      </c>
      <c r="F5" s="16">
        <f t="shared" si="2"/>
        <v>36.087223612746428</v>
      </c>
      <c r="G5" s="28"/>
      <c r="H5" s="27"/>
      <c r="I5" s="27"/>
      <c r="J5" s="27"/>
      <c r="K5" s="27"/>
      <c r="L5" s="27"/>
    </row>
    <row r="6" spans="1:21" ht="15.75" x14ac:dyDescent="0.25">
      <c r="A6" s="20" t="s">
        <v>4</v>
      </c>
      <c r="B6" s="49" t="s">
        <v>97</v>
      </c>
      <c r="C6" s="16"/>
      <c r="D6" s="16"/>
      <c r="E6" s="16"/>
      <c r="F6" s="16"/>
      <c r="G6" s="28"/>
      <c r="H6" s="27"/>
      <c r="I6" s="27"/>
      <c r="J6" s="27"/>
      <c r="K6" s="27"/>
      <c r="L6" s="27"/>
    </row>
    <row r="7" spans="1:21" ht="15.75" x14ac:dyDescent="0.25">
      <c r="A7" s="20" t="s">
        <v>5</v>
      </c>
      <c r="B7" s="49" t="s">
        <v>97</v>
      </c>
      <c r="C7" s="16"/>
      <c r="D7" s="16"/>
      <c r="E7" s="16"/>
      <c r="F7" s="16"/>
      <c r="G7" s="28"/>
      <c r="H7" s="27"/>
      <c r="I7" s="27"/>
      <c r="J7" s="27"/>
      <c r="K7" s="27"/>
      <c r="L7" s="27"/>
    </row>
    <row r="8" spans="1:21" ht="15.75" x14ac:dyDescent="0.25">
      <c r="A8" s="20" t="s">
        <v>6</v>
      </c>
      <c r="B8" s="49" t="s">
        <v>97</v>
      </c>
      <c r="C8" s="16"/>
      <c r="D8" s="16"/>
      <c r="E8" s="16"/>
      <c r="F8" s="16"/>
      <c r="G8" s="28"/>
      <c r="H8" s="27"/>
      <c r="I8" s="27"/>
      <c r="J8" s="27"/>
      <c r="K8" s="27"/>
      <c r="L8" s="27"/>
    </row>
    <row r="9" spans="1:21" ht="15.75" x14ac:dyDescent="0.25">
      <c r="A9" s="20" t="s">
        <v>7</v>
      </c>
      <c r="B9" s="49" t="s">
        <v>97</v>
      </c>
      <c r="C9" s="16"/>
      <c r="D9" s="16"/>
      <c r="E9" s="16"/>
      <c r="F9" s="16"/>
      <c r="G9" s="28"/>
      <c r="H9" s="27"/>
      <c r="I9" s="27"/>
      <c r="J9" s="27"/>
      <c r="K9" s="27"/>
      <c r="L9" s="27"/>
    </row>
    <row r="10" spans="1:21" ht="15.75" x14ac:dyDescent="0.25">
      <c r="A10" s="20"/>
      <c r="B10" s="21" t="s">
        <v>92</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381</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374</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150</v>
      </c>
      <c r="D14" s="57" t="s">
        <v>151</v>
      </c>
      <c r="E14" s="57" t="s">
        <v>436</v>
      </c>
      <c r="F14" s="57" t="s">
        <v>369</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3">C15</f>
        <v>43.545932000000001</v>
      </c>
      <c r="E15" s="53">
        <f t="shared" si="3"/>
        <v>43.545932000000001</v>
      </c>
      <c r="F15" s="53">
        <f t="shared" si="3"/>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380</v>
      </c>
      <c r="C16" s="53">
        <f>M23</f>
        <v>14.272179</v>
      </c>
      <c r="D16" s="53">
        <f t="shared" si="3"/>
        <v>14.272179</v>
      </c>
      <c r="E16" s="53">
        <f t="shared" si="3"/>
        <v>14.272179</v>
      </c>
      <c r="F16" s="53">
        <f t="shared" si="3"/>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381</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128</v>
      </c>
      <c r="C21" s="17">
        <v>2008</v>
      </c>
      <c r="D21" s="17">
        <v>2009</v>
      </c>
      <c r="E21" s="17">
        <v>2010</v>
      </c>
      <c r="F21" s="17">
        <v>2011</v>
      </c>
      <c r="G21" s="17">
        <v>2012</v>
      </c>
      <c r="H21" s="17">
        <v>2013</v>
      </c>
      <c r="I21" s="17">
        <v>2014</v>
      </c>
      <c r="J21" s="17">
        <v>2015</v>
      </c>
      <c r="K21" s="17">
        <v>2016</v>
      </c>
      <c r="L21" s="57" t="s">
        <v>134</v>
      </c>
      <c r="M21" s="57" t="s">
        <v>135</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380</v>
      </c>
      <c r="C23" s="171" t="s">
        <v>201</v>
      </c>
      <c r="D23" s="171" t="s">
        <v>201</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201</v>
      </c>
      <c r="D24" s="171" t="s">
        <v>201</v>
      </c>
      <c r="E24" s="171" t="s">
        <v>201</v>
      </c>
      <c r="F24" s="171" t="s">
        <v>201</v>
      </c>
      <c r="G24" s="171" t="s">
        <v>201</v>
      </c>
      <c r="H24" s="171" t="s">
        <v>201</v>
      </c>
      <c r="I24" s="171" t="s">
        <v>201</v>
      </c>
      <c r="J24" s="171" t="s">
        <v>201</v>
      </c>
      <c r="K24" s="53">
        <v>0</v>
      </c>
      <c r="L24" s="53">
        <v>22.766999999999999</v>
      </c>
      <c r="M24" s="53">
        <v>23.533999999999999</v>
      </c>
      <c r="N24" s="19"/>
      <c r="O24" s="36"/>
      <c r="P24" s="36"/>
      <c r="Q24" s="36"/>
      <c r="R24" s="36"/>
      <c r="S24" s="36"/>
      <c r="T24" s="36"/>
      <c r="U24" s="36"/>
    </row>
    <row r="25" spans="1:21" s="34" customFormat="1" ht="15.75" x14ac:dyDescent="0.25">
      <c r="A25" s="20"/>
      <c r="B25" s="52" t="s">
        <v>381</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375</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370</v>
      </c>
      <c r="B1" s="24"/>
      <c r="C1" s="24"/>
      <c r="D1" s="24"/>
      <c r="E1" s="24"/>
      <c r="F1" s="24"/>
      <c r="G1" s="25"/>
      <c r="H1" s="26"/>
      <c r="I1" s="51" t="s">
        <v>374</v>
      </c>
    </row>
    <row r="2" spans="1:13" ht="15.75" x14ac:dyDescent="0.25">
      <c r="A2" s="17" t="s">
        <v>0</v>
      </c>
      <c r="B2" s="17" t="s">
        <v>128</v>
      </c>
      <c r="C2" s="17"/>
      <c r="D2" s="17">
        <v>2019</v>
      </c>
      <c r="E2" s="17">
        <v>2020</v>
      </c>
      <c r="F2" s="17">
        <v>2021</v>
      </c>
      <c r="G2" s="17">
        <v>2022</v>
      </c>
      <c r="H2" s="27"/>
      <c r="I2" s="57" t="s">
        <v>150</v>
      </c>
      <c r="J2" s="57" t="s">
        <v>151</v>
      </c>
      <c r="K2" s="57" t="s">
        <v>436</v>
      </c>
      <c r="L2" s="57" t="s">
        <v>369</v>
      </c>
    </row>
    <row r="3" spans="1:13" ht="15.75" x14ac:dyDescent="0.25">
      <c r="A3" s="20" t="s">
        <v>1</v>
      </c>
      <c r="B3" s="55" t="s">
        <v>129</v>
      </c>
      <c r="C3" s="54" t="s">
        <v>132</v>
      </c>
      <c r="D3" s="53">
        <f>(I3-I5-I7-I9)+Izdevumi!D23+Rezerves!C10+'Riski finansēm'!C23</f>
        <v>11385.97899306101</v>
      </c>
      <c r="E3" s="53">
        <f>(J3-J5-J7-J9)+Izdevumi!E23+Rezerves!D10+'Riski finansēm'!D23</f>
        <v>11950.363253260724</v>
      </c>
      <c r="F3" s="53">
        <f>(K3-K5-K7-K9)+Izdevumi!F23+Rezerves!E10+'Riski finansēm'!E23</f>
        <v>12223.09186883347</v>
      </c>
      <c r="G3" s="53">
        <f>(L3-L5-L7-L9)+Izdevumi!G23+Rezerves!F10+'Riski finansēm'!F23</f>
        <v>12883.138829750473</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133</v>
      </c>
      <c r="D4" s="53">
        <f>D3/Makro!R6*100</f>
        <v>37.099999999999994</v>
      </c>
      <c r="E4" s="53">
        <f>E3/Makro!S6*100</f>
        <v>36.799999999999997</v>
      </c>
      <c r="F4" s="53">
        <f>F3/Makro!T6*100</f>
        <v>35.700000000000003</v>
      </c>
      <c r="G4" s="53">
        <f>G3/Makro!U6*100</f>
        <v>35.699999999999996</v>
      </c>
      <c r="H4" s="28"/>
      <c r="I4" s="53">
        <v>37.1</v>
      </c>
      <c r="J4" s="53">
        <v>36.799999999999997</v>
      </c>
      <c r="K4" s="53">
        <v>35.700000000000003</v>
      </c>
      <c r="L4" s="53">
        <f>K4</f>
        <v>35.700000000000003</v>
      </c>
    </row>
    <row r="5" spans="1:13" ht="15.75" x14ac:dyDescent="0.25">
      <c r="A5" s="20" t="s">
        <v>3</v>
      </c>
      <c r="B5" s="168" t="s">
        <v>384</v>
      </c>
      <c r="C5" s="54" t="s">
        <v>132</v>
      </c>
      <c r="D5" s="53">
        <f>Rezerves!C3</f>
        <v>43.545932000000001</v>
      </c>
      <c r="E5" s="53">
        <f>Rezerves!D3</f>
        <v>43.545932000000001</v>
      </c>
      <c r="F5" s="53">
        <f>Rezerves!E3</f>
        <v>43.545932000000001</v>
      </c>
      <c r="G5" s="53">
        <f>Rezerves!F3</f>
        <v>43.545932000000001</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133</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385</v>
      </c>
      <c r="C7" s="54" t="s">
        <v>132</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133</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386</v>
      </c>
      <c r="C9" s="54" t="s">
        <v>132</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133</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130</v>
      </c>
      <c r="C11" s="54" t="s">
        <v>132</v>
      </c>
      <c r="D11" s="53">
        <f>I11+Ieņēmumi!C23</f>
        <v>11079.079289744004</v>
      </c>
      <c r="E11" s="53">
        <f>J11+Ieņēmumi!D23</f>
        <v>11820.468000507892</v>
      </c>
      <c r="F11" s="53">
        <f>K11+Ieņēmumi!E23</f>
        <v>12086.138458538415</v>
      </c>
      <c r="G11" s="53">
        <f>L11+Ieņēmumi!F23</f>
        <v>12738.789935299486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133</v>
      </c>
      <c r="D12" s="53">
        <f>D11/Makro!R6*100</f>
        <v>36.1</v>
      </c>
      <c r="E12" s="53">
        <f>E11/Makro!S6*100</f>
        <v>36.4</v>
      </c>
      <c r="F12" s="53">
        <f>F11/Makro!T6*100</f>
        <v>35.299999999999997</v>
      </c>
      <c r="G12" s="53">
        <f>G11/Makro!U6*100</f>
        <v>35.29999999999999</v>
      </c>
      <c r="H12" s="28"/>
      <c r="I12" s="53">
        <v>36.1</v>
      </c>
      <c r="J12" s="53">
        <v>36.4</v>
      </c>
      <c r="K12" s="53">
        <v>35.299999999999997</v>
      </c>
      <c r="L12" s="53">
        <f>K12</f>
        <v>35.299999999999997</v>
      </c>
    </row>
    <row r="13" spans="1:13" ht="15.75" x14ac:dyDescent="0.25">
      <c r="A13" s="170" t="s">
        <v>11</v>
      </c>
      <c r="B13" s="169" t="s">
        <v>435</v>
      </c>
      <c r="C13" s="54" t="s">
        <v>132</v>
      </c>
      <c r="D13" s="53">
        <f>I13+Ieņēmumi!C23</f>
        <v>9268.3710401736535</v>
      </c>
      <c r="E13" s="53">
        <f>J13+Ieņēmumi!D23</f>
        <v>9904.5130224035911</v>
      </c>
      <c r="F13" s="53">
        <f>K13+Ieņēmumi!E23</f>
        <v>10374.220829850256</v>
      </c>
      <c r="G13" s="53">
        <f>L13+Ieņēmumi!F23</f>
        <v>10934.428754662167</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133</v>
      </c>
      <c r="D14" s="53">
        <f>D13/Makro!R6*100</f>
        <v>30.2</v>
      </c>
      <c r="E14" s="53">
        <f>E13/Makro!S6*100</f>
        <v>30.500000000000004</v>
      </c>
      <c r="F14" s="53">
        <f>F13/Makro!T6*100</f>
        <v>30.300000000000004</v>
      </c>
      <c r="G14" s="53">
        <f>G13/Makro!U6*100</f>
        <v>30.3</v>
      </c>
      <c r="H14" s="28"/>
      <c r="I14" s="53">
        <v>30.2</v>
      </c>
      <c r="J14" s="53">
        <v>30.5</v>
      </c>
      <c r="K14" s="53">
        <v>30.3</v>
      </c>
      <c r="L14" s="53">
        <f>K14</f>
        <v>30.3</v>
      </c>
    </row>
    <row r="15" spans="1:13" ht="15.75" x14ac:dyDescent="0.25">
      <c r="A15" s="170" t="s">
        <v>13</v>
      </c>
      <c r="B15" s="55" t="s">
        <v>131</v>
      </c>
      <c r="C15" s="54" t="s">
        <v>132</v>
      </c>
      <c r="D15" s="53">
        <f>D11-D3</f>
        <v>-306.89970331700533</v>
      </c>
      <c r="E15" s="53">
        <f>E11-E3</f>
        <v>-129.89525275283268</v>
      </c>
      <c r="F15" s="53">
        <f>F11-F3</f>
        <v>-136.95341029505471</v>
      </c>
      <c r="G15" s="53">
        <f>G11-G3</f>
        <v>-144.34889445098634</v>
      </c>
      <c r="H15" s="28"/>
      <c r="I15" s="53">
        <f t="shared" ref="I15:L15" si="0">I11-I3</f>
        <v>-306.89970331700715</v>
      </c>
      <c r="J15" s="53">
        <f t="shared" si="0"/>
        <v>-129.89525275283268</v>
      </c>
      <c r="K15" s="53">
        <f t="shared" si="0"/>
        <v>-136.95341029505471</v>
      </c>
      <c r="L15" s="53">
        <f t="shared" si="0"/>
        <v>-144.34889445098815</v>
      </c>
    </row>
    <row r="16" spans="1:13" ht="15.75" x14ac:dyDescent="0.25">
      <c r="A16" s="170" t="s">
        <v>14</v>
      </c>
      <c r="B16" s="56"/>
      <c r="C16" s="54" t="s">
        <v>133</v>
      </c>
      <c r="D16" s="53">
        <f>D15/Makro!R6*100</f>
        <v>-0.99999999999999001</v>
      </c>
      <c r="E16" s="53">
        <f>E15/Makro!S6*100</f>
        <v>-0.39999999999999603</v>
      </c>
      <c r="F16" s="53">
        <f>F15/Makro!T6*100</f>
        <v>-0.40000000000000541</v>
      </c>
      <c r="G16" s="53">
        <f>G15/Makro!U6*100</f>
        <v>-0.40000000000000174</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128</v>
      </c>
      <c r="C20" s="17"/>
      <c r="D20" s="17">
        <v>2007</v>
      </c>
      <c r="E20" s="17">
        <v>2008</v>
      </c>
      <c r="F20" s="17">
        <v>2009</v>
      </c>
      <c r="G20" s="17">
        <v>2010</v>
      </c>
      <c r="H20" s="17">
        <v>2011</v>
      </c>
      <c r="I20" s="17">
        <v>2012</v>
      </c>
      <c r="J20" s="17">
        <v>2013</v>
      </c>
      <c r="K20" s="17">
        <v>2014</v>
      </c>
      <c r="L20" s="17">
        <v>2015</v>
      </c>
      <c r="M20" s="17">
        <v>2016</v>
      </c>
      <c r="N20" s="57" t="s">
        <v>134</v>
      </c>
      <c r="O20" s="57" t="s">
        <v>135</v>
      </c>
    </row>
    <row r="21" spans="1:15" ht="15.75" x14ac:dyDescent="0.25">
      <c r="A21" s="20" t="s">
        <v>1</v>
      </c>
      <c r="B21" s="55" t="s">
        <v>129</v>
      </c>
      <c r="C21" s="54" t="s">
        <v>132</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133</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384</v>
      </c>
      <c r="C23" s="54" t="s">
        <v>132</v>
      </c>
      <c r="D23" s="171" t="s">
        <v>201</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133</v>
      </c>
      <c r="D24" s="171" t="s">
        <v>201</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385</v>
      </c>
      <c r="C25" s="54" t="s">
        <v>132</v>
      </c>
      <c r="D25" s="171" t="s">
        <v>201</v>
      </c>
      <c r="E25" s="171" t="s">
        <v>201</v>
      </c>
      <c r="F25" s="171" t="s">
        <v>201</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133</v>
      </c>
      <c r="D26" s="171" t="s">
        <v>201</v>
      </c>
      <c r="E26" s="171" t="s">
        <v>201</v>
      </c>
      <c r="F26" s="171" t="s">
        <v>201</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386</v>
      </c>
      <c r="C27" s="54" t="s">
        <v>132</v>
      </c>
      <c r="D27" s="171" t="s">
        <v>201</v>
      </c>
      <c r="E27" s="171" t="s">
        <v>201</v>
      </c>
      <c r="F27" s="171" t="s">
        <v>201</v>
      </c>
      <c r="G27" s="171" t="s">
        <v>201</v>
      </c>
      <c r="H27" s="171" t="s">
        <v>201</v>
      </c>
      <c r="I27" s="171" t="s">
        <v>201</v>
      </c>
      <c r="J27" s="171" t="s">
        <v>201</v>
      </c>
      <c r="K27" s="171" t="s">
        <v>201</v>
      </c>
      <c r="L27" s="171" t="s">
        <v>201</v>
      </c>
      <c r="M27" s="53">
        <f>Rezerves!K24</f>
        <v>0</v>
      </c>
      <c r="N27" s="53">
        <f>Rezerves!L24</f>
        <v>22.766999999999999</v>
      </c>
      <c r="O27" s="53">
        <f>Rezerves!M24</f>
        <v>23.533999999999999</v>
      </c>
    </row>
    <row r="28" spans="1:15" ht="15.75" x14ac:dyDescent="0.25">
      <c r="A28" s="20" t="s">
        <v>8</v>
      </c>
      <c r="B28" s="168"/>
      <c r="C28" s="54" t="s">
        <v>133</v>
      </c>
      <c r="D28" s="171" t="s">
        <v>201</v>
      </c>
      <c r="E28" s="171" t="s">
        <v>201</v>
      </c>
      <c r="F28" s="171" t="s">
        <v>201</v>
      </c>
      <c r="G28" s="171" t="s">
        <v>201</v>
      </c>
      <c r="H28" s="171" t="s">
        <v>201</v>
      </c>
      <c r="I28" s="171" t="s">
        <v>201</v>
      </c>
      <c r="J28" s="171" t="s">
        <v>201</v>
      </c>
      <c r="K28" s="171" t="s">
        <v>201</v>
      </c>
      <c r="L28" s="171" t="s">
        <v>201</v>
      </c>
      <c r="M28" s="53">
        <f>M27/Makro!O6*100</f>
        <v>0</v>
      </c>
      <c r="N28" s="53">
        <f>N27/Makro!P6*100</f>
        <v>8.4740647640223182E-2</v>
      </c>
      <c r="O28" s="53">
        <f>O27/Makro!Q6*100</f>
        <v>8.1674690585492427E-2</v>
      </c>
    </row>
    <row r="29" spans="1:15" ht="15.75" x14ac:dyDescent="0.25">
      <c r="A29" s="170" t="s">
        <v>9</v>
      </c>
      <c r="B29" s="55" t="s">
        <v>130</v>
      </c>
      <c r="C29" s="54" t="s">
        <v>132</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133</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435</v>
      </c>
      <c r="C31" s="54" t="s">
        <v>132</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133</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131</v>
      </c>
      <c r="C33" s="54" t="s">
        <v>132</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133</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375</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71" t="s">
        <v>371</v>
      </c>
      <c r="B1" s="272"/>
      <c r="C1" s="272"/>
      <c r="D1" s="272"/>
      <c r="E1" s="272"/>
      <c r="F1" s="272"/>
      <c r="G1" s="273"/>
      <c r="H1" s="99" t="s">
        <v>22</v>
      </c>
    </row>
    <row r="2" spans="1:15" ht="15.75" x14ac:dyDescent="0.25">
      <c r="A2" s="17" t="s">
        <v>0</v>
      </c>
      <c r="B2" s="17" t="s">
        <v>128</v>
      </c>
      <c r="C2" s="17"/>
      <c r="D2" s="17">
        <v>2019</v>
      </c>
      <c r="E2" s="17">
        <v>2020</v>
      </c>
      <c r="F2" s="17">
        <v>2021</v>
      </c>
      <c r="G2" s="17">
        <v>2022</v>
      </c>
      <c r="H2" s="27"/>
    </row>
    <row r="3" spans="1:15" ht="15.75" x14ac:dyDescent="0.25">
      <c r="A3" s="20" t="s">
        <v>1</v>
      </c>
      <c r="B3" s="55" t="s">
        <v>129</v>
      </c>
      <c r="C3" s="54" t="s">
        <v>132</v>
      </c>
      <c r="D3" s="53">
        <f>'Budžeta ieņēmumi un izdevumi'!D3</f>
        <v>11385.97899306101</v>
      </c>
      <c r="E3" s="53">
        <f>'Budžeta ieņēmumi un izdevumi'!E3</f>
        <v>11950.363253260724</v>
      </c>
      <c r="F3" s="53">
        <f>'Budžeta ieņēmumi un izdevumi'!F3</f>
        <v>12223.09186883347</v>
      </c>
      <c r="G3" s="53">
        <f>'Budžeta ieņēmumi un izdevumi'!G3</f>
        <v>12883.138829750473</v>
      </c>
      <c r="H3" s="28"/>
    </row>
    <row r="4" spans="1:15" ht="15.75" x14ac:dyDescent="0.25">
      <c r="A4" s="20" t="s">
        <v>2</v>
      </c>
      <c r="B4" s="56"/>
      <c r="C4" s="54" t="s">
        <v>133</v>
      </c>
      <c r="D4" s="53">
        <f>'Budžeta ieņēmumi un izdevumi'!D4</f>
        <v>37.099999999999994</v>
      </c>
      <c r="E4" s="53">
        <f>'Budžeta ieņēmumi un izdevumi'!E4</f>
        <v>36.799999999999997</v>
      </c>
      <c r="F4" s="53">
        <f>'Budžeta ieņēmumi un izdevumi'!F4</f>
        <v>35.700000000000003</v>
      </c>
      <c r="G4" s="53">
        <f>'Budžeta ieņēmumi un izdevumi'!G4</f>
        <v>35.699999999999996</v>
      </c>
      <c r="H4" s="28"/>
    </row>
    <row r="5" spans="1:15" ht="15.75" x14ac:dyDescent="0.25">
      <c r="A5" s="20" t="s">
        <v>3</v>
      </c>
      <c r="B5" s="55" t="s">
        <v>131</v>
      </c>
      <c r="C5" s="54" t="s">
        <v>132</v>
      </c>
      <c r="D5" s="53">
        <f>'Budžeta ieņēmumi un izdevumi'!D15</f>
        <v>-306.89970331700533</v>
      </c>
      <c r="E5" s="53">
        <f>'Budžeta ieņēmumi un izdevumi'!E15</f>
        <v>-129.89525275283268</v>
      </c>
      <c r="F5" s="53">
        <f>'Budžeta ieņēmumi un izdevumi'!F15</f>
        <v>-136.95341029505471</v>
      </c>
      <c r="G5" s="53">
        <f>'Budžeta ieņēmumi un izdevumi'!G15</f>
        <v>-144.34889445098634</v>
      </c>
      <c r="H5" s="28"/>
    </row>
    <row r="6" spans="1:15" ht="15.75" x14ac:dyDescent="0.25">
      <c r="A6" s="20" t="s">
        <v>4</v>
      </c>
      <c r="B6" s="56"/>
      <c r="C6" s="54" t="s">
        <v>133</v>
      </c>
      <c r="D6" s="53">
        <f>'Budžeta ieņēmumi un izdevumi'!D16</f>
        <v>-0.99999999999999001</v>
      </c>
      <c r="E6" s="53">
        <f>'Budžeta ieņēmumi un izdevumi'!E16</f>
        <v>-0.39999999999999603</v>
      </c>
      <c r="F6" s="53">
        <f>'Budžeta ieņēmumi un izdevumi'!F16</f>
        <v>-0.40000000000000541</v>
      </c>
      <c r="G6" s="53">
        <f>'Budžeta ieņēmumi un izdevumi'!G16</f>
        <v>-0.40000000000000174</v>
      </c>
      <c r="H6" s="28"/>
    </row>
    <row r="7" spans="1:15" ht="15.75" x14ac:dyDescent="0.25">
      <c r="A7" s="20" t="s">
        <v>5</v>
      </c>
      <c r="B7" s="55" t="s">
        <v>288</v>
      </c>
      <c r="C7" s="54" t="s">
        <v>132</v>
      </c>
      <c r="D7" s="53">
        <v>24486.645827823522</v>
      </c>
      <c r="E7" s="53">
        <v>25219.98765904102</v>
      </c>
      <c r="F7" s="53">
        <v>25949.427033761942</v>
      </c>
      <c r="G7" s="53">
        <v>26701.960417741037</v>
      </c>
      <c r="H7" s="28"/>
    </row>
    <row r="8" spans="1:15" ht="15.75" x14ac:dyDescent="0.25">
      <c r="A8" s="20" t="s">
        <v>6</v>
      </c>
      <c r="B8" s="56"/>
      <c r="C8" s="54" t="s">
        <v>289</v>
      </c>
      <c r="D8" s="53">
        <v>3.3668989970053964</v>
      </c>
      <c r="E8" s="53">
        <v>2.9948643696402932</v>
      </c>
      <c r="F8" s="53">
        <v>2.8923066283080834</v>
      </c>
      <c r="G8" s="53">
        <v>2.8999999999999937</v>
      </c>
      <c r="H8" s="28"/>
    </row>
    <row r="9" spans="1:15" ht="15.75" x14ac:dyDescent="0.25">
      <c r="A9" s="20" t="s">
        <v>7</v>
      </c>
      <c r="B9" s="55" t="s">
        <v>291</v>
      </c>
      <c r="C9" s="54" t="s">
        <v>289</v>
      </c>
      <c r="D9" s="53">
        <v>3.4499899999999881</v>
      </c>
      <c r="E9" s="53">
        <v>3.3499999900000028</v>
      </c>
      <c r="F9" s="53">
        <v>3.2500000000000022</v>
      </c>
      <c r="G9" s="53">
        <v>2.934411884860344</v>
      </c>
      <c r="H9" s="28"/>
    </row>
    <row r="10" spans="1:15" ht="15.75" x14ac:dyDescent="0.25">
      <c r="A10" s="20" t="s">
        <v>8</v>
      </c>
      <c r="B10" s="56"/>
      <c r="C10" s="54" t="s">
        <v>290</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129</v>
      </c>
      <c r="C15" s="54" t="s">
        <v>132</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133</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131</v>
      </c>
      <c r="C17" s="54" t="s">
        <v>132</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133</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288</v>
      </c>
      <c r="C19" s="54" t="s">
        <v>132</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289</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291</v>
      </c>
      <c r="C21" s="54" t="s">
        <v>289</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290</v>
      </c>
      <c r="D22" s="53" t="s">
        <v>292</v>
      </c>
      <c r="E22" s="53" t="s">
        <v>292</v>
      </c>
      <c r="F22" s="53" t="s">
        <v>292</v>
      </c>
      <c r="G22" s="53" t="s">
        <v>292</v>
      </c>
      <c r="H22" s="53" t="s">
        <v>292</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376</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71" t="s">
        <v>372</v>
      </c>
      <c r="B1" s="272"/>
      <c r="C1" s="272"/>
      <c r="D1" s="272"/>
      <c r="E1" s="272"/>
      <c r="F1" s="272"/>
      <c r="G1" s="273"/>
      <c r="H1" s="99" t="s">
        <v>22</v>
      </c>
    </row>
    <row r="2" spans="1:15" ht="14.25" customHeight="1" x14ac:dyDescent="0.25">
      <c r="A2" s="17" t="s">
        <v>0</v>
      </c>
      <c r="B2" s="17" t="s">
        <v>128</v>
      </c>
      <c r="C2" s="17"/>
      <c r="D2" s="17">
        <v>2019</v>
      </c>
      <c r="E2" s="17">
        <v>2020</v>
      </c>
      <c r="F2" s="17">
        <v>2021</v>
      </c>
      <c r="G2" s="17">
        <v>2022</v>
      </c>
      <c r="H2" s="27"/>
    </row>
    <row r="3" spans="1:15" ht="15.75" x14ac:dyDescent="0.25">
      <c r="A3" s="20" t="s">
        <v>1</v>
      </c>
      <c r="B3" s="55" t="s">
        <v>346</v>
      </c>
      <c r="C3" s="54" t="s">
        <v>132</v>
      </c>
      <c r="D3" s="53">
        <f>D8+('Budžeta ieņēmumi un izdevumi'!I15-'Budžeta ieņēmumi un izdevumi'!D15)</f>
        <v>11478.048904056111</v>
      </c>
      <c r="E3" s="53">
        <f>E8+('Budžeta ieņēmumi un izdevumi'!J15-'Budžeta ieņēmumi un izdevumi'!E15)</f>
        <v>12340.049011519228</v>
      </c>
      <c r="F3" s="53">
        <f>F8+('Budžeta ieņēmumi un izdevumi'!K15-'Budžeta ieņēmumi un izdevumi'!F15)</f>
        <v>12188.853516259705</v>
      </c>
      <c r="G3" s="53">
        <f>G8+('Budžeta ieņēmumi un izdevumi'!L15-'Budžeta ieņēmumi un izdevumi'!G15)</f>
        <v>12847.051606137726</v>
      </c>
      <c r="H3" s="28"/>
    </row>
    <row r="4" spans="1:15" ht="15.75" x14ac:dyDescent="0.25">
      <c r="A4" s="20" t="s">
        <v>2</v>
      </c>
      <c r="B4" s="56"/>
      <c r="C4" s="54" t="s">
        <v>133</v>
      </c>
      <c r="D4" s="53">
        <f>D3/Makro!R6*100</f>
        <v>37.399999999999991</v>
      </c>
      <c r="E4" s="53">
        <f>E3/Makro!S6*100</f>
        <v>38</v>
      </c>
      <c r="F4" s="53">
        <f>F3/Makro!T6*100</f>
        <v>35.6</v>
      </c>
      <c r="G4" s="53">
        <f>G3/Makro!U6*100</f>
        <v>35.599999999999994</v>
      </c>
      <c r="H4" s="28"/>
    </row>
    <row r="5" spans="1:15" ht="15.75" x14ac:dyDescent="0.25">
      <c r="A5" s="19"/>
      <c r="B5" s="19"/>
      <c r="C5" s="19"/>
      <c r="D5" s="167"/>
      <c r="E5" s="19"/>
      <c r="F5" s="19"/>
      <c r="G5" s="19"/>
      <c r="H5" s="28"/>
    </row>
    <row r="6" spans="1:15" ht="15.75" x14ac:dyDescent="0.25">
      <c r="A6" s="51" t="s">
        <v>374</v>
      </c>
      <c r="B6" s="19"/>
      <c r="C6" s="19"/>
      <c r="D6" s="19"/>
      <c r="E6" s="19"/>
      <c r="F6" s="19"/>
      <c r="G6" s="19"/>
      <c r="H6" s="28"/>
    </row>
    <row r="7" spans="1:15" ht="15.75" x14ac:dyDescent="0.25">
      <c r="A7" s="17" t="s">
        <v>0</v>
      </c>
      <c r="B7" s="17" t="s">
        <v>128</v>
      </c>
      <c r="C7" s="17"/>
      <c r="D7" s="57" t="s">
        <v>150</v>
      </c>
      <c r="E7" s="57" t="s">
        <v>151</v>
      </c>
      <c r="F7" s="57" t="s">
        <v>436</v>
      </c>
      <c r="G7" s="57" t="s">
        <v>369</v>
      </c>
      <c r="H7" s="28"/>
    </row>
    <row r="8" spans="1:15" ht="15.75" x14ac:dyDescent="0.25">
      <c r="A8" s="20" t="s">
        <v>1</v>
      </c>
      <c r="B8" s="55" t="s">
        <v>346</v>
      </c>
      <c r="C8" s="54" t="s">
        <v>132</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133</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346</v>
      </c>
      <c r="C15" s="54" t="s">
        <v>132</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133</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375</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71" t="s">
        <v>367</v>
      </c>
      <c r="B1" s="272"/>
      <c r="C1" s="272"/>
      <c r="D1" s="272"/>
      <c r="E1" s="272"/>
      <c r="F1" s="273"/>
      <c r="G1" s="26"/>
      <c r="H1" s="29"/>
    </row>
    <row r="2" spans="1:8" ht="15.75" x14ac:dyDescent="0.25">
      <c r="A2" s="17" t="s">
        <v>0</v>
      </c>
      <c r="B2" s="17" t="s">
        <v>368</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7A5A9-0A14-4E99-A310-B6620E3627F9}">
  <ds:schemaRefs>
    <ds:schemaRef ds:uri="18cde31a-aed2-49ce-b570-e812b29b6342"/>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9c5f4703-e5b5-4a71-bd00-8c265978af61"/>
    <ds:schemaRef ds:uri="http://www.w3.org/XML/1998/namespace"/>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3.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Fiskālās disciplīnas padome</dc:creator>
  <cp:lastModifiedBy>Dace</cp:lastModifiedBy>
  <cp:lastPrinted>2018-05-27T07:17:38Z</cp:lastPrinted>
  <dcterms:created xsi:type="dcterms:W3CDTF">2018-03-01T12:32:15Z</dcterms:created>
  <dcterms:modified xsi:type="dcterms:W3CDTF">2018-05-27T07:20:06Z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