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Viktorija\Desktop\mod_MACRO_COVID_karantina\mod_Viktorija_darbi\11_pants\"/>
    </mc:Choice>
  </mc:AlternateContent>
  <xr:revisionPtr revIDLastSave="0" documentId="13_ncr:1_{75D235E2-DF22-4780-B7C9-26ADE55341D7}" xr6:coauthVersionLast="45" xr6:coauthVersionMax="45" xr10:uidLastSave="{00000000-0000-0000-0000-000000000000}"/>
  <bookViews>
    <workbookView xWindow="-90" yWindow="-90" windowWidth="19380" windowHeight="10380" tabRatio="881" activeTab="1" xr2:uid="{00000000-000D-0000-FFFF-FFFF00000000}"/>
  </bookViews>
  <sheets>
    <sheet name="1.pielikuma 1.tabula" sheetId="26" r:id="rId1"/>
    <sheet name="1.pielikuma 2.tabula" sheetId="9" r:id="rId2"/>
    <sheet name="1.pielikuma 3.tabula" sheetId="19" r:id="rId3"/>
    <sheet name="1.pielikuma 4.tabula" sheetId="3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oc426714403" localSheetId="1">'1.pielikuma 2.tabula'!#REF!</definedName>
    <definedName name="_Toc426714403" localSheetId="3">'1.pielikuma 4.tabula'!#REF!</definedName>
    <definedName name="BEx00291TFWM0SH72LN67BUNGOVC" localSheetId="0" hidden="1">#REF!</definedName>
    <definedName name="BEx00291TFWM0SH72LN67BUNGOVC" localSheetId="2" hidden="1">#REF!</definedName>
    <definedName name="BEx00291TFWM0SH72LN67BUNGOVC" localSheetId="3" hidden="1">#REF!</definedName>
    <definedName name="BEx00291TFWM0SH72LN67BUNGOVC" hidden="1">#REF!</definedName>
    <definedName name="BEx01NHUJB8UAP930A5BCDCMYNEA" localSheetId="0" hidden="1">#REF!</definedName>
    <definedName name="BEx01NHUJB8UAP930A5BCDCMYNEA" localSheetId="2" hidden="1">#REF!</definedName>
    <definedName name="BEx01NHUJB8UAP930A5BCDCMYNEA" localSheetId="3" hidden="1">#REF!</definedName>
    <definedName name="BEx01NHUJB8UAP930A5BCDCMYNEA" hidden="1">#REF!</definedName>
    <definedName name="BEx02S3RMMAM49IRGCTRSYXIBTM3" localSheetId="0" hidden="1">#REF!</definedName>
    <definedName name="BEx02S3RMMAM49IRGCTRSYXIBTM3" localSheetId="2" hidden="1">#REF!</definedName>
    <definedName name="BEx02S3RMMAM49IRGCTRSYXIBTM3" localSheetId="3" hidden="1">#REF!</definedName>
    <definedName name="BEx02S3RMMAM49IRGCTRSYXIBTM3" hidden="1">#REF!</definedName>
    <definedName name="BEx1H7X513BJSY31BXLRNLKF2DL3" localSheetId="0" hidden="1">#REF!</definedName>
    <definedName name="BEx1H7X513BJSY31BXLRNLKF2DL3" localSheetId="2" hidden="1">#REF!</definedName>
    <definedName name="BEx1H7X513BJSY31BXLRNLKF2DL3" localSheetId="3" hidden="1">#REF!</definedName>
    <definedName name="BEx1H7X513BJSY31BXLRNLKF2DL3" hidden="1">#REF!</definedName>
    <definedName name="BEx1HI9C72EAJA5BQVO8AFVN8RH6" localSheetId="0" hidden="1">#REF!</definedName>
    <definedName name="BEx1HI9C72EAJA5BQVO8AFVN8RH6" localSheetId="2" hidden="1">#REF!</definedName>
    <definedName name="BEx1HI9C72EAJA5BQVO8AFVN8RH6" localSheetId="3" hidden="1">#REF!</definedName>
    <definedName name="BEx1HI9C72EAJA5BQVO8AFVN8RH6" hidden="1">#REF!</definedName>
    <definedName name="BEx1ILD9KYF8KV7QTO8AEJ2O44QJ" localSheetId="0" hidden="1">#REF!</definedName>
    <definedName name="BEx1ILD9KYF8KV7QTO8AEJ2O44QJ" localSheetId="2" hidden="1">#REF!</definedName>
    <definedName name="BEx1ILD9KYF8KV7QTO8AEJ2O44QJ" localSheetId="3" hidden="1">#REF!</definedName>
    <definedName name="BEx1ILD9KYF8KV7QTO8AEJ2O44QJ" hidden="1">#REF!</definedName>
    <definedName name="BEx1J91O4L4U9RH1N6TZ5DMPA09Z" localSheetId="0" hidden="1">#REF!</definedName>
    <definedName name="BEx1J91O4L4U9RH1N6TZ5DMPA09Z" localSheetId="2" hidden="1">#REF!</definedName>
    <definedName name="BEx1J91O4L4U9RH1N6TZ5DMPA09Z" localSheetId="3" hidden="1">#REF!</definedName>
    <definedName name="BEx1J91O4L4U9RH1N6TZ5DMPA09Z" hidden="1">#REF!</definedName>
    <definedName name="BEx1JVIVQ4HNH47Q8YHSFOT7XE3E" localSheetId="0" hidden="1">#REF!</definedName>
    <definedName name="BEx1JVIVQ4HNH47Q8YHSFOT7XE3E" localSheetId="2" hidden="1">#REF!</definedName>
    <definedName name="BEx1JVIVQ4HNH47Q8YHSFOT7XE3E" localSheetId="3" hidden="1">#REF!</definedName>
    <definedName name="BEx1JVIVQ4HNH47Q8YHSFOT7XE3E" hidden="1">#REF!</definedName>
    <definedName name="BEx1KP6WIEC74GT8JHR2WP9QPQJZ" localSheetId="0" hidden="1">#REF!</definedName>
    <definedName name="BEx1KP6WIEC74GT8JHR2WP9QPQJZ" localSheetId="2" hidden="1">#REF!</definedName>
    <definedName name="BEx1KP6WIEC74GT8JHR2WP9QPQJZ" localSheetId="3" hidden="1">#REF!</definedName>
    <definedName name="BEx1KP6WIEC74GT8JHR2WP9QPQJZ" hidden="1">#REF!</definedName>
    <definedName name="BEx1KWJD9OT4RI2N2N6MN4BMO1PX" localSheetId="0" hidden="1">#REF!</definedName>
    <definedName name="BEx1KWJD9OT4RI2N2N6MN4BMO1PX" localSheetId="2" hidden="1">#REF!</definedName>
    <definedName name="BEx1KWJD9OT4RI2N2N6MN4BMO1PX" localSheetId="3" hidden="1">#REF!</definedName>
    <definedName name="BEx1KWJD9OT4RI2N2N6MN4BMO1PX" hidden="1">#REF!</definedName>
    <definedName name="BEx1MJKVJJAUNYBM1BYB9LYH1CWL" localSheetId="0" hidden="1">#REF!</definedName>
    <definedName name="BEx1MJKVJJAUNYBM1BYB9LYH1CWL" localSheetId="2" hidden="1">#REF!</definedName>
    <definedName name="BEx1MJKVJJAUNYBM1BYB9LYH1CWL" localSheetId="3" hidden="1">#REF!</definedName>
    <definedName name="BEx1MJKVJJAUNYBM1BYB9LYH1CWL" hidden="1">#REF!</definedName>
    <definedName name="BEx1MMKMLWIJSHHE74V478CELFN5" localSheetId="0" hidden="1">#REF!</definedName>
    <definedName name="BEx1MMKMLWIJSHHE74V478CELFN5" localSheetId="2" hidden="1">#REF!</definedName>
    <definedName name="BEx1MMKMLWIJSHHE74V478CELFN5" localSheetId="3" hidden="1">#REF!</definedName>
    <definedName name="BEx1MMKMLWIJSHHE74V478CELFN5" hidden="1">#REF!</definedName>
    <definedName name="BEx1MS4BYFL60IBZC8LZ7VX13KM8" localSheetId="0" hidden="1">#REF!</definedName>
    <definedName name="BEx1MS4BYFL60IBZC8LZ7VX13KM8" localSheetId="2" hidden="1">#REF!</definedName>
    <definedName name="BEx1MS4BYFL60IBZC8LZ7VX13KM8" localSheetId="3" hidden="1">#REF!</definedName>
    <definedName name="BEx1MS4BYFL60IBZC8LZ7VX13KM8" hidden="1">#REF!</definedName>
    <definedName name="BEx1OOWGET6S1KYHJBFZLD9XWWBC" localSheetId="0" hidden="1">#REF!</definedName>
    <definedName name="BEx1OOWGET6S1KYHJBFZLD9XWWBC" localSheetId="2" hidden="1">#REF!</definedName>
    <definedName name="BEx1OOWGET6S1KYHJBFZLD9XWWBC" localSheetId="3" hidden="1">#REF!</definedName>
    <definedName name="BEx1OOWGET6S1KYHJBFZLD9XWWBC" hidden="1">#REF!</definedName>
    <definedName name="BEx1P2OSGCKL4ANRW5JU86B3OUP2" localSheetId="0" hidden="1">#REF!</definedName>
    <definedName name="BEx1P2OSGCKL4ANRW5JU86B3OUP2" localSheetId="2" hidden="1">#REF!</definedName>
    <definedName name="BEx1P2OSGCKL4ANRW5JU86B3OUP2" localSheetId="3" hidden="1">#REF!</definedName>
    <definedName name="BEx1P2OSGCKL4ANRW5JU86B3OUP2" hidden="1">#REF!</definedName>
    <definedName name="BEx1PGH3GRG8414N36YXACK3CPOO" localSheetId="0" hidden="1">#REF!</definedName>
    <definedName name="BEx1PGH3GRG8414N36YXACK3CPOO" localSheetId="2" hidden="1">#REF!</definedName>
    <definedName name="BEx1PGH3GRG8414N36YXACK3CPOO" localSheetId="3" hidden="1">#REF!</definedName>
    <definedName name="BEx1PGH3GRG8414N36YXACK3CPOO" hidden="1">#REF!</definedName>
    <definedName name="BEx1QL3156WEYPI3R9CJQ00GSPI4" localSheetId="0" hidden="1">#REF!</definedName>
    <definedName name="BEx1QL3156WEYPI3R9CJQ00GSPI4" localSheetId="2" hidden="1">#REF!</definedName>
    <definedName name="BEx1QL3156WEYPI3R9CJQ00GSPI4" localSheetId="3" hidden="1">#REF!</definedName>
    <definedName name="BEx1QL3156WEYPI3R9CJQ00GSPI4" hidden="1">#REF!</definedName>
    <definedName name="BEx1QPKVDU9SLK3O0E92FYO40BZP" localSheetId="0" hidden="1">#REF!</definedName>
    <definedName name="BEx1QPKVDU9SLK3O0E92FYO40BZP" localSheetId="2" hidden="1">#REF!</definedName>
    <definedName name="BEx1QPKVDU9SLK3O0E92FYO40BZP" localSheetId="3" hidden="1">#REF!</definedName>
    <definedName name="BEx1QPKVDU9SLK3O0E92FYO40BZP" hidden="1">#REF!</definedName>
    <definedName name="BEx1SUG5GCPP5E1UPZD3TR8HR1DH" localSheetId="0" hidden="1">#REF!</definedName>
    <definedName name="BEx1SUG5GCPP5E1UPZD3TR8HR1DH" localSheetId="2" hidden="1">#REF!</definedName>
    <definedName name="BEx1SUG5GCPP5E1UPZD3TR8HR1DH" localSheetId="3" hidden="1">#REF!</definedName>
    <definedName name="BEx1SUG5GCPP5E1UPZD3TR8HR1DH" hidden="1">#REF!</definedName>
    <definedName name="BEx1T64YGK6TUA6FFFPBSX2QPPNB" localSheetId="0" hidden="1">#REF!</definedName>
    <definedName name="BEx1T64YGK6TUA6FFFPBSX2QPPNB" localSheetId="2" hidden="1">#REF!</definedName>
    <definedName name="BEx1T64YGK6TUA6FFFPBSX2QPPNB" localSheetId="3" hidden="1">#REF!</definedName>
    <definedName name="BEx1T64YGK6TUA6FFFPBSX2QPPNB" hidden="1">#REF!</definedName>
    <definedName name="BEx1T9FNYP9XC413EICJJS3CIB3I" localSheetId="0" hidden="1">#REF!</definedName>
    <definedName name="BEx1T9FNYP9XC413EICJJS3CIB3I" localSheetId="2" hidden="1">#REF!</definedName>
    <definedName name="BEx1T9FNYP9XC413EICJJS3CIB3I" localSheetId="3" hidden="1">#REF!</definedName>
    <definedName name="BEx1T9FNYP9XC413EICJJS3CIB3I" hidden="1">#REF!</definedName>
    <definedName name="BEx1UOU0SIP0VL35IYJ3IEV9IEQ9" localSheetId="0" hidden="1">#REF!</definedName>
    <definedName name="BEx1UOU0SIP0VL35IYJ3IEV9IEQ9" localSheetId="2" hidden="1">#REF!</definedName>
    <definedName name="BEx1UOU0SIP0VL35IYJ3IEV9IEQ9" localSheetId="3" hidden="1">#REF!</definedName>
    <definedName name="BEx1UOU0SIP0VL35IYJ3IEV9IEQ9" hidden="1">#REF!</definedName>
    <definedName name="BEx1V79N0TQAFIRH3KFHSLZAL1GW" localSheetId="0" hidden="1">#REF!</definedName>
    <definedName name="BEx1V79N0TQAFIRH3KFHSLZAL1GW" localSheetId="2" hidden="1">#REF!</definedName>
    <definedName name="BEx1V79N0TQAFIRH3KFHSLZAL1GW" localSheetId="3" hidden="1">#REF!</definedName>
    <definedName name="BEx1V79N0TQAFIRH3KFHSLZAL1GW" hidden="1">#REF!</definedName>
    <definedName name="BEx1VZVTULZORT9RPBIYQMS8LAIS" localSheetId="0" hidden="1">#REF!</definedName>
    <definedName name="BEx1VZVTULZORT9RPBIYQMS8LAIS" localSheetId="2" hidden="1">#REF!</definedName>
    <definedName name="BEx1VZVTULZORT9RPBIYQMS8LAIS" localSheetId="3" hidden="1">#REF!</definedName>
    <definedName name="BEx1VZVTULZORT9RPBIYQMS8LAIS" hidden="1">#REF!</definedName>
    <definedName name="BEx1W66EZ12EH9GPTUTM3ET4FUL2" localSheetId="0" hidden="1">#REF!</definedName>
    <definedName name="BEx1W66EZ12EH9GPTUTM3ET4FUL2" localSheetId="2" hidden="1">#REF!</definedName>
    <definedName name="BEx1W66EZ12EH9GPTUTM3ET4FUL2" localSheetId="3" hidden="1">#REF!</definedName>
    <definedName name="BEx1W66EZ12EH9GPTUTM3ET4FUL2" hidden="1">#REF!</definedName>
    <definedName name="BEx1W9RV1JQUGHRFI7EU9J8END50" localSheetId="0" hidden="1">#REF!</definedName>
    <definedName name="BEx1W9RV1JQUGHRFI7EU9J8END50" localSheetId="2" hidden="1">#REF!</definedName>
    <definedName name="BEx1W9RV1JQUGHRFI7EU9J8END50" localSheetId="3" hidden="1">#REF!</definedName>
    <definedName name="BEx1W9RV1JQUGHRFI7EU9J8END50" hidden="1">#REF!</definedName>
    <definedName name="BEx1WHKK4EWJNI2ZYDJKG5VN3BOD" localSheetId="0" hidden="1">#REF!</definedName>
    <definedName name="BEx1WHKK4EWJNI2ZYDJKG5VN3BOD" localSheetId="2" hidden="1">#REF!</definedName>
    <definedName name="BEx1WHKK4EWJNI2ZYDJKG5VN3BOD" localSheetId="3" hidden="1">#REF!</definedName>
    <definedName name="BEx1WHKK4EWJNI2ZYDJKG5VN3BOD" hidden="1">#REF!</definedName>
    <definedName name="BEx1XJ1394CX4S34Z4EZIYEQ73N8" localSheetId="0" hidden="1">#REF!</definedName>
    <definedName name="BEx1XJ1394CX4S34Z4EZIYEQ73N8" localSheetId="2" hidden="1">#REF!</definedName>
    <definedName name="BEx1XJ1394CX4S34Z4EZIYEQ73N8" localSheetId="3" hidden="1">#REF!</definedName>
    <definedName name="BEx1XJ1394CX4S34Z4EZIYEQ73N8" hidden="1">#REF!</definedName>
    <definedName name="BEx1XM0ZHSX4LKVGHKLQT41WT4J7" localSheetId="0" hidden="1">#REF!</definedName>
    <definedName name="BEx1XM0ZHSX4LKVGHKLQT41WT4J7" localSheetId="2" hidden="1">#REF!</definedName>
    <definedName name="BEx1XM0ZHSX4LKVGHKLQT41WT4J7" localSheetId="3" hidden="1">#REF!</definedName>
    <definedName name="BEx1XM0ZHSX4LKVGHKLQT41WT4J7" hidden="1">#REF!</definedName>
    <definedName name="BEx1XPMHFJ6EMBC383RB1U9P1Y6O" localSheetId="0" hidden="1">#REF!</definedName>
    <definedName name="BEx1XPMHFJ6EMBC383RB1U9P1Y6O" localSheetId="2" hidden="1">#REF!</definedName>
    <definedName name="BEx1XPMHFJ6EMBC383RB1U9P1Y6O" localSheetId="3" hidden="1">#REF!</definedName>
    <definedName name="BEx1XPMHFJ6EMBC383RB1U9P1Y6O" hidden="1">#REF!</definedName>
    <definedName name="BEx3ATHHUCGCIRND8KLAREDV3L40" localSheetId="0" hidden="1">[1]HEADER!#REF!</definedName>
    <definedName name="BEx3ATHHUCGCIRND8KLAREDV3L40" localSheetId="2" hidden="1">[1]HEADER!#REF!</definedName>
    <definedName name="BEx3ATHHUCGCIRND8KLAREDV3L40" localSheetId="3" hidden="1">[1]HEADER!#REF!</definedName>
    <definedName name="BEx3ATHHUCGCIRND8KLAREDV3L40" hidden="1">[1]HEADER!#REF!</definedName>
    <definedName name="BEx3DHE1CEQ0EUM0NF3VG4L8Y352" localSheetId="0" hidden="1">#REF!</definedName>
    <definedName name="BEx3DHE1CEQ0EUM0NF3VG4L8Y352" localSheetId="2" hidden="1">#REF!</definedName>
    <definedName name="BEx3DHE1CEQ0EUM0NF3VG4L8Y352" localSheetId="3" hidden="1">#REF!</definedName>
    <definedName name="BEx3DHE1CEQ0EUM0NF3VG4L8Y352" hidden="1">#REF!</definedName>
    <definedName name="BEx3EYAB2I7N6QDFHR9LIJKXKPR2" localSheetId="0" hidden="1">#REF!</definedName>
    <definedName name="BEx3EYAB2I7N6QDFHR9LIJKXKPR2" localSheetId="2" hidden="1">#REF!</definedName>
    <definedName name="BEx3EYAB2I7N6QDFHR9LIJKXKPR2" localSheetId="3" hidden="1">#REF!</definedName>
    <definedName name="BEx3EYAB2I7N6QDFHR9LIJKXKPR2" hidden="1">#REF!</definedName>
    <definedName name="BEx3F6Z7Y33TXV9KZVL5HE4EREHD" localSheetId="0" hidden="1">#REF!</definedName>
    <definedName name="BEx3F6Z7Y33TXV9KZVL5HE4EREHD" localSheetId="2" hidden="1">#REF!</definedName>
    <definedName name="BEx3F6Z7Y33TXV9KZVL5HE4EREHD" localSheetId="3" hidden="1">#REF!</definedName>
    <definedName name="BEx3F6Z7Y33TXV9KZVL5HE4EREHD" hidden="1">#REF!</definedName>
    <definedName name="BEx3FYZZKXJZZERKHK5KVPCXV8Z2" localSheetId="0" hidden="1">#REF!</definedName>
    <definedName name="BEx3FYZZKXJZZERKHK5KVPCXV8Z2" localSheetId="2" hidden="1">#REF!</definedName>
    <definedName name="BEx3FYZZKXJZZERKHK5KVPCXV8Z2" localSheetId="3" hidden="1">#REF!</definedName>
    <definedName name="BEx3FYZZKXJZZERKHK5KVPCXV8Z2" hidden="1">#REF!</definedName>
    <definedName name="BEx3GJJ6IYBBSCURXRIA3BSCE5N1" localSheetId="0" hidden="1">#REF!</definedName>
    <definedName name="BEx3GJJ6IYBBSCURXRIA3BSCE5N1" localSheetId="2" hidden="1">#REF!</definedName>
    <definedName name="BEx3GJJ6IYBBSCURXRIA3BSCE5N1" localSheetId="3" hidden="1">#REF!</definedName>
    <definedName name="BEx3GJJ6IYBBSCURXRIA3BSCE5N1" hidden="1">#REF!</definedName>
    <definedName name="BEx3I7RORXESPXMIDKUURJTFXSAV" localSheetId="0" hidden="1">#REF!</definedName>
    <definedName name="BEx3I7RORXESPXMIDKUURJTFXSAV" localSheetId="2" hidden="1">#REF!</definedName>
    <definedName name="BEx3I7RORXESPXMIDKUURJTFXSAV" localSheetId="3" hidden="1">#REF!</definedName>
    <definedName name="BEx3I7RORXESPXMIDKUURJTFXSAV" hidden="1">#REF!</definedName>
    <definedName name="BEx3J92XIHJHWBI9NRU822WLQ848" localSheetId="0" hidden="1">#REF!</definedName>
    <definedName name="BEx3J92XIHJHWBI9NRU822WLQ848" localSheetId="2" hidden="1">#REF!</definedName>
    <definedName name="BEx3J92XIHJHWBI9NRU822WLQ848" localSheetId="3" hidden="1">#REF!</definedName>
    <definedName name="BEx3J92XIHJHWBI9NRU822WLQ848" hidden="1">#REF!</definedName>
    <definedName name="BEx3JKRQMYNU9ORP9UW5CKAI5NKC" localSheetId="0" hidden="1">#REF!</definedName>
    <definedName name="BEx3JKRQMYNU9ORP9UW5CKAI5NKC" localSheetId="2" hidden="1">#REF!</definedName>
    <definedName name="BEx3JKRQMYNU9ORP9UW5CKAI5NKC" localSheetId="3" hidden="1">#REF!</definedName>
    <definedName name="BEx3JKRQMYNU9ORP9UW5CKAI5NKC" hidden="1">#REF!</definedName>
    <definedName name="BEx3JL80G3AZGNZH0WT8T6OQ3PXQ" localSheetId="0" hidden="1">#REF!</definedName>
    <definedName name="BEx3JL80G3AZGNZH0WT8T6OQ3PXQ" localSheetId="2" hidden="1">#REF!</definedName>
    <definedName name="BEx3JL80G3AZGNZH0WT8T6OQ3PXQ" localSheetId="3" hidden="1">#REF!</definedName>
    <definedName name="BEx3JL80G3AZGNZH0WT8T6OQ3PXQ" hidden="1">#REF!</definedName>
    <definedName name="BEx3JPF1VX9EQ3WW6Y43S8UX965K" localSheetId="0" hidden="1">#REF!</definedName>
    <definedName name="BEx3JPF1VX9EQ3WW6Y43S8UX965K" localSheetId="2" hidden="1">#REF!</definedName>
    <definedName name="BEx3JPF1VX9EQ3WW6Y43S8UX965K" localSheetId="3" hidden="1">#REF!</definedName>
    <definedName name="BEx3JPF1VX9EQ3WW6Y43S8UX965K" hidden="1">#REF!</definedName>
    <definedName name="BEx3JZGFSV34NYGIFLMUPO321I52" localSheetId="0" hidden="1">#REF!</definedName>
    <definedName name="BEx3JZGFSV34NYGIFLMUPO321I52" localSheetId="2" hidden="1">#REF!</definedName>
    <definedName name="BEx3JZGFSV34NYGIFLMUPO321I52" localSheetId="3" hidden="1">#REF!</definedName>
    <definedName name="BEx3JZGFSV34NYGIFLMUPO321I52" hidden="1">#REF!</definedName>
    <definedName name="BEx3JZR6XIEL1LTK3JAQ2QHJZ653" localSheetId="0" hidden="1">#REF!</definedName>
    <definedName name="BEx3JZR6XIEL1LTK3JAQ2QHJZ653" localSheetId="2" hidden="1">#REF!</definedName>
    <definedName name="BEx3JZR6XIEL1LTK3JAQ2QHJZ653" localSheetId="3" hidden="1">#REF!</definedName>
    <definedName name="BEx3JZR6XIEL1LTK3JAQ2QHJZ653" hidden="1">#REF!</definedName>
    <definedName name="BEx3KNA4YR3MXLI9IM9P15UAW7MQ" localSheetId="0" hidden="1">#REF!</definedName>
    <definedName name="BEx3KNA4YR3MXLI9IM9P15UAW7MQ" localSheetId="2" hidden="1">#REF!</definedName>
    <definedName name="BEx3KNA4YR3MXLI9IM9P15UAW7MQ" localSheetId="3" hidden="1">#REF!</definedName>
    <definedName name="BEx3KNA4YR3MXLI9IM9P15UAW7MQ" hidden="1">#REF!</definedName>
    <definedName name="BEx3KO6H3WRDKXYD37B5379Y0XLC" localSheetId="0" hidden="1">#REF!</definedName>
    <definedName name="BEx3KO6H3WRDKXYD37B5379Y0XLC" localSheetId="2" hidden="1">#REF!</definedName>
    <definedName name="BEx3KO6H3WRDKXYD37B5379Y0XLC" localSheetId="3" hidden="1">#REF!</definedName>
    <definedName name="BEx3KO6H3WRDKXYD37B5379Y0XLC" hidden="1">#REF!</definedName>
    <definedName name="BEx3LJNE53HQCNAYXJXZTS5YSOC7" localSheetId="0" hidden="1">#REF!</definedName>
    <definedName name="BEx3LJNE53HQCNAYXJXZTS5YSOC7" localSheetId="2" hidden="1">#REF!</definedName>
    <definedName name="BEx3LJNE53HQCNAYXJXZTS5YSOC7" localSheetId="3" hidden="1">#REF!</definedName>
    <definedName name="BEx3LJNE53HQCNAYXJXZTS5YSOC7" hidden="1">#REF!</definedName>
    <definedName name="BEx3LR54HIP45KED74OABARDXXC3" localSheetId="0" hidden="1">#REF!</definedName>
    <definedName name="BEx3LR54HIP45KED74OABARDXXC3" localSheetId="2" hidden="1">#REF!</definedName>
    <definedName name="BEx3LR54HIP45KED74OABARDXXC3" localSheetId="3" hidden="1">#REF!</definedName>
    <definedName name="BEx3LR54HIP45KED74OABARDXXC3" hidden="1">#REF!</definedName>
    <definedName name="BEx3MYWG911V0YMT73OFHD748CEV" localSheetId="0" hidden="1">#REF!</definedName>
    <definedName name="BEx3MYWG911V0YMT73OFHD748CEV" localSheetId="2" hidden="1">#REF!</definedName>
    <definedName name="BEx3MYWG911V0YMT73OFHD748CEV" localSheetId="3" hidden="1">#REF!</definedName>
    <definedName name="BEx3MYWG911V0YMT73OFHD748CEV" hidden="1">#REF!</definedName>
    <definedName name="BEx3NFDQJ1UG1SOMDJP1TMQUI1WY" localSheetId="0" hidden="1">#REF!</definedName>
    <definedName name="BEx3NFDQJ1UG1SOMDJP1TMQUI1WY" localSheetId="2" hidden="1">#REF!</definedName>
    <definedName name="BEx3NFDQJ1UG1SOMDJP1TMQUI1WY" localSheetId="3" hidden="1">#REF!</definedName>
    <definedName name="BEx3NFDQJ1UG1SOMDJP1TMQUI1WY" hidden="1">#REF!</definedName>
    <definedName name="BEx3NHH8CN35OXMD80N7V10NC97W" localSheetId="0" hidden="1">#REF!</definedName>
    <definedName name="BEx3NHH8CN35OXMD80N7V10NC97W" localSheetId="2" hidden="1">#REF!</definedName>
    <definedName name="BEx3NHH8CN35OXMD80N7V10NC97W" localSheetId="3" hidden="1">#REF!</definedName>
    <definedName name="BEx3NHH8CN35OXMD80N7V10NC97W" hidden="1">#REF!</definedName>
    <definedName name="BEx3OHFYXXT8O8BZECGO4G67T5KV" localSheetId="0" hidden="1">#REF!</definedName>
    <definedName name="BEx3OHFYXXT8O8BZECGO4G67T5KV" localSheetId="2" hidden="1">#REF!</definedName>
    <definedName name="BEx3OHFYXXT8O8BZECGO4G67T5KV" localSheetId="3" hidden="1">#REF!</definedName>
    <definedName name="BEx3OHFYXXT8O8BZECGO4G67T5KV" hidden="1">#REF!</definedName>
    <definedName name="BEx3OTVP3JBTBAPUS9RJMIIOJBHB" localSheetId="0" hidden="1">#REF!</definedName>
    <definedName name="BEx3OTVP3JBTBAPUS9RJMIIOJBHB" localSheetId="2" hidden="1">#REF!</definedName>
    <definedName name="BEx3OTVP3JBTBAPUS9RJMIIOJBHB" localSheetId="3" hidden="1">#REF!</definedName>
    <definedName name="BEx3OTVP3JBTBAPUS9RJMIIOJBHB" hidden="1">#REF!</definedName>
    <definedName name="BEx3OWKRCQ64AMBOB45C7OZOIL99" localSheetId="0" hidden="1">#REF!</definedName>
    <definedName name="BEx3OWKRCQ64AMBOB45C7OZOIL99" localSheetId="2" hidden="1">#REF!</definedName>
    <definedName name="BEx3OWKRCQ64AMBOB45C7OZOIL99" localSheetId="3" hidden="1">#REF!</definedName>
    <definedName name="BEx3OWKRCQ64AMBOB45C7OZOIL99" hidden="1">#REF!</definedName>
    <definedName name="BEx3Q58GA3E2VZFYARH5P3P8STJ3" localSheetId="0" hidden="1">#REF!</definedName>
    <definedName name="BEx3Q58GA3E2VZFYARH5P3P8STJ3" localSheetId="2" hidden="1">#REF!</definedName>
    <definedName name="BEx3Q58GA3E2VZFYARH5P3P8STJ3" localSheetId="3" hidden="1">#REF!</definedName>
    <definedName name="BEx3Q58GA3E2VZFYARH5P3P8STJ3" hidden="1">#REF!</definedName>
    <definedName name="BEx3QB2RILYEXIROLAFCWQMOJXMN" localSheetId="0" hidden="1">[1]HEADER!#REF!</definedName>
    <definedName name="BEx3QB2RILYEXIROLAFCWQMOJXMN" localSheetId="2" hidden="1">[1]HEADER!#REF!</definedName>
    <definedName name="BEx3QB2RILYEXIROLAFCWQMOJXMN" localSheetId="3" hidden="1">[1]HEADER!#REF!</definedName>
    <definedName name="BEx3QB2RILYEXIROLAFCWQMOJXMN" hidden="1">[1]HEADER!#REF!</definedName>
    <definedName name="BEx3RIJ9LXPXWNF4BFBFA4ILG6AY" localSheetId="0" hidden="1">[1]HEADER!#REF!</definedName>
    <definedName name="BEx3RIJ9LXPXWNF4BFBFA4ILG6AY" localSheetId="2" hidden="1">[1]HEADER!#REF!</definedName>
    <definedName name="BEx3RIJ9LXPXWNF4BFBFA4ILG6AY" localSheetId="3" hidden="1">[1]HEADER!#REF!</definedName>
    <definedName name="BEx3RIJ9LXPXWNF4BFBFA4ILG6AY" hidden="1">[1]HEADER!#REF!</definedName>
    <definedName name="BEx3RZRLU0ALXJEMHH4AUF6XFENE" localSheetId="0" hidden="1">#REF!</definedName>
    <definedName name="BEx3RZRLU0ALXJEMHH4AUF6XFENE" localSheetId="2" hidden="1">#REF!</definedName>
    <definedName name="BEx3RZRLU0ALXJEMHH4AUF6XFENE" localSheetId="3" hidden="1">#REF!</definedName>
    <definedName name="BEx3RZRLU0ALXJEMHH4AUF6XFENE" hidden="1">#REF!</definedName>
    <definedName name="BEx3T0BXISY2B5ITPCUSXFK8Z2T0" localSheetId="0" hidden="1">#REF!</definedName>
    <definedName name="BEx3T0BXISY2B5ITPCUSXFK8Z2T0" localSheetId="2" hidden="1">#REF!</definedName>
    <definedName name="BEx3T0BXISY2B5ITPCUSXFK8Z2T0" localSheetId="3" hidden="1">#REF!</definedName>
    <definedName name="BEx3T0BXISY2B5ITPCUSXFK8Z2T0" hidden="1">#REF!</definedName>
    <definedName name="BEx3T0H8MRQCYUG4XJPAPPP1ALFR" localSheetId="0" hidden="1">#REF!</definedName>
    <definedName name="BEx3T0H8MRQCYUG4XJPAPPP1ALFR" localSheetId="2" hidden="1">#REF!</definedName>
    <definedName name="BEx3T0H8MRQCYUG4XJPAPPP1ALFR" localSheetId="3" hidden="1">#REF!</definedName>
    <definedName name="BEx3T0H8MRQCYUG4XJPAPPP1ALFR" hidden="1">#REF!</definedName>
    <definedName name="BEx3T3XEKJ0I8634YNR6MPN3OBQL" localSheetId="0" hidden="1">[1]HEADER!#REF!</definedName>
    <definedName name="BEx3T3XEKJ0I8634YNR6MPN3OBQL" localSheetId="2" hidden="1">[1]HEADER!#REF!</definedName>
    <definedName name="BEx3T3XEKJ0I8634YNR6MPN3OBQL" localSheetId="3" hidden="1">[1]HEADER!#REF!</definedName>
    <definedName name="BEx3T3XEKJ0I8634YNR6MPN3OBQL" hidden="1">[1]HEADER!#REF!</definedName>
    <definedName name="BEx3TN998DP2QT7Y11HQ294YGUM6" localSheetId="0" hidden="1">#REF!</definedName>
    <definedName name="BEx3TN998DP2QT7Y11HQ294YGUM6" localSheetId="2" hidden="1">#REF!</definedName>
    <definedName name="BEx3TN998DP2QT7Y11HQ294YGUM6" localSheetId="3" hidden="1">#REF!</definedName>
    <definedName name="BEx3TN998DP2QT7Y11HQ294YGUM6" hidden="1">#REF!</definedName>
    <definedName name="BEx57SA75AY5JB247DBW1TQSKLZ9" localSheetId="0" hidden="1">#REF!</definedName>
    <definedName name="BEx57SA75AY5JB247DBW1TQSKLZ9" localSheetId="2" hidden="1">#REF!</definedName>
    <definedName name="BEx57SA75AY5JB247DBW1TQSKLZ9" localSheetId="3" hidden="1">#REF!</definedName>
    <definedName name="BEx57SA75AY5JB247DBW1TQSKLZ9" hidden="1">#REF!</definedName>
    <definedName name="BEx5862HDRKK9A5W951ZPLYGKI4J" localSheetId="0" hidden="1">#REF!</definedName>
    <definedName name="BEx5862HDRKK9A5W951ZPLYGKI4J" localSheetId="2" hidden="1">#REF!</definedName>
    <definedName name="BEx5862HDRKK9A5W951ZPLYGKI4J" localSheetId="3" hidden="1">#REF!</definedName>
    <definedName name="BEx5862HDRKK9A5W951ZPLYGKI4J" hidden="1">#REF!</definedName>
    <definedName name="BEx5AB8S2ZYXI52R896Z9U1669M1" localSheetId="0" hidden="1">#REF!</definedName>
    <definedName name="BEx5AB8S2ZYXI52R896Z9U1669M1" localSheetId="2" hidden="1">#REF!</definedName>
    <definedName name="BEx5AB8S2ZYXI52R896Z9U1669M1" localSheetId="3" hidden="1">#REF!</definedName>
    <definedName name="BEx5AB8S2ZYXI52R896Z9U1669M1" hidden="1">#REF!</definedName>
    <definedName name="BEx5AGHHEZYG9FF0SY884LUQIFFT" localSheetId="0" hidden="1">#REF!</definedName>
    <definedName name="BEx5AGHHEZYG9FF0SY884LUQIFFT" localSheetId="2" hidden="1">#REF!</definedName>
    <definedName name="BEx5AGHHEZYG9FF0SY884LUQIFFT" localSheetId="3" hidden="1">#REF!</definedName>
    <definedName name="BEx5AGHHEZYG9FF0SY884LUQIFFT" hidden="1">#REF!</definedName>
    <definedName name="BEx5C7KO889DNC9OX2RFJT8X97OC" localSheetId="0" hidden="1">#REF!</definedName>
    <definedName name="BEx5C7KO889DNC9OX2RFJT8X97OC" localSheetId="2" hidden="1">#REF!</definedName>
    <definedName name="BEx5C7KO889DNC9OX2RFJT8X97OC" localSheetId="3" hidden="1">#REF!</definedName>
    <definedName name="BEx5C7KO889DNC9OX2RFJT8X97OC" hidden="1">#REF!</definedName>
    <definedName name="BEx5D6N1N8R3N5P6KF3KQCG36HE5" localSheetId="0" hidden="1">#REF!</definedName>
    <definedName name="BEx5D6N1N8R3N5P6KF3KQCG36HE5" localSheetId="2" hidden="1">#REF!</definedName>
    <definedName name="BEx5D6N1N8R3N5P6KF3KQCG36HE5" localSheetId="3" hidden="1">#REF!</definedName>
    <definedName name="BEx5D6N1N8R3N5P6KF3KQCG36HE5" hidden="1">#REF!</definedName>
    <definedName name="BEx5DCHCU9JR9EVSNYZ48ATUI5WX" localSheetId="0" hidden="1">#REF!</definedName>
    <definedName name="BEx5DCHCU9JR9EVSNYZ48ATUI5WX" localSheetId="2" hidden="1">#REF!</definedName>
    <definedName name="BEx5DCHCU9JR9EVSNYZ48ATUI5WX" localSheetId="3" hidden="1">#REF!</definedName>
    <definedName name="BEx5DCHCU9JR9EVSNYZ48ATUI5WX" hidden="1">#REF!</definedName>
    <definedName name="BEx5DFMPS5X96RJDOCJY23G0L5T4" localSheetId="0" hidden="1">#REF!</definedName>
    <definedName name="BEx5DFMPS5X96RJDOCJY23G0L5T4" localSheetId="2" hidden="1">#REF!</definedName>
    <definedName name="BEx5DFMPS5X96RJDOCJY23G0L5T4" localSheetId="3" hidden="1">#REF!</definedName>
    <definedName name="BEx5DFMPS5X96RJDOCJY23G0L5T4" hidden="1">#REF!</definedName>
    <definedName name="BEx5DYYLHKHCNBKMYSP0TUJ1QSJQ" localSheetId="0" hidden="1">#REF!</definedName>
    <definedName name="BEx5DYYLHKHCNBKMYSP0TUJ1QSJQ" localSheetId="2" hidden="1">#REF!</definedName>
    <definedName name="BEx5DYYLHKHCNBKMYSP0TUJ1QSJQ" localSheetId="3" hidden="1">#REF!</definedName>
    <definedName name="BEx5DYYLHKHCNBKMYSP0TUJ1QSJQ" hidden="1">#REF!</definedName>
    <definedName name="BEx5EB8X1QMUK8A3RJA0NR2IFEF8" localSheetId="0" hidden="1">#REF!</definedName>
    <definedName name="BEx5EB8X1QMUK8A3RJA0NR2IFEF8" localSheetId="2" hidden="1">#REF!</definedName>
    <definedName name="BEx5EB8X1QMUK8A3RJA0NR2IFEF8" localSheetId="3" hidden="1">#REF!</definedName>
    <definedName name="BEx5EB8X1QMUK8A3RJA0NR2IFEF8" hidden="1">#REF!</definedName>
    <definedName name="BEx5EOA86ZTLBOBQ6O0SRXWP9S7C" localSheetId="0" hidden="1">#REF!</definedName>
    <definedName name="BEx5EOA86ZTLBOBQ6O0SRXWP9S7C" localSheetId="2" hidden="1">#REF!</definedName>
    <definedName name="BEx5EOA86ZTLBOBQ6O0SRXWP9S7C" localSheetId="3" hidden="1">#REF!</definedName>
    <definedName name="BEx5EOA86ZTLBOBQ6O0SRXWP9S7C" hidden="1">#REF!</definedName>
    <definedName name="BEx5EYMIRHIZXOWMET7JJ918MHW4" localSheetId="0" hidden="1">#REF!</definedName>
    <definedName name="BEx5EYMIRHIZXOWMET7JJ918MHW4" localSheetId="2" hidden="1">#REF!</definedName>
    <definedName name="BEx5EYMIRHIZXOWMET7JJ918MHW4" localSheetId="3" hidden="1">#REF!</definedName>
    <definedName name="BEx5EYMIRHIZXOWMET7JJ918MHW4" hidden="1">#REF!</definedName>
    <definedName name="BEx5F1BNSJ89ROV8TQB9SLLMELUX" localSheetId="0" hidden="1">#REF!</definedName>
    <definedName name="BEx5F1BNSJ89ROV8TQB9SLLMELUX" localSheetId="2" hidden="1">#REF!</definedName>
    <definedName name="BEx5F1BNSJ89ROV8TQB9SLLMELUX" localSheetId="3" hidden="1">#REF!</definedName>
    <definedName name="BEx5F1BNSJ89ROV8TQB9SLLMELUX" hidden="1">#REF!</definedName>
    <definedName name="BEx5F5D7Z3AZ3S9IXH1FODWIBR68" localSheetId="0" hidden="1">#REF!</definedName>
    <definedName name="BEx5F5D7Z3AZ3S9IXH1FODWIBR68" localSheetId="2" hidden="1">#REF!</definedName>
    <definedName name="BEx5F5D7Z3AZ3S9IXH1FODWIBR68" localSheetId="3" hidden="1">#REF!</definedName>
    <definedName name="BEx5F5D7Z3AZ3S9IXH1FODWIBR68" hidden="1">#REF!</definedName>
    <definedName name="BEx5FLEEMZW7NUQC8NSY6T2A2Z59" localSheetId="0" hidden="1">#REF!</definedName>
    <definedName name="BEx5FLEEMZW7NUQC8NSY6T2A2Z59" localSheetId="2" hidden="1">#REF!</definedName>
    <definedName name="BEx5FLEEMZW7NUQC8NSY6T2A2Z59" localSheetId="3" hidden="1">#REF!</definedName>
    <definedName name="BEx5FLEEMZW7NUQC8NSY6T2A2Z59" hidden="1">#REF!</definedName>
    <definedName name="BEx5FSW64TA7L06BOFLVWW013BY4" localSheetId="0" hidden="1">#REF!</definedName>
    <definedName name="BEx5FSW64TA7L06BOFLVWW013BY4" localSheetId="2" hidden="1">#REF!</definedName>
    <definedName name="BEx5FSW64TA7L06BOFLVWW013BY4" localSheetId="3" hidden="1">#REF!</definedName>
    <definedName name="BEx5FSW64TA7L06BOFLVWW013BY4" hidden="1">#REF!</definedName>
    <definedName name="BEx5GTR9OPOVBQ4J2HOD0SU5KWXY" localSheetId="0" hidden="1">#REF!</definedName>
    <definedName name="BEx5GTR9OPOVBQ4J2HOD0SU5KWXY" localSheetId="2" hidden="1">#REF!</definedName>
    <definedName name="BEx5GTR9OPOVBQ4J2HOD0SU5KWXY" localSheetId="3" hidden="1">#REF!</definedName>
    <definedName name="BEx5GTR9OPOVBQ4J2HOD0SU5KWXY" hidden="1">#REF!</definedName>
    <definedName name="BEx5I35TILQTCIK986SSI06XGPYY" localSheetId="0" hidden="1">#REF!</definedName>
    <definedName name="BEx5I35TILQTCIK986SSI06XGPYY" localSheetId="2" hidden="1">#REF!</definedName>
    <definedName name="BEx5I35TILQTCIK986SSI06XGPYY" localSheetId="3" hidden="1">#REF!</definedName>
    <definedName name="BEx5I35TILQTCIK986SSI06XGPYY" hidden="1">#REF!</definedName>
    <definedName name="BEx5J8TK6J2UGBW37HI2SCFI4O2E" localSheetId="0" hidden="1">#REF!</definedName>
    <definedName name="BEx5J8TK6J2UGBW37HI2SCFI4O2E" localSheetId="2" hidden="1">#REF!</definedName>
    <definedName name="BEx5J8TK6J2UGBW37HI2SCFI4O2E" localSheetId="3" hidden="1">#REF!</definedName>
    <definedName name="BEx5J8TK6J2UGBW37HI2SCFI4O2E" hidden="1">#REF!</definedName>
    <definedName name="BEx5JB2F8WF84L5FQ69JISMHNTVK" localSheetId="0" hidden="1">#REF!</definedName>
    <definedName name="BEx5JB2F8WF84L5FQ69JISMHNTVK" localSheetId="2" hidden="1">#REF!</definedName>
    <definedName name="BEx5JB2F8WF84L5FQ69JISMHNTVK" localSheetId="3" hidden="1">#REF!</definedName>
    <definedName name="BEx5JB2F8WF84L5FQ69JISMHNTVK" hidden="1">#REF!</definedName>
    <definedName name="BEx5KOYSUSMPMB5VLEMHY0ANORN8" localSheetId="0" hidden="1">#REF!</definedName>
    <definedName name="BEx5KOYSUSMPMB5VLEMHY0ANORN8" localSheetId="2" hidden="1">#REF!</definedName>
    <definedName name="BEx5KOYSUSMPMB5VLEMHY0ANORN8" localSheetId="3" hidden="1">#REF!</definedName>
    <definedName name="BEx5KOYSUSMPMB5VLEMHY0ANORN8" hidden="1">#REF!</definedName>
    <definedName name="BEx5L4JWTG16ALFDQDG17M6J4C0F" localSheetId="0" hidden="1">#REF!</definedName>
    <definedName name="BEx5L4JWTG16ALFDQDG17M6J4C0F" localSheetId="2" hidden="1">#REF!</definedName>
    <definedName name="BEx5L4JWTG16ALFDQDG17M6J4C0F" localSheetId="3" hidden="1">#REF!</definedName>
    <definedName name="BEx5L4JWTG16ALFDQDG17M6J4C0F" hidden="1">#REF!</definedName>
    <definedName name="BEx5N4BWM2LYG4WNE87UGZ9BH1I5" localSheetId="0" hidden="1">#REF!</definedName>
    <definedName name="BEx5N4BWM2LYG4WNE87UGZ9BH1I5" localSheetId="2" hidden="1">#REF!</definedName>
    <definedName name="BEx5N4BWM2LYG4WNE87UGZ9BH1I5" localSheetId="3" hidden="1">#REF!</definedName>
    <definedName name="BEx5N4BWM2LYG4WNE87UGZ9BH1I5" hidden="1">#REF!</definedName>
    <definedName name="BEx5NRK15YJIY23N8U2MFMYSEQA7" localSheetId="0" hidden="1">#REF!</definedName>
    <definedName name="BEx5NRK15YJIY23N8U2MFMYSEQA7" localSheetId="2" hidden="1">#REF!</definedName>
    <definedName name="BEx5NRK15YJIY23N8U2MFMYSEQA7" localSheetId="3" hidden="1">#REF!</definedName>
    <definedName name="BEx5NRK15YJIY23N8U2MFMYSEQA7" hidden="1">#REF!</definedName>
    <definedName name="BEx5OR7ZRGHEZGRPE2M6L03SBJPM" localSheetId="0" hidden="1">#REF!</definedName>
    <definedName name="BEx5OR7ZRGHEZGRPE2M6L03SBJPM" localSheetId="2" hidden="1">#REF!</definedName>
    <definedName name="BEx5OR7ZRGHEZGRPE2M6L03SBJPM" localSheetId="3" hidden="1">#REF!</definedName>
    <definedName name="BEx5OR7ZRGHEZGRPE2M6L03SBJPM" hidden="1">#REF!</definedName>
    <definedName name="BEx5P91WJTN8QGJ866QZ3F1M6SNA" localSheetId="0" hidden="1">#REF!</definedName>
    <definedName name="BEx5P91WJTN8QGJ866QZ3F1M6SNA" localSheetId="2" hidden="1">#REF!</definedName>
    <definedName name="BEx5P91WJTN8QGJ866QZ3F1M6SNA" localSheetId="3" hidden="1">#REF!</definedName>
    <definedName name="BEx5P91WJTN8QGJ866QZ3F1M6SNA" hidden="1">#REF!</definedName>
    <definedName name="BEx5PB5F014M1BTQWCPT2UOXBXRT" localSheetId="0" hidden="1">#REF!</definedName>
    <definedName name="BEx5PB5F014M1BTQWCPT2UOXBXRT" localSheetId="2" hidden="1">#REF!</definedName>
    <definedName name="BEx5PB5F014M1BTQWCPT2UOXBXRT" localSheetId="3" hidden="1">#REF!</definedName>
    <definedName name="BEx5PB5F014M1BTQWCPT2UOXBXRT" hidden="1">#REF!</definedName>
    <definedName name="BEx5PV309UV13TA0A7SGNBYR9K15" localSheetId="0" hidden="1">#REF!</definedName>
    <definedName name="BEx5PV309UV13TA0A7SGNBYR9K15" localSheetId="2" hidden="1">#REF!</definedName>
    <definedName name="BEx5PV309UV13TA0A7SGNBYR9K15" localSheetId="3" hidden="1">#REF!</definedName>
    <definedName name="BEx5PV309UV13TA0A7SGNBYR9K15" hidden="1">#REF!</definedName>
    <definedName name="BEx5RG6CWHJK87HMTGHQ3BLB32WJ" localSheetId="0" hidden="1">#REF!</definedName>
    <definedName name="BEx5RG6CWHJK87HMTGHQ3BLB32WJ" localSheetId="2" hidden="1">#REF!</definedName>
    <definedName name="BEx5RG6CWHJK87HMTGHQ3BLB32WJ" localSheetId="3" hidden="1">#REF!</definedName>
    <definedName name="BEx5RG6CWHJK87HMTGHQ3BLB32WJ" hidden="1">#REF!</definedName>
    <definedName name="BEx73MBHXPGN5MLC2IC6RCMRLO6D" localSheetId="0" hidden="1">[1]HEADER!#REF!</definedName>
    <definedName name="BEx73MBHXPGN5MLC2IC6RCMRLO6D" localSheetId="2" hidden="1">[1]HEADER!#REF!</definedName>
    <definedName name="BEx73MBHXPGN5MLC2IC6RCMRLO6D" localSheetId="3" hidden="1">[1]HEADER!#REF!</definedName>
    <definedName name="BEx73MBHXPGN5MLC2IC6RCMRLO6D" hidden="1">[1]HEADER!#REF!</definedName>
    <definedName name="BEx75262ODJ8IEZ310LOI4HCAZ6D" localSheetId="0" hidden="1">#REF!</definedName>
    <definedName name="BEx75262ODJ8IEZ310LOI4HCAZ6D" localSheetId="2" hidden="1">#REF!</definedName>
    <definedName name="BEx75262ODJ8IEZ310LOI4HCAZ6D" localSheetId="3" hidden="1">#REF!</definedName>
    <definedName name="BEx75262ODJ8IEZ310LOI4HCAZ6D" hidden="1">#REF!</definedName>
    <definedName name="BEx77TTJYNS6TPSI75BIWH4M7S4Y" localSheetId="0" hidden="1">#REF!</definedName>
    <definedName name="BEx77TTJYNS6TPSI75BIWH4M7S4Y" localSheetId="2" hidden="1">#REF!</definedName>
    <definedName name="BEx77TTJYNS6TPSI75BIWH4M7S4Y" localSheetId="3" hidden="1">#REF!</definedName>
    <definedName name="BEx77TTJYNS6TPSI75BIWH4M7S4Y" hidden="1">#REF!</definedName>
    <definedName name="BEx77UV9C664UJ5IVC1UIHNHFGVF" localSheetId="0" hidden="1">#REF!</definedName>
    <definedName name="BEx77UV9C664UJ5IVC1UIHNHFGVF" localSheetId="2" hidden="1">#REF!</definedName>
    <definedName name="BEx77UV9C664UJ5IVC1UIHNHFGVF" localSheetId="3" hidden="1">#REF!</definedName>
    <definedName name="BEx77UV9C664UJ5IVC1UIHNHFGVF" hidden="1">#REF!</definedName>
    <definedName name="BEx7809FXG0OGVTGRHA9W8KVZDX9" localSheetId="0" hidden="1">#REF!</definedName>
    <definedName name="BEx7809FXG0OGVTGRHA9W8KVZDX9" localSheetId="2" hidden="1">#REF!</definedName>
    <definedName name="BEx7809FXG0OGVTGRHA9W8KVZDX9" localSheetId="3" hidden="1">#REF!</definedName>
    <definedName name="BEx7809FXG0OGVTGRHA9W8KVZDX9" hidden="1">#REF!</definedName>
    <definedName name="BEx781M34BS66TJ0X6Q45BD61CR3" localSheetId="0" hidden="1">#REF!</definedName>
    <definedName name="BEx781M34BS66TJ0X6Q45BD61CR3" localSheetId="2" hidden="1">#REF!</definedName>
    <definedName name="BEx781M34BS66TJ0X6Q45BD61CR3" localSheetId="3" hidden="1">#REF!</definedName>
    <definedName name="BEx781M34BS66TJ0X6Q45BD61CR3" hidden="1">#REF!</definedName>
    <definedName name="BEx79I23NWSY7O39JF9L6HV2AA69" localSheetId="0" hidden="1">#REF!</definedName>
    <definedName name="BEx79I23NWSY7O39JF9L6HV2AA69" localSheetId="2" hidden="1">#REF!</definedName>
    <definedName name="BEx79I23NWSY7O39JF9L6HV2AA69" localSheetId="3" hidden="1">#REF!</definedName>
    <definedName name="BEx79I23NWSY7O39JF9L6HV2AA69" hidden="1">#REF!</definedName>
    <definedName name="BEx79P3LD0VU95LB75HZDOBD728T" localSheetId="0" hidden="1">#REF!</definedName>
    <definedName name="BEx79P3LD0VU95LB75HZDOBD728T" localSheetId="2" hidden="1">#REF!</definedName>
    <definedName name="BEx79P3LD0VU95LB75HZDOBD728T" localSheetId="3" hidden="1">#REF!</definedName>
    <definedName name="BEx79P3LD0VU95LB75HZDOBD728T" hidden="1">#REF!</definedName>
    <definedName name="BEx7ADODDE6JWHZJTXMZ1B4O4SBT" localSheetId="0" hidden="1">#REF!</definedName>
    <definedName name="BEx7ADODDE6JWHZJTXMZ1B4O4SBT" localSheetId="2" hidden="1">#REF!</definedName>
    <definedName name="BEx7ADODDE6JWHZJTXMZ1B4O4SBT" localSheetId="3" hidden="1">#REF!</definedName>
    <definedName name="BEx7ADODDE6JWHZJTXMZ1B4O4SBT" hidden="1">#REF!</definedName>
    <definedName name="BEx7AY21FW2F1MCM9KPLOWB6SCHP" localSheetId="0" hidden="1">#REF!</definedName>
    <definedName name="BEx7AY21FW2F1MCM9KPLOWB6SCHP" localSheetId="2" hidden="1">#REF!</definedName>
    <definedName name="BEx7AY21FW2F1MCM9KPLOWB6SCHP" localSheetId="3" hidden="1">#REF!</definedName>
    <definedName name="BEx7AY21FW2F1MCM9KPLOWB6SCHP" hidden="1">#REF!</definedName>
    <definedName name="BEx7DOCWEVFL33G21XPYE8OHDYH1" localSheetId="0" hidden="1">#REF!</definedName>
    <definedName name="BEx7DOCWEVFL33G21XPYE8OHDYH1" localSheetId="2" hidden="1">#REF!</definedName>
    <definedName name="BEx7DOCWEVFL33G21XPYE8OHDYH1" localSheetId="3" hidden="1">#REF!</definedName>
    <definedName name="BEx7DOCWEVFL33G21XPYE8OHDYH1" hidden="1">#REF!</definedName>
    <definedName name="BEx7EF15SEK92OSBPPT39TW3ETOH" localSheetId="0" hidden="1">#REF!</definedName>
    <definedName name="BEx7EF15SEK92OSBPPT39TW3ETOH" localSheetId="2" hidden="1">#REF!</definedName>
    <definedName name="BEx7EF15SEK92OSBPPT39TW3ETOH" localSheetId="3" hidden="1">#REF!</definedName>
    <definedName name="BEx7EF15SEK92OSBPPT39TW3ETOH" hidden="1">#REF!</definedName>
    <definedName name="BEx7EMDFZVNG0CI6XDF0XLVN2YYP" localSheetId="0" hidden="1">#REF!</definedName>
    <definedName name="BEx7EMDFZVNG0CI6XDF0XLVN2YYP" localSheetId="2" hidden="1">#REF!</definedName>
    <definedName name="BEx7EMDFZVNG0CI6XDF0XLVN2YYP" localSheetId="3" hidden="1">#REF!</definedName>
    <definedName name="BEx7EMDFZVNG0CI6XDF0XLVN2YYP" hidden="1">#REF!</definedName>
    <definedName name="BEx7F7CQJ5U6TAAGWPCKW7OEOF7H" localSheetId="0" hidden="1">#REF!</definedName>
    <definedName name="BEx7F7CQJ5U6TAAGWPCKW7OEOF7H" localSheetId="2" hidden="1">#REF!</definedName>
    <definedName name="BEx7F7CQJ5U6TAAGWPCKW7OEOF7H" localSheetId="3" hidden="1">#REF!</definedName>
    <definedName name="BEx7F7CQJ5U6TAAGWPCKW7OEOF7H" hidden="1">#REF!</definedName>
    <definedName name="BEx7FYMJY7MDGMDXB1ZJVW35MQG1" localSheetId="0" hidden="1">#REF!</definedName>
    <definedName name="BEx7FYMJY7MDGMDXB1ZJVW35MQG1" localSheetId="2" hidden="1">#REF!</definedName>
    <definedName name="BEx7FYMJY7MDGMDXB1ZJVW35MQG1" localSheetId="3" hidden="1">#REF!</definedName>
    <definedName name="BEx7FYMJY7MDGMDXB1ZJVW35MQG1" hidden="1">#REF!</definedName>
    <definedName name="BEx7FZTQB6JFDFCIA7I3ITZLZ77G" localSheetId="0" hidden="1">#REF!</definedName>
    <definedName name="BEx7FZTQB6JFDFCIA7I3ITZLZ77G" localSheetId="2" hidden="1">#REF!</definedName>
    <definedName name="BEx7FZTQB6JFDFCIA7I3ITZLZ77G" localSheetId="3" hidden="1">#REF!</definedName>
    <definedName name="BEx7FZTQB6JFDFCIA7I3ITZLZ77G" hidden="1">#REF!</definedName>
    <definedName name="BEx7HITIHHI9ODLIPYQ2U39LHC6T" localSheetId="0" hidden="1">#REF!</definedName>
    <definedName name="BEx7HITIHHI9ODLIPYQ2U39LHC6T" localSheetId="2" hidden="1">#REF!</definedName>
    <definedName name="BEx7HITIHHI9ODLIPYQ2U39LHC6T" localSheetId="3" hidden="1">#REF!</definedName>
    <definedName name="BEx7HITIHHI9ODLIPYQ2U39LHC6T" hidden="1">#REF!</definedName>
    <definedName name="BEx7IGU383JMFSA3XVEJUTU1M92K" localSheetId="0" hidden="1">#REF!</definedName>
    <definedName name="BEx7IGU383JMFSA3XVEJUTU1M92K" localSheetId="2" hidden="1">#REF!</definedName>
    <definedName name="BEx7IGU383JMFSA3XVEJUTU1M92K" localSheetId="3" hidden="1">#REF!</definedName>
    <definedName name="BEx7IGU383JMFSA3XVEJUTU1M92K" hidden="1">#REF!</definedName>
    <definedName name="BEx7II6K98UXG6IS9TQ0INENDJ0N" localSheetId="0" hidden="1">#REF!</definedName>
    <definedName name="BEx7II6K98UXG6IS9TQ0INENDJ0N" localSheetId="2" hidden="1">#REF!</definedName>
    <definedName name="BEx7II6K98UXG6IS9TQ0INENDJ0N" localSheetId="3" hidden="1">#REF!</definedName>
    <definedName name="BEx7II6K98UXG6IS9TQ0INENDJ0N" hidden="1">#REF!</definedName>
    <definedName name="BEx7J7YHLVXCHSFWTFZOCPX4XEOU" localSheetId="0" hidden="1">#REF!</definedName>
    <definedName name="BEx7J7YHLVXCHSFWTFZOCPX4XEOU" localSheetId="2" hidden="1">#REF!</definedName>
    <definedName name="BEx7J7YHLVXCHSFWTFZOCPX4XEOU" localSheetId="3" hidden="1">#REF!</definedName>
    <definedName name="BEx7J7YHLVXCHSFWTFZOCPX4XEOU" hidden="1">#REF!</definedName>
    <definedName name="BEx7JSMYMYM6O48S30VZU7G7IU8T" localSheetId="0" hidden="1">#REF!</definedName>
    <definedName name="BEx7JSMYMYM6O48S30VZU7G7IU8T" localSheetId="2" hidden="1">#REF!</definedName>
    <definedName name="BEx7JSMYMYM6O48S30VZU7G7IU8T" localSheetId="3" hidden="1">#REF!</definedName>
    <definedName name="BEx7JSMYMYM6O48S30VZU7G7IU8T" hidden="1">#REF!</definedName>
    <definedName name="BEx7KKYHXVDNTR0VZKUAIUQCSOP9" localSheetId="0" hidden="1">[1]HEADER!#REF!</definedName>
    <definedName name="BEx7KKYHXVDNTR0VZKUAIUQCSOP9" localSheetId="2" hidden="1">[1]HEADER!#REF!</definedName>
    <definedName name="BEx7KKYHXVDNTR0VZKUAIUQCSOP9" localSheetId="3" hidden="1">[1]HEADER!#REF!</definedName>
    <definedName name="BEx7KKYHXVDNTR0VZKUAIUQCSOP9" hidden="1">[1]HEADER!#REF!</definedName>
    <definedName name="BEx7LBXKYXZWP7OFD145UNSUD0CC" localSheetId="0" hidden="1">#REF!</definedName>
    <definedName name="BEx7LBXKYXZWP7OFD145UNSUD0CC" localSheetId="2" hidden="1">#REF!</definedName>
    <definedName name="BEx7LBXKYXZWP7OFD145UNSUD0CC" localSheetId="3" hidden="1">#REF!</definedName>
    <definedName name="BEx7LBXKYXZWP7OFD145UNSUD0CC" hidden="1">#REF!</definedName>
    <definedName name="BEx7MA8WPQ1G26NDP55TSRVR22I5" localSheetId="0" hidden="1">#REF!</definedName>
    <definedName name="BEx7MA8WPQ1G26NDP55TSRVR22I5" localSheetId="2" hidden="1">#REF!</definedName>
    <definedName name="BEx7MA8WPQ1G26NDP55TSRVR22I5" localSheetId="3" hidden="1">#REF!</definedName>
    <definedName name="BEx7MA8WPQ1G26NDP55TSRVR22I5" hidden="1">#REF!</definedName>
    <definedName name="BEx7MA8WWC60O1OG19F9S4VZQIUM" localSheetId="0" hidden="1">#REF!</definedName>
    <definedName name="BEx7MA8WWC60O1OG19F9S4VZQIUM" localSheetId="2" hidden="1">#REF!</definedName>
    <definedName name="BEx7MA8WWC60O1OG19F9S4VZQIUM" localSheetId="3" hidden="1">#REF!</definedName>
    <definedName name="BEx7MA8WWC60O1OG19F9S4VZQIUM" hidden="1">#REF!</definedName>
    <definedName name="BEx7MBQUS90XM01HG3QP9VSB45JM" localSheetId="0" hidden="1">#REF!</definedName>
    <definedName name="BEx7MBQUS90XM01HG3QP9VSB45JM" localSheetId="2" hidden="1">#REF!</definedName>
    <definedName name="BEx7MBQUS90XM01HG3QP9VSB45JM" localSheetId="3" hidden="1">#REF!</definedName>
    <definedName name="BEx7MBQUS90XM01HG3QP9VSB45JM" hidden="1">#REF!</definedName>
    <definedName name="BEx7MM8GRDLF6ZFX6M14CPSOWVPK" localSheetId="0" hidden="1">#REF!</definedName>
    <definedName name="BEx7MM8GRDLF6ZFX6M14CPSOWVPK" localSheetId="2" hidden="1">#REF!</definedName>
    <definedName name="BEx7MM8GRDLF6ZFX6M14CPSOWVPK" localSheetId="3" hidden="1">#REF!</definedName>
    <definedName name="BEx7MM8GRDLF6ZFX6M14CPSOWVPK" hidden="1">#REF!</definedName>
    <definedName name="BEx906Q8UE7ZQX141CKE7F6E3QRP" localSheetId="0" hidden="1">#REF!</definedName>
    <definedName name="BEx906Q8UE7ZQX141CKE7F6E3QRP" localSheetId="2" hidden="1">#REF!</definedName>
    <definedName name="BEx906Q8UE7ZQX141CKE7F6E3QRP" localSheetId="3" hidden="1">#REF!</definedName>
    <definedName name="BEx906Q8UE7ZQX141CKE7F6E3QRP" hidden="1">#REF!</definedName>
    <definedName name="BEx92AK0EY4R6RRG324WTHF2QFU8" localSheetId="0" hidden="1">#REF!</definedName>
    <definedName name="BEx92AK0EY4R6RRG324WTHF2QFU8" localSheetId="2" hidden="1">#REF!</definedName>
    <definedName name="BEx92AK0EY4R6RRG324WTHF2QFU8" localSheetId="3" hidden="1">#REF!</definedName>
    <definedName name="BEx92AK0EY4R6RRG324WTHF2QFU8" hidden="1">#REF!</definedName>
    <definedName name="BEx92CNKI9BA08E5SP34O6JG0JT9" localSheetId="0" hidden="1">#REF!</definedName>
    <definedName name="BEx92CNKI9BA08E5SP34O6JG0JT9" localSheetId="2" hidden="1">#REF!</definedName>
    <definedName name="BEx92CNKI9BA08E5SP34O6JG0JT9" localSheetId="3" hidden="1">#REF!</definedName>
    <definedName name="BEx92CNKI9BA08E5SP34O6JG0JT9" hidden="1">#REF!</definedName>
    <definedName name="BEx92PUAJ86STQCU33LZ05E5NA4J" localSheetId="0" hidden="1">#REF!</definedName>
    <definedName name="BEx92PUAJ86STQCU33LZ05E5NA4J" localSheetId="2" hidden="1">#REF!</definedName>
    <definedName name="BEx92PUAJ86STQCU33LZ05E5NA4J" localSheetId="3" hidden="1">#REF!</definedName>
    <definedName name="BEx92PUAJ86STQCU33LZ05E5NA4J" hidden="1">#REF!</definedName>
    <definedName name="BEx92WVSOCD3RLUNZBF8M8X7OISC" localSheetId="0" hidden="1">#REF!</definedName>
    <definedName name="BEx92WVSOCD3RLUNZBF8M8X7OISC" localSheetId="2" hidden="1">#REF!</definedName>
    <definedName name="BEx92WVSOCD3RLUNZBF8M8X7OISC" localSheetId="3" hidden="1">#REF!</definedName>
    <definedName name="BEx92WVSOCD3RLUNZBF8M8X7OISC" hidden="1">#REF!</definedName>
    <definedName name="BEx94KDG7EPUMXXPEYA4O6T2OZL7" localSheetId="0" hidden="1">#REF!</definedName>
    <definedName name="BEx94KDG7EPUMXXPEYA4O6T2OZL7" localSheetId="2" hidden="1">#REF!</definedName>
    <definedName name="BEx94KDG7EPUMXXPEYA4O6T2OZL7" localSheetId="3" hidden="1">#REF!</definedName>
    <definedName name="BEx94KDG7EPUMXXPEYA4O6T2OZL7" hidden="1">#REF!</definedName>
    <definedName name="BEx9563MH34JSHPOSLRMY9J2PZY8" localSheetId="0" hidden="1">#REF!</definedName>
    <definedName name="BEx9563MH34JSHPOSLRMY9J2PZY8" localSheetId="2" hidden="1">#REF!</definedName>
    <definedName name="BEx9563MH34JSHPOSLRMY9J2PZY8" localSheetId="3" hidden="1">#REF!</definedName>
    <definedName name="BEx9563MH34JSHPOSLRMY9J2PZY8" hidden="1">#REF!</definedName>
    <definedName name="BEx96B0CB2RWVNNIHCRB1YAXSR18" localSheetId="0" hidden="1">#REF!</definedName>
    <definedName name="BEx96B0CB2RWVNNIHCRB1YAXSR18" localSheetId="2" hidden="1">#REF!</definedName>
    <definedName name="BEx96B0CB2RWVNNIHCRB1YAXSR18" localSheetId="3" hidden="1">#REF!</definedName>
    <definedName name="BEx96B0CB2RWVNNIHCRB1YAXSR18" hidden="1">#REF!</definedName>
    <definedName name="BEx96HWH7U8Z8BT0X9P12QBSLDOT" localSheetId="0" hidden="1">#REF!</definedName>
    <definedName name="BEx96HWH7U8Z8BT0X9P12QBSLDOT" localSheetId="2" hidden="1">#REF!</definedName>
    <definedName name="BEx96HWH7U8Z8BT0X9P12QBSLDOT" localSheetId="3" hidden="1">#REF!</definedName>
    <definedName name="BEx96HWH7U8Z8BT0X9P12QBSLDOT" hidden="1">#REF!</definedName>
    <definedName name="BEx96II22L7OXVQ4X5X1NZ61YJLA" localSheetId="0" hidden="1">#REF!</definedName>
    <definedName name="BEx96II22L7OXVQ4X5X1NZ61YJLA" localSheetId="2" hidden="1">#REF!</definedName>
    <definedName name="BEx96II22L7OXVQ4X5X1NZ61YJLA" localSheetId="3" hidden="1">#REF!</definedName>
    <definedName name="BEx96II22L7OXVQ4X5X1NZ61YJLA" hidden="1">#REF!</definedName>
    <definedName name="BEx96RSI9NN39KBJDHZFN2TZRFUU" localSheetId="0" hidden="1">#REF!</definedName>
    <definedName name="BEx96RSI9NN39KBJDHZFN2TZRFUU" localSheetId="2" hidden="1">#REF!</definedName>
    <definedName name="BEx96RSI9NN39KBJDHZFN2TZRFUU" localSheetId="3" hidden="1">#REF!</definedName>
    <definedName name="BEx96RSI9NN39KBJDHZFN2TZRFUU" hidden="1">#REF!</definedName>
    <definedName name="BEx976BXCAH2LW8HXFE1L0IFKRTV" localSheetId="0" hidden="1">#REF!</definedName>
    <definedName name="BEx976BXCAH2LW8HXFE1L0IFKRTV" localSheetId="2" hidden="1">#REF!</definedName>
    <definedName name="BEx976BXCAH2LW8HXFE1L0IFKRTV" localSheetId="3" hidden="1">#REF!</definedName>
    <definedName name="BEx976BXCAH2LW8HXFE1L0IFKRTV" hidden="1">#REF!</definedName>
    <definedName name="BEx9811STXRX2VI9PP7XGDK699WC" localSheetId="0" hidden="1">#REF!</definedName>
    <definedName name="BEx9811STXRX2VI9PP7XGDK699WC" localSheetId="2" hidden="1">#REF!</definedName>
    <definedName name="BEx9811STXRX2VI9PP7XGDK699WC" localSheetId="3" hidden="1">#REF!</definedName>
    <definedName name="BEx9811STXRX2VI9PP7XGDK699WC" hidden="1">#REF!</definedName>
    <definedName name="BEx985OYX81U979Z46PJQ4F0DJIQ" localSheetId="0" hidden="1">#REF!</definedName>
    <definedName name="BEx985OYX81U979Z46PJQ4F0DJIQ" localSheetId="2" hidden="1">#REF!</definedName>
    <definedName name="BEx985OYX81U979Z46PJQ4F0DJIQ" localSheetId="3" hidden="1">#REF!</definedName>
    <definedName name="BEx985OYX81U979Z46PJQ4F0DJIQ" hidden="1">#REF!</definedName>
    <definedName name="BEx9AIIFFPTQKKLOQY3SA0D51FZV" localSheetId="0" hidden="1">#REF!</definedName>
    <definedName name="BEx9AIIFFPTQKKLOQY3SA0D51FZV" localSheetId="2" hidden="1">#REF!</definedName>
    <definedName name="BEx9AIIFFPTQKKLOQY3SA0D51FZV" localSheetId="3" hidden="1">#REF!</definedName>
    <definedName name="BEx9AIIFFPTQKKLOQY3SA0D51FZV" hidden="1">#REF!</definedName>
    <definedName name="BEx9AYOW6W1RCJB9C4J8RXWSJRWM" localSheetId="0" hidden="1">#REF!</definedName>
    <definedName name="BEx9AYOW6W1RCJB9C4J8RXWSJRWM" localSheetId="2" hidden="1">#REF!</definedName>
    <definedName name="BEx9AYOW6W1RCJB9C4J8RXWSJRWM" localSheetId="3" hidden="1">#REF!</definedName>
    <definedName name="BEx9AYOW6W1RCJB9C4J8RXWSJRWM" hidden="1">#REF!</definedName>
    <definedName name="BEx9DJ5FHKGQGZ9Q3AUR445WZPKR" localSheetId="0" hidden="1">#REF!</definedName>
    <definedName name="BEx9DJ5FHKGQGZ9Q3AUR445WZPKR" localSheetId="2" hidden="1">#REF!</definedName>
    <definedName name="BEx9DJ5FHKGQGZ9Q3AUR445WZPKR" localSheetId="3" hidden="1">#REF!</definedName>
    <definedName name="BEx9DJ5FHKGQGZ9Q3AUR445WZPKR" hidden="1">#REF!</definedName>
    <definedName name="BEx9DJQZ74XAFXOJCRDWUCV7BXBD" localSheetId="0" hidden="1">#REF!</definedName>
    <definedName name="BEx9DJQZ74XAFXOJCRDWUCV7BXBD" localSheetId="2" hidden="1">#REF!</definedName>
    <definedName name="BEx9DJQZ74XAFXOJCRDWUCV7BXBD" localSheetId="3" hidden="1">#REF!</definedName>
    <definedName name="BEx9DJQZ74XAFXOJCRDWUCV7BXBD" hidden="1">#REF!</definedName>
    <definedName name="BEx9E1KWMBZY7DZ2W81Y28KREC8K" localSheetId="0" hidden="1">#REF!</definedName>
    <definedName name="BEx9E1KWMBZY7DZ2W81Y28KREC8K" localSheetId="2" hidden="1">#REF!</definedName>
    <definedName name="BEx9E1KWMBZY7DZ2W81Y28KREC8K" localSheetId="3" hidden="1">#REF!</definedName>
    <definedName name="BEx9E1KWMBZY7DZ2W81Y28KREC8K" hidden="1">#REF!</definedName>
    <definedName name="BEx9EDPXWEPLE7S1KH5K8GGFZKC0" localSheetId="0" hidden="1">[1]HEADER!#REF!</definedName>
    <definedName name="BEx9EDPXWEPLE7S1KH5K8GGFZKC0" localSheetId="2" hidden="1">[1]HEADER!#REF!</definedName>
    <definedName name="BEx9EDPXWEPLE7S1KH5K8GGFZKC0" localSheetId="3" hidden="1">[1]HEADER!#REF!</definedName>
    <definedName name="BEx9EDPXWEPLE7S1KH5K8GGFZKC0" hidden="1">[1]HEADER!#REF!</definedName>
    <definedName name="BEx9EGV6CYG6ZG9E7TMR9RZYSGH1" localSheetId="0" hidden="1">#REF!</definedName>
    <definedName name="BEx9EGV6CYG6ZG9E7TMR9RZYSGH1" localSheetId="2" hidden="1">#REF!</definedName>
    <definedName name="BEx9EGV6CYG6ZG9E7TMR9RZYSGH1" localSheetId="3" hidden="1">#REF!</definedName>
    <definedName name="BEx9EGV6CYG6ZG9E7TMR9RZYSGH1" hidden="1">#REF!</definedName>
    <definedName name="BEx9EIIL3MUQBD4ZYG7W1J3C5R3P" localSheetId="0" hidden="1">#REF!</definedName>
    <definedName name="BEx9EIIL3MUQBD4ZYG7W1J3C5R3P" localSheetId="2" hidden="1">#REF!</definedName>
    <definedName name="BEx9EIIL3MUQBD4ZYG7W1J3C5R3P" localSheetId="3" hidden="1">#REF!</definedName>
    <definedName name="BEx9EIIL3MUQBD4ZYG7W1J3C5R3P" hidden="1">#REF!</definedName>
    <definedName name="BEx9FKVIU1R1D6J2Q36IQCU8DCEX" localSheetId="0" hidden="1">#REF!</definedName>
    <definedName name="BEx9FKVIU1R1D6J2Q36IQCU8DCEX" localSheetId="2" hidden="1">#REF!</definedName>
    <definedName name="BEx9FKVIU1R1D6J2Q36IQCU8DCEX" localSheetId="3" hidden="1">#REF!</definedName>
    <definedName name="BEx9FKVIU1R1D6J2Q36IQCU8DCEX" hidden="1">#REF!</definedName>
    <definedName name="BEx9GHOWIATRBTAFYZCDVDOJPG3X" localSheetId="0" hidden="1">#REF!</definedName>
    <definedName name="BEx9GHOWIATRBTAFYZCDVDOJPG3X" localSheetId="2" hidden="1">#REF!</definedName>
    <definedName name="BEx9GHOWIATRBTAFYZCDVDOJPG3X" localSheetId="3" hidden="1">#REF!</definedName>
    <definedName name="BEx9GHOWIATRBTAFYZCDVDOJPG3X" hidden="1">#REF!</definedName>
    <definedName name="BEx9GJXW8UK9GOBZPQJGA4FL0M2O" localSheetId="0" hidden="1">#REF!</definedName>
    <definedName name="BEx9GJXW8UK9GOBZPQJGA4FL0M2O" localSheetId="2" hidden="1">#REF!</definedName>
    <definedName name="BEx9GJXW8UK9GOBZPQJGA4FL0M2O" localSheetId="3" hidden="1">#REF!</definedName>
    <definedName name="BEx9GJXW8UK9GOBZPQJGA4FL0M2O" hidden="1">#REF!</definedName>
    <definedName name="BEx9HKT139HM6SWSHO6XVRFA9D25" localSheetId="0" hidden="1">#REF!</definedName>
    <definedName name="BEx9HKT139HM6SWSHO6XVRFA9D25" localSheetId="2" hidden="1">#REF!</definedName>
    <definedName name="BEx9HKT139HM6SWSHO6XVRFA9D25" localSheetId="3" hidden="1">#REF!</definedName>
    <definedName name="BEx9HKT139HM6SWSHO6XVRFA9D25" hidden="1">#REF!</definedName>
    <definedName name="BEx9HU3BPAK91G2PCXDFTVS39TF6" localSheetId="0" hidden="1">#REF!</definedName>
    <definedName name="BEx9HU3BPAK91G2PCXDFTVS39TF6" localSheetId="2" hidden="1">#REF!</definedName>
    <definedName name="BEx9HU3BPAK91G2PCXDFTVS39TF6" localSheetId="3" hidden="1">#REF!</definedName>
    <definedName name="BEx9HU3BPAK91G2PCXDFTVS39TF6" hidden="1">#REF!</definedName>
    <definedName name="BEx9I0U78LVEHO0MPOB5U4RHMUBV" localSheetId="0" hidden="1">#REF!</definedName>
    <definedName name="BEx9I0U78LVEHO0MPOB5U4RHMUBV" localSheetId="2" hidden="1">#REF!</definedName>
    <definedName name="BEx9I0U78LVEHO0MPOB5U4RHMUBV" localSheetId="3" hidden="1">#REF!</definedName>
    <definedName name="BEx9I0U78LVEHO0MPOB5U4RHMUBV" hidden="1">#REF!</definedName>
    <definedName name="BEx9I2MX3GRNC957J8FMHNWP04Q5" localSheetId="0" hidden="1">#REF!</definedName>
    <definedName name="BEx9I2MX3GRNC957J8FMHNWP04Q5" localSheetId="2" hidden="1">#REF!</definedName>
    <definedName name="BEx9I2MX3GRNC957J8FMHNWP04Q5" localSheetId="3" hidden="1">#REF!</definedName>
    <definedName name="BEx9I2MX3GRNC957J8FMHNWP04Q5" hidden="1">#REF!</definedName>
    <definedName name="BEx9IPV0JNXRW2B881C8WBY5U1KI" localSheetId="0" hidden="1">#REF!</definedName>
    <definedName name="BEx9IPV0JNXRW2B881C8WBY5U1KI" localSheetId="2" hidden="1">#REF!</definedName>
    <definedName name="BEx9IPV0JNXRW2B881C8WBY5U1KI" localSheetId="3" hidden="1">#REF!</definedName>
    <definedName name="BEx9IPV0JNXRW2B881C8WBY5U1KI" hidden="1">#REF!</definedName>
    <definedName name="BExAVL1638ABE13R5SQH026SK9EX" localSheetId="0" hidden="1">#REF!</definedName>
    <definedName name="BExAVL1638ABE13R5SQH026SK9EX" localSheetId="2" hidden="1">#REF!</definedName>
    <definedName name="BExAVL1638ABE13R5SQH026SK9EX" localSheetId="3" hidden="1">#REF!</definedName>
    <definedName name="BExAVL1638ABE13R5SQH026SK9EX" hidden="1">#REF!</definedName>
    <definedName name="BExAW1IMBQBTU0E5J2TQQI2B79VY" localSheetId="0" hidden="1">#REF!</definedName>
    <definedName name="BExAW1IMBQBTU0E5J2TQQI2B79VY" localSheetId="2" hidden="1">#REF!</definedName>
    <definedName name="BExAW1IMBQBTU0E5J2TQQI2B79VY" localSheetId="3" hidden="1">#REF!</definedName>
    <definedName name="BExAW1IMBQBTU0E5J2TQQI2B79VY" hidden="1">#REF!</definedName>
    <definedName name="BExAXD0OJP1HKJKJ5K01GDQ5ZNUN" localSheetId="0" hidden="1">#REF!</definedName>
    <definedName name="BExAXD0OJP1HKJKJ5K01GDQ5ZNUN" localSheetId="2" hidden="1">#REF!</definedName>
    <definedName name="BExAXD0OJP1HKJKJ5K01GDQ5ZNUN" localSheetId="3" hidden="1">#REF!</definedName>
    <definedName name="BExAXD0OJP1HKJKJ5K01GDQ5ZNUN" hidden="1">#REF!</definedName>
    <definedName name="BExAY9JGYSISL3L87W3W7QBQCYOH" localSheetId="0" hidden="1">#REF!</definedName>
    <definedName name="BExAY9JGYSISL3L87W3W7QBQCYOH" localSheetId="2" hidden="1">#REF!</definedName>
    <definedName name="BExAY9JGYSISL3L87W3W7QBQCYOH" localSheetId="3" hidden="1">#REF!</definedName>
    <definedName name="BExAY9JGYSISL3L87W3W7QBQCYOH" hidden="1">#REF!</definedName>
    <definedName name="BExB0MYBF7BVQ9V0ITCDFR9URZXH" localSheetId="0" hidden="1">#REF!</definedName>
    <definedName name="BExB0MYBF7BVQ9V0ITCDFR9URZXH" localSheetId="2" hidden="1">#REF!</definedName>
    <definedName name="BExB0MYBF7BVQ9V0ITCDFR9URZXH" localSheetId="3" hidden="1">#REF!</definedName>
    <definedName name="BExB0MYBF7BVQ9V0ITCDFR9URZXH" hidden="1">#REF!</definedName>
    <definedName name="BExB1KTDW9PPFVAAGRLUC0Q6UAY2" localSheetId="0" hidden="1">#REF!</definedName>
    <definedName name="BExB1KTDW9PPFVAAGRLUC0Q6UAY2" localSheetId="2" hidden="1">#REF!</definedName>
    <definedName name="BExB1KTDW9PPFVAAGRLUC0Q6UAY2" localSheetId="3" hidden="1">#REF!</definedName>
    <definedName name="BExB1KTDW9PPFVAAGRLUC0Q6UAY2" hidden="1">#REF!</definedName>
    <definedName name="BExB2VPW6K0D6PXFNB2EI2PAJRLJ" localSheetId="0" hidden="1">#REF!</definedName>
    <definedName name="BExB2VPW6K0D6PXFNB2EI2PAJRLJ" localSheetId="2" hidden="1">#REF!</definedName>
    <definedName name="BExB2VPW6K0D6PXFNB2EI2PAJRLJ" localSheetId="3" hidden="1">#REF!</definedName>
    <definedName name="BExB2VPW6K0D6PXFNB2EI2PAJRLJ" hidden="1">#REF!</definedName>
    <definedName name="BExB3JUJXC8QYV4XAOBJCULQAADA" localSheetId="0" hidden="1">#REF!</definedName>
    <definedName name="BExB3JUJXC8QYV4XAOBJCULQAADA" localSheetId="2" hidden="1">#REF!</definedName>
    <definedName name="BExB3JUJXC8QYV4XAOBJCULQAADA" localSheetId="3" hidden="1">#REF!</definedName>
    <definedName name="BExB3JUJXC8QYV4XAOBJCULQAADA" hidden="1">#REF!</definedName>
    <definedName name="BExB41TWQ6820BR7SVX3Q7SR1LZ8" localSheetId="0" hidden="1">#REF!</definedName>
    <definedName name="BExB41TWQ6820BR7SVX3Q7SR1LZ8" localSheetId="2" hidden="1">#REF!</definedName>
    <definedName name="BExB41TWQ6820BR7SVX3Q7SR1LZ8" localSheetId="3" hidden="1">#REF!</definedName>
    <definedName name="BExB41TWQ6820BR7SVX3Q7SR1LZ8" hidden="1">#REF!</definedName>
    <definedName name="BExB44OC6FOXVZBDEY5BR6SHCZNQ" localSheetId="0" hidden="1">#REF!</definedName>
    <definedName name="BExB44OC6FOXVZBDEY5BR6SHCZNQ" localSheetId="2" hidden="1">#REF!</definedName>
    <definedName name="BExB44OC6FOXVZBDEY5BR6SHCZNQ" localSheetId="3" hidden="1">#REF!</definedName>
    <definedName name="BExB44OC6FOXVZBDEY5BR6SHCZNQ" hidden="1">#REF!</definedName>
    <definedName name="BExB4A2KCGRFVC87ZRC18R8O2XYF" localSheetId="0" hidden="1">#REF!</definedName>
    <definedName name="BExB4A2KCGRFVC87ZRC18R8O2XYF" localSheetId="2" hidden="1">#REF!</definedName>
    <definedName name="BExB4A2KCGRFVC87ZRC18R8O2XYF" localSheetId="3" hidden="1">#REF!</definedName>
    <definedName name="BExB4A2KCGRFVC87ZRC18R8O2XYF" hidden="1">#REF!</definedName>
    <definedName name="BExB50W4NZMCTI79LJI7K2M3YYWH" localSheetId="0" hidden="1">#REF!</definedName>
    <definedName name="BExB50W4NZMCTI79LJI7K2M3YYWH" localSheetId="2" hidden="1">#REF!</definedName>
    <definedName name="BExB50W4NZMCTI79LJI7K2M3YYWH" localSheetId="3" hidden="1">#REF!</definedName>
    <definedName name="BExB50W4NZMCTI79LJI7K2M3YYWH" hidden="1">#REF!</definedName>
    <definedName name="BExB5U9JN1UHEARI0481VU3P9GGG" localSheetId="0" hidden="1">#REF!</definedName>
    <definedName name="BExB5U9JN1UHEARI0481VU3P9GGG" localSheetId="2" hidden="1">#REF!</definedName>
    <definedName name="BExB5U9JN1UHEARI0481VU3P9GGG" localSheetId="3" hidden="1">#REF!</definedName>
    <definedName name="BExB5U9JN1UHEARI0481VU3P9GGG" hidden="1">#REF!</definedName>
    <definedName name="BExB7CCZRTPP5XRFAR84CPLTOXI3" localSheetId="0" hidden="1">#REF!</definedName>
    <definedName name="BExB7CCZRTPP5XRFAR84CPLTOXI3" localSheetId="2" hidden="1">#REF!</definedName>
    <definedName name="BExB7CCZRTPP5XRFAR84CPLTOXI3" localSheetId="3" hidden="1">#REF!</definedName>
    <definedName name="BExB7CCZRTPP5XRFAR84CPLTOXI3" hidden="1">#REF!</definedName>
    <definedName name="BExB8KEWJQOO05VHW4CS61VYZE5U" localSheetId="0" hidden="1">#REF!</definedName>
    <definedName name="BExB8KEWJQOO05VHW4CS61VYZE5U" localSheetId="2" hidden="1">#REF!</definedName>
    <definedName name="BExB8KEWJQOO05VHW4CS61VYZE5U" localSheetId="3" hidden="1">#REF!</definedName>
    <definedName name="BExB8KEWJQOO05VHW4CS61VYZE5U" hidden="1">#REF!</definedName>
    <definedName name="BExB9EDVITSRZC6AZLBXID7PHJ91" localSheetId="0" hidden="1">#REF!</definedName>
    <definedName name="BExB9EDVITSRZC6AZLBXID7PHJ91" localSheetId="2" hidden="1">#REF!</definedName>
    <definedName name="BExB9EDVITSRZC6AZLBXID7PHJ91" localSheetId="3" hidden="1">#REF!</definedName>
    <definedName name="BExB9EDVITSRZC6AZLBXID7PHJ91" hidden="1">#REF!</definedName>
    <definedName name="BExBA6K3TLYXUTIOWFXK3NMRGHR2" localSheetId="0" hidden="1">#REF!</definedName>
    <definedName name="BExBA6K3TLYXUTIOWFXK3NMRGHR2" localSheetId="2" hidden="1">#REF!</definedName>
    <definedName name="BExBA6K3TLYXUTIOWFXK3NMRGHR2" localSheetId="3" hidden="1">#REF!</definedName>
    <definedName name="BExBA6K3TLYXUTIOWFXK3NMRGHR2" hidden="1">#REF!</definedName>
    <definedName name="BExBA6PE8EEX0NM9BM28HHNN23ES" localSheetId="0" hidden="1">#REF!</definedName>
    <definedName name="BExBA6PE8EEX0NM9BM28HHNN23ES" localSheetId="2" hidden="1">#REF!</definedName>
    <definedName name="BExBA6PE8EEX0NM9BM28HHNN23ES" localSheetId="3" hidden="1">#REF!</definedName>
    <definedName name="BExBA6PE8EEX0NM9BM28HHNN23ES" hidden="1">#REF!</definedName>
    <definedName name="BExBCIH0UBOD07PZ27392P9YXEYX" localSheetId="0" hidden="1">#REF!</definedName>
    <definedName name="BExBCIH0UBOD07PZ27392P9YXEYX" localSheetId="2" hidden="1">#REF!</definedName>
    <definedName name="BExBCIH0UBOD07PZ27392P9YXEYX" localSheetId="3" hidden="1">#REF!</definedName>
    <definedName name="BExBCIH0UBOD07PZ27392P9YXEYX" hidden="1">#REF!</definedName>
    <definedName name="BExBCOGUPM5Z6QHXYY5E10ELG9G8" localSheetId="0" hidden="1">#REF!</definedName>
    <definedName name="BExBCOGUPM5Z6QHXYY5E10ELG9G8" localSheetId="2" hidden="1">#REF!</definedName>
    <definedName name="BExBCOGUPM5Z6QHXYY5E10ELG9G8" localSheetId="3" hidden="1">#REF!</definedName>
    <definedName name="BExBCOGUPM5Z6QHXYY5E10ELG9G8" hidden="1">#REF!</definedName>
    <definedName name="BExBDCLASWBCUKQ99SIH7MEJ6YOG" localSheetId="0" hidden="1">#REF!</definedName>
    <definedName name="BExBDCLASWBCUKQ99SIH7MEJ6YOG" localSheetId="2" hidden="1">#REF!</definedName>
    <definedName name="BExBDCLASWBCUKQ99SIH7MEJ6YOG" localSheetId="3" hidden="1">#REF!</definedName>
    <definedName name="BExBDCLASWBCUKQ99SIH7MEJ6YOG" hidden="1">#REF!</definedName>
    <definedName name="BExBE7BBX2NP1GFQT3X635DFIIBD" localSheetId="0" hidden="1">#REF!</definedName>
    <definedName name="BExBE7BBX2NP1GFQT3X635DFIIBD" localSheetId="2" hidden="1">#REF!</definedName>
    <definedName name="BExBE7BBX2NP1GFQT3X635DFIIBD" localSheetId="3" hidden="1">#REF!</definedName>
    <definedName name="BExBE7BBX2NP1GFQT3X635DFIIBD" hidden="1">#REF!</definedName>
    <definedName name="BExBE9K6C6Q27ZVX3WOCP2J41BHY" localSheetId="0" hidden="1">[1]HEADER!#REF!</definedName>
    <definedName name="BExBE9K6C6Q27ZVX3WOCP2J41BHY" localSheetId="2" hidden="1">[1]HEADER!#REF!</definedName>
    <definedName name="BExBE9K6C6Q27ZVX3WOCP2J41BHY" localSheetId="3" hidden="1">[1]HEADER!#REF!</definedName>
    <definedName name="BExBE9K6C6Q27ZVX3WOCP2J41BHY" hidden="1">[1]HEADER!#REF!</definedName>
    <definedName name="BExBENN9Z0JJ1YMZZDUYFE3OR74M" localSheetId="0" hidden="1">#REF!</definedName>
    <definedName name="BExBENN9Z0JJ1YMZZDUYFE3OR74M" localSheetId="2" hidden="1">#REF!</definedName>
    <definedName name="BExBENN9Z0JJ1YMZZDUYFE3OR74M" localSheetId="3" hidden="1">#REF!</definedName>
    <definedName name="BExBENN9Z0JJ1YMZZDUYFE3OR74M" hidden="1">#REF!</definedName>
    <definedName name="BExCQGR4Z3D1E5XRGMT5VWBAFBXW" localSheetId="0" hidden="1">[1]ZQZBC_PLN__04_03_10!#REF!</definedName>
    <definedName name="BExCQGR4Z3D1E5XRGMT5VWBAFBXW" localSheetId="2" hidden="1">[1]ZQZBC_PLN__04_03_10!#REF!</definedName>
    <definedName name="BExCQGR4Z3D1E5XRGMT5VWBAFBXW" localSheetId="3" hidden="1">[1]ZQZBC_PLN__04_03_10!#REF!</definedName>
    <definedName name="BExCQGR4Z3D1E5XRGMT5VWBAFBXW" hidden="1">[1]ZQZBC_PLN__04_03_10!#REF!</definedName>
    <definedName name="BExCRYEGVK7KU00YBTX1M0GH26ZC" localSheetId="0" hidden="1">#REF!</definedName>
    <definedName name="BExCRYEGVK7KU00YBTX1M0GH26ZC" localSheetId="2" hidden="1">#REF!</definedName>
    <definedName name="BExCRYEGVK7KU00YBTX1M0GH26ZC" localSheetId="3" hidden="1">#REF!</definedName>
    <definedName name="BExCRYEGVK7KU00YBTX1M0GH26ZC" hidden="1">#REF!</definedName>
    <definedName name="BExCS9SHI3N58U0N2PGEOZ4RH8IF" localSheetId="0" hidden="1">#REF!</definedName>
    <definedName name="BExCS9SHI3N58U0N2PGEOZ4RH8IF" localSheetId="2" hidden="1">#REF!</definedName>
    <definedName name="BExCS9SHI3N58U0N2PGEOZ4RH8IF" localSheetId="3" hidden="1">#REF!</definedName>
    <definedName name="BExCS9SHI3N58U0N2PGEOZ4RH8IF" hidden="1">#REF!</definedName>
    <definedName name="BExCSHFJMTBG8TXFAPM1YMJ2C7TB" localSheetId="0" hidden="1">#REF!</definedName>
    <definedName name="BExCSHFJMTBG8TXFAPM1YMJ2C7TB" localSheetId="2" hidden="1">#REF!</definedName>
    <definedName name="BExCSHFJMTBG8TXFAPM1YMJ2C7TB" localSheetId="3" hidden="1">#REF!</definedName>
    <definedName name="BExCSHFJMTBG8TXFAPM1YMJ2C7TB" hidden="1">#REF!</definedName>
    <definedName name="BExCTH8YWODCTNH1ADX45WCZUZ5C" localSheetId="0" hidden="1">#REF!</definedName>
    <definedName name="BExCTH8YWODCTNH1ADX45WCZUZ5C" localSheetId="2" hidden="1">#REF!</definedName>
    <definedName name="BExCTH8YWODCTNH1ADX45WCZUZ5C" localSheetId="3" hidden="1">#REF!</definedName>
    <definedName name="BExCTH8YWODCTNH1ADX45WCZUZ5C" hidden="1">#REF!</definedName>
    <definedName name="BExCV155OWE7PIVZUK23BXNDWP3Q" localSheetId="0" hidden="1">#REF!</definedName>
    <definedName name="BExCV155OWE7PIVZUK23BXNDWP3Q" localSheetId="2" hidden="1">#REF!</definedName>
    <definedName name="BExCV155OWE7PIVZUK23BXNDWP3Q" localSheetId="3" hidden="1">#REF!</definedName>
    <definedName name="BExCV155OWE7PIVZUK23BXNDWP3Q" hidden="1">#REF!</definedName>
    <definedName name="BExCV3ZMETOSDFFYA3PTQUD7GPJM" localSheetId="0" hidden="1">#REF!</definedName>
    <definedName name="BExCV3ZMETOSDFFYA3PTQUD7GPJM" localSheetId="2" hidden="1">#REF!</definedName>
    <definedName name="BExCV3ZMETOSDFFYA3PTQUD7GPJM" localSheetId="3" hidden="1">#REF!</definedName>
    <definedName name="BExCV3ZMETOSDFFYA3PTQUD7GPJM" hidden="1">#REF!</definedName>
    <definedName name="BExCV5N016BKAHGA5WBLU48U1RS3" localSheetId="0" hidden="1">#REF!</definedName>
    <definedName name="BExCV5N016BKAHGA5WBLU48U1RS3" localSheetId="2" hidden="1">#REF!</definedName>
    <definedName name="BExCV5N016BKAHGA5WBLU48U1RS3" localSheetId="3" hidden="1">#REF!</definedName>
    <definedName name="BExCV5N016BKAHGA5WBLU48U1RS3" hidden="1">#REF!</definedName>
    <definedName name="BExCVM9RY4KS1QHWHDGY48P399TD" localSheetId="0" hidden="1">#REF!</definedName>
    <definedName name="BExCVM9RY4KS1QHWHDGY48P399TD" localSheetId="2" hidden="1">#REF!</definedName>
    <definedName name="BExCVM9RY4KS1QHWHDGY48P399TD" localSheetId="3" hidden="1">#REF!</definedName>
    <definedName name="BExCVM9RY4KS1QHWHDGY48P399TD" hidden="1">#REF!</definedName>
    <definedName name="BExCXT8KYZE7Q8L5Z2LZX96ANYH9" localSheetId="0" hidden="1">#REF!</definedName>
    <definedName name="BExCXT8KYZE7Q8L5Z2LZX96ANYH9" localSheetId="2" hidden="1">#REF!</definedName>
    <definedName name="BExCXT8KYZE7Q8L5Z2LZX96ANYH9" localSheetId="3" hidden="1">#REF!</definedName>
    <definedName name="BExCXT8KYZE7Q8L5Z2LZX96ANYH9" hidden="1">#REF!</definedName>
    <definedName name="BExD0L6V9ZAQ8DYCKUZHD1HCK0R6" localSheetId="0" hidden="1">#REF!</definedName>
    <definedName name="BExD0L6V9ZAQ8DYCKUZHD1HCK0R6" localSheetId="2" hidden="1">#REF!</definedName>
    <definedName name="BExD0L6V9ZAQ8DYCKUZHD1HCK0R6" localSheetId="3" hidden="1">#REF!</definedName>
    <definedName name="BExD0L6V9ZAQ8DYCKUZHD1HCK0R6" hidden="1">#REF!</definedName>
    <definedName name="BExD0YDM6QOAH0SUN3EB83EKA7JZ" localSheetId="0" hidden="1">#REF!</definedName>
    <definedName name="BExD0YDM6QOAH0SUN3EB83EKA7JZ" localSheetId="2" hidden="1">#REF!</definedName>
    <definedName name="BExD0YDM6QOAH0SUN3EB83EKA7JZ" localSheetId="3" hidden="1">#REF!</definedName>
    <definedName name="BExD0YDM6QOAH0SUN3EB83EKA7JZ" hidden="1">#REF!</definedName>
    <definedName name="BExD1TP06FGT18KW5BYXXVZB0NZC" localSheetId="0" hidden="1">#REF!</definedName>
    <definedName name="BExD1TP06FGT18KW5BYXXVZB0NZC" localSheetId="2" hidden="1">#REF!</definedName>
    <definedName name="BExD1TP06FGT18KW5BYXXVZB0NZC" localSheetId="3" hidden="1">#REF!</definedName>
    <definedName name="BExD1TP06FGT18KW5BYXXVZB0NZC" hidden="1">#REF!</definedName>
    <definedName name="BExD23QJNRMXRMQLM98NN33TURL6" localSheetId="0" hidden="1">#REF!</definedName>
    <definedName name="BExD23QJNRMXRMQLM98NN33TURL6" localSheetId="2" hidden="1">#REF!</definedName>
    <definedName name="BExD23QJNRMXRMQLM98NN33TURL6" localSheetId="3" hidden="1">#REF!</definedName>
    <definedName name="BExD23QJNRMXRMQLM98NN33TURL6" hidden="1">#REF!</definedName>
    <definedName name="BExD2ETTJYF64I3N9P3TP46EW3NG" localSheetId="0" hidden="1">#REF!</definedName>
    <definedName name="BExD2ETTJYF64I3N9P3TP46EW3NG" localSheetId="2" hidden="1">#REF!</definedName>
    <definedName name="BExD2ETTJYF64I3N9P3TP46EW3NG" localSheetId="3" hidden="1">#REF!</definedName>
    <definedName name="BExD2ETTJYF64I3N9P3TP46EW3NG" hidden="1">#REF!</definedName>
    <definedName name="BExD2VWMESKUJL8ZGDBUAQV67D7Q" localSheetId="0" hidden="1">#REF!</definedName>
    <definedName name="BExD2VWMESKUJL8ZGDBUAQV67D7Q" localSheetId="2" hidden="1">#REF!</definedName>
    <definedName name="BExD2VWMESKUJL8ZGDBUAQV67D7Q" localSheetId="3" hidden="1">#REF!</definedName>
    <definedName name="BExD2VWMESKUJL8ZGDBUAQV67D7Q" hidden="1">#REF!</definedName>
    <definedName name="BExD3ESDJXZXXBH1F4AJUVK5HPGN" localSheetId="0" hidden="1">#REF!</definedName>
    <definedName name="BExD3ESDJXZXXBH1F4AJUVK5HPGN" localSheetId="2" hidden="1">#REF!</definedName>
    <definedName name="BExD3ESDJXZXXBH1F4AJUVK5HPGN" localSheetId="3" hidden="1">#REF!</definedName>
    <definedName name="BExD3ESDJXZXXBH1F4AJUVK5HPGN" hidden="1">#REF!</definedName>
    <definedName name="BExD3KXILJSLO1GNOXBY52GJPVTY" localSheetId="0" hidden="1">#REF!</definedName>
    <definedName name="BExD3KXILJSLO1GNOXBY52GJPVTY" localSheetId="2" hidden="1">#REF!</definedName>
    <definedName name="BExD3KXILJSLO1GNOXBY52GJPVTY" localSheetId="3" hidden="1">#REF!</definedName>
    <definedName name="BExD3KXILJSLO1GNOXBY52GJPVTY" hidden="1">#REF!</definedName>
    <definedName name="BExD3O2VQHMUJ12Y5K7ZJ4UX1FYC" localSheetId="0" hidden="1">#REF!</definedName>
    <definedName name="BExD3O2VQHMUJ12Y5K7ZJ4UX1FYC" localSheetId="2" hidden="1">#REF!</definedName>
    <definedName name="BExD3O2VQHMUJ12Y5K7ZJ4UX1FYC" localSheetId="3" hidden="1">#REF!</definedName>
    <definedName name="BExD3O2VQHMUJ12Y5K7ZJ4UX1FYC" hidden="1">#REF!</definedName>
    <definedName name="BExD3ZX46964SM8TAF5PFJHE1X8V" localSheetId="0" hidden="1">#REF!</definedName>
    <definedName name="BExD3ZX46964SM8TAF5PFJHE1X8V" localSheetId="2" hidden="1">#REF!</definedName>
    <definedName name="BExD3ZX46964SM8TAF5PFJHE1X8V" localSheetId="3" hidden="1">#REF!</definedName>
    <definedName name="BExD3ZX46964SM8TAF5PFJHE1X8V" hidden="1">#REF!</definedName>
    <definedName name="BExD4NAKCGI0A97E382ZDPX0UYWK" localSheetId="0" hidden="1">#REF!</definedName>
    <definedName name="BExD4NAKCGI0A97E382ZDPX0UYWK" localSheetId="2" hidden="1">#REF!</definedName>
    <definedName name="BExD4NAKCGI0A97E382ZDPX0UYWK" localSheetId="3" hidden="1">#REF!</definedName>
    <definedName name="BExD4NAKCGI0A97E382ZDPX0UYWK" hidden="1">#REF!</definedName>
    <definedName name="BExD5FBB7KCQQLQDGVGVASJKNVTS" localSheetId="0" hidden="1">#REF!</definedName>
    <definedName name="BExD5FBB7KCQQLQDGVGVASJKNVTS" localSheetId="2" hidden="1">#REF!</definedName>
    <definedName name="BExD5FBB7KCQQLQDGVGVASJKNVTS" localSheetId="3" hidden="1">#REF!</definedName>
    <definedName name="BExD5FBB7KCQQLQDGVGVASJKNVTS" hidden="1">#REF!</definedName>
    <definedName name="BExD74LQMOBXLBZOAA3JSIKTP1I3" localSheetId="0" hidden="1">#REF!</definedName>
    <definedName name="BExD74LQMOBXLBZOAA3JSIKTP1I3" localSheetId="2" hidden="1">#REF!</definedName>
    <definedName name="BExD74LQMOBXLBZOAA3JSIKTP1I3" localSheetId="3" hidden="1">#REF!</definedName>
    <definedName name="BExD74LQMOBXLBZOAA3JSIKTP1I3" hidden="1">#REF!</definedName>
    <definedName name="BExD7XJ00CUN1NP0Q2FUR4KBFTZG" localSheetId="0" hidden="1">#REF!</definedName>
    <definedName name="BExD7XJ00CUN1NP0Q2FUR4KBFTZG" localSheetId="2" hidden="1">#REF!</definedName>
    <definedName name="BExD7XJ00CUN1NP0Q2FUR4KBFTZG" localSheetId="3" hidden="1">#REF!</definedName>
    <definedName name="BExD7XJ00CUN1NP0Q2FUR4KBFTZG" hidden="1">#REF!</definedName>
    <definedName name="BExD9FX2QXLTBF9PYSSKEWXA1I61" localSheetId="0" hidden="1">#REF!</definedName>
    <definedName name="BExD9FX2QXLTBF9PYSSKEWXA1I61" localSheetId="2" hidden="1">#REF!</definedName>
    <definedName name="BExD9FX2QXLTBF9PYSSKEWXA1I61" localSheetId="3" hidden="1">#REF!</definedName>
    <definedName name="BExD9FX2QXLTBF9PYSSKEWXA1I61" hidden="1">#REF!</definedName>
    <definedName name="BExDAKZAX8R6L0QCZSZ72YS114XS" localSheetId="0" hidden="1">#REF!</definedName>
    <definedName name="BExDAKZAX8R6L0QCZSZ72YS114XS" localSheetId="2" hidden="1">#REF!</definedName>
    <definedName name="BExDAKZAX8R6L0QCZSZ72YS114XS" localSheetId="3" hidden="1">#REF!</definedName>
    <definedName name="BExDAKZAX8R6L0QCZSZ72YS114XS" hidden="1">#REF!</definedName>
    <definedName name="BExDATTNCV0F68Y5PK3GMRSXBEPR" localSheetId="0" hidden="1">#REF!</definedName>
    <definedName name="BExDATTNCV0F68Y5PK3GMRSXBEPR" localSheetId="2" hidden="1">#REF!</definedName>
    <definedName name="BExDATTNCV0F68Y5PK3GMRSXBEPR" localSheetId="3" hidden="1">#REF!</definedName>
    <definedName name="BExDATTNCV0F68Y5PK3GMRSXBEPR" hidden="1">#REF!</definedName>
    <definedName name="BExEPC15P2REPF88BIEY2UMCP9GM" localSheetId="0" hidden="1">#REF!</definedName>
    <definedName name="BExEPC15P2REPF88BIEY2UMCP9GM" localSheetId="2" hidden="1">#REF!</definedName>
    <definedName name="BExEPC15P2REPF88BIEY2UMCP9GM" localSheetId="3" hidden="1">#REF!</definedName>
    <definedName name="BExEPC15P2REPF88BIEY2UMCP9GM" hidden="1">#REF!</definedName>
    <definedName name="BExEPEVPYN0G39HQ3DU1M85J9MER" localSheetId="0" hidden="1">#REF!</definedName>
    <definedName name="BExEPEVPYN0G39HQ3DU1M85J9MER" localSheetId="2" hidden="1">#REF!</definedName>
    <definedName name="BExEPEVPYN0G39HQ3DU1M85J9MER" localSheetId="3" hidden="1">#REF!</definedName>
    <definedName name="BExEPEVPYN0G39HQ3DU1M85J9MER" hidden="1">#REF!</definedName>
    <definedName name="BExEQEJPDDC0SUQQHSBVHX1VETKU" localSheetId="0" hidden="1">#REF!</definedName>
    <definedName name="BExEQEJPDDC0SUQQHSBVHX1VETKU" localSheetId="2" hidden="1">#REF!</definedName>
    <definedName name="BExEQEJPDDC0SUQQHSBVHX1VETKU" localSheetId="3" hidden="1">#REF!</definedName>
    <definedName name="BExEQEJPDDC0SUQQHSBVHX1VETKU" hidden="1">#REF!</definedName>
    <definedName name="BExEQJ1K3Q7LOLBHHKVOZD6EXF1U" localSheetId="0" hidden="1">#REF!</definedName>
    <definedName name="BExEQJ1K3Q7LOLBHHKVOZD6EXF1U" localSheetId="2" hidden="1">#REF!</definedName>
    <definedName name="BExEQJ1K3Q7LOLBHHKVOZD6EXF1U" localSheetId="3" hidden="1">#REF!</definedName>
    <definedName name="BExEQJ1K3Q7LOLBHHKVOZD6EXF1U" hidden="1">#REF!</definedName>
    <definedName name="BExEQUFDXWZN9ROGQISKH4SDFZYX" localSheetId="0" hidden="1">#REF!</definedName>
    <definedName name="BExEQUFDXWZN9ROGQISKH4SDFZYX" localSheetId="2" hidden="1">#REF!</definedName>
    <definedName name="BExEQUFDXWZN9ROGQISKH4SDFZYX" localSheetId="3" hidden="1">#REF!</definedName>
    <definedName name="BExEQUFDXWZN9ROGQISKH4SDFZYX" hidden="1">#REF!</definedName>
    <definedName name="BExER57UU183X1RFWKP1BH49FEJE" localSheetId="0" hidden="1">#REF!</definedName>
    <definedName name="BExER57UU183X1RFWKP1BH49FEJE" localSheetId="2" hidden="1">#REF!</definedName>
    <definedName name="BExER57UU183X1RFWKP1BH49FEJE" localSheetId="3" hidden="1">#REF!</definedName>
    <definedName name="BExER57UU183X1RFWKP1BH49FEJE" hidden="1">#REF!</definedName>
    <definedName name="BExET2WCLE0DG23ZOO35V56ZWFE0" localSheetId="0" hidden="1">#REF!</definedName>
    <definedName name="BExET2WCLE0DG23ZOO35V56ZWFE0" localSheetId="2" hidden="1">#REF!</definedName>
    <definedName name="BExET2WCLE0DG23ZOO35V56ZWFE0" localSheetId="3" hidden="1">#REF!</definedName>
    <definedName name="BExET2WCLE0DG23ZOO35V56ZWFE0" hidden="1">#REF!</definedName>
    <definedName name="BExET7ZSNZQOBO7Y3I86YBBZQCHH" localSheetId="0" hidden="1">#REF!</definedName>
    <definedName name="BExET7ZSNZQOBO7Y3I86YBBZQCHH" localSheetId="2" hidden="1">#REF!</definedName>
    <definedName name="BExET7ZSNZQOBO7Y3I86YBBZQCHH" localSheetId="3" hidden="1">#REF!</definedName>
    <definedName name="BExET7ZSNZQOBO7Y3I86YBBZQCHH" hidden="1">#REF!</definedName>
    <definedName name="BExETQVI3OYIOG4I10N5MR6Q532N" localSheetId="0" hidden="1">#REF!</definedName>
    <definedName name="BExETQVI3OYIOG4I10N5MR6Q532N" localSheetId="2" hidden="1">#REF!</definedName>
    <definedName name="BExETQVI3OYIOG4I10N5MR6Q532N" localSheetId="3" hidden="1">#REF!</definedName>
    <definedName name="BExETQVI3OYIOG4I10N5MR6Q532N" hidden="1">#REF!</definedName>
    <definedName name="BExETVO4QFP3S410LJIEWIHYDHOU" localSheetId="0" hidden="1">#REF!</definedName>
    <definedName name="BExETVO4QFP3S410LJIEWIHYDHOU" localSheetId="2" hidden="1">#REF!</definedName>
    <definedName name="BExETVO4QFP3S410LJIEWIHYDHOU" localSheetId="3" hidden="1">#REF!</definedName>
    <definedName name="BExETVO4QFP3S410LJIEWIHYDHOU" hidden="1">#REF!</definedName>
    <definedName name="BExEUNJKP9A47DKEHQJLAJH3BZP5" localSheetId="0" hidden="1">#REF!</definedName>
    <definedName name="BExEUNJKP9A47DKEHQJLAJH3BZP5" localSheetId="2" hidden="1">#REF!</definedName>
    <definedName name="BExEUNJKP9A47DKEHQJLAJH3BZP5" localSheetId="3" hidden="1">#REF!</definedName>
    <definedName name="BExEUNJKP9A47DKEHQJLAJH3BZP5" hidden="1">#REF!</definedName>
    <definedName name="BExEV7BIXY0PNBZD7CP4KPCKXYBN" localSheetId="0" hidden="1">#REF!</definedName>
    <definedName name="BExEV7BIXY0PNBZD7CP4KPCKXYBN" localSheetId="2" hidden="1">#REF!</definedName>
    <definedName name="BExEV7BIXY0PNBZD7CP4KPCKXYBN" localSheetId="3" hidden="1">#REF!</definedName>
    <definedName name="BExEV7BIXY0PNBZD7CP4KPCKXYBN" hidden="1">#REF!</definedName>
    <definedName name="BExEWAA7JPZT6S8NDDQAF91HY7P7" localSheetId="0" hidden="1">#REF!</definedName>
    <definedName name="BExEWAA7JPZT6S8NDDQAF91HY7P7" localSheetId="2" hidden="1">#REF!</definedName>
    <definedName name="BExEWAA7JPZT6S8NDDQAF91HY7P7" localSheetId="3" hidden="1">#REF!</definedName>
    <definedName name="BExEWAA7JPZT6S8NDDQAF91HY7P7" hidden="1">#REF!</definedName>
    <definedName name="BExEX25N6632Q2U1DH066VVMMAGN" localSheetId="0" hidden="1">#REF!</definedName>
    <definedName name="BExEX25N6632Q2U1DH066VVMMAGN" localSheetId="2" hidden="1">#REF!</definedName>
    <definedName name="BExEX25N6632Q2U1DH066VVMMAGN" localSheetId="3" hidden="1">#REF!</definedName>
    <definedName name="BExEX25N6632Q2U1DH066VVMMAGN" hidden="1">#REF!</definedName>
    <definedName name="BExEY7IFW8RTSNNV3FHHYEO5H0AE" localSheetId="0" hidden="1">#REF!</definedName>
    <definedName name="BExEY7IFW8RTSNNV3FHHYEO5H0AE" localSheetId="2" hidden="1">#REF!</definedName>
    <definedName name="BExEY7IFW8RTSNNV3FHHYEO5H0AE" localSheetId="3" hidden="1">#REF!</definedName>
    <definedName name="BExEY7IFW8RTSNNV3FHHYEO5H0AE" hidden="1">#REF!</definedName>
    <definedName name="BExF0MKRZGF4F706JCNS1KIYEVDX" localSheetId="0" hidden="1">#REF!</definedName>
    <definedName name="BExF0MKRZGF4F706JCNS1KIYEVDX" localSheetId="2" hidden="1">#REF!</definedName>
    <definedName name="BExF0MKRZGF4F706JCNS1KIYEVDX" localSheetId="3" hidden="1">#REF!</definedName>
    <definedName name="BExF0MKRZGF4F706JCNS1KIYEVDX" hidden="1">#REF!</definedName>
    <definedName name="BExF14K5R2H1H9JV0N6DBLHUIIKD" localSheetId="0" hidden="1">#REF!</definedName>
    <definedName name="BExF14K5R2H1H9JV0N6DBLHUIIKD" localSheetId="2" hidden="1">#REF!</definedName>
    <definedName name="BExF14K5R2H1H9JV0N6DBLHUIIKD" localSheetId="3" hidden="1">#REF!</definedName>
    <definedName name="BExF14K5R2H1H9JV0N6DBLHUIIKD" hidden="1">#REF!</definedName>
    <definedName name="BExF1TVSQQHB0Z0I0TL2ZLVCDE50" localSheetId="0" hidden="1">#REF!</definedName>
    <definedName name="BExF1TVSQQHB0Z0I0TL2ZLVCDE50" localSheetId="2" hidden="1">#REF!</definedName>
    <definedName name="BExF1TVSQQHB0Z0I0TL2ZLVCDE50" localSheetId="3" hidden="1">#REF!</definedName>
    <definedName name="BExF1TVSQQHB0Z0I0TL2ZLVCDE50" hidden="1">#REF!</definedName>
    <definedName name="BExF3LPZ4VPJKH07FJC9FE74ZN6K" localSheetId="0" hidden="1">#REF!</definedName>
    <definedName name="BExF3LPZ4VPJKH07FJC9FE74ZN6K" localSheetId="2" hidden="1">#REF!</definedName>
    <definedName name="BExF3LPZ4VPJKH07FJC9FE74ZN6K" localSheetId="3" hidden="1">#REF!</definedName>
    <definedName name="BExF3LPZ4VPJKH07FJC9FE74ZN6K" hidden="1">#REF!</definedName>
    <definedName name="BExF4C3AU5TU7WPX9SVGYD0WUAI2" localSheetId="0" hidden="1">#REF!</definedName>
    <definedName name="BExF4C3AU5TU7WPX9SVGYD0WUAI2" localSheetId="2" hidden="1">#REF!</definedName>
    <definedName name="BExF4C3AU5TU7WPX9SVGYD0WUAI2" localSheetId="3" hidden="1">#REF!</definedName>
    <definedName name="BExF4C3AU5TU7WPX9SVGYD0WUAI2" hidden="1">#REF!</definedName>
    <definedName name="BExF4MVQLYANEICBT7GH7RGV15G6" localSheetId="0" hidden="1">#REF!</definedName>
    <definedName name="BExF4MVQLYANEICBT7GH7RGV15G6" localSheetId="2" hidden="1">#REF!</definedName>
    <definedName name="BExF4MVQLYANEICBT7GH7RGV15G6" localSheetId="3" hidden="1">#REF!</definedName>
    <definedName name="BExF4MVQLYANEICBT7GH7RGV15G6" hidden="1">#REF!</definedName>
    <definedName name="BExF54EZT3FMJ79XYOCGA3DVLRAP" localSheetId="0" hidden="1">#REF!</definedName>
    <definedName name="BExF54EZT3FMJ79XYOCGA3DVLRAP" localSheetId="2" hidden="1">#REF!</definedName>
    <definedName name="BExF54EZT3FMJ79XYOCGA3DVLRAP" localSheetId="3" hidden="1">#REF!</definedName>
    <definedName name="BExF54EZT3FMJ79XYOCGA3DVLRAP" hidden="1">#REF!</definedName>
    <definedName name="BExF5OSJPJUHOBH5UO519MS5FV6M" localSheetId="0" hidden="1">#REF!</definedName>
    <definedName name="BExF5OSJPJUHOBH5UO519MS5FV6M" localSheetId="2" hidden="1">#REF!</definedName>
    <definedName name="BExF5OSJPJUHOBH5UO519MS5FV6M" localSheetId="3" hidden="1">#REF!</definedName>
    <definedName name="BExF5OSJPJUHOBH5UO519MS5FV6M" hidden="1">#REF!</definedName>
    <definedName name="BExF6N3V8FNSQJC6A6MCF03ZAA5W" localSheetId="0" hidden="1">#REF!</definedName>
    <definedName name="BExF6N3V8FNSQJC6A6MCF03ZAA5W" localSheetId="2" hidden="1">#REF!</definedName>
    <definedName name="BExF6N3V8FNSQJC6A6MCF03ZAA5W" localSheetId="3" hidden="1">#REF!</definedName>
    <definedName name="BExF6N3V8FNSQJC6A6MCF03ZAA5W" hidden="1">#REF!</definedName>
    <definedName name="BExF78ORD51H2LCFAQWCLGK8FBM1" localSheetId="0" hidden="1">#REF!</definedName>
    <definedName name="BExF78ORD51H2LCFAQWCLGK8FBM1" localSheetId="2" hidden="1">#REF!</definedName>
    <definedName name="BExF78ORD51H2LCFAQWCLGK8FBM1" localSheetId="3" hidden="1">#REF!</definedName>
    <definedName name="BExF78ORD51H2LCFAQWCLGK8FBM1" hidden="1">#REF!</definedName>
    <definedName name="BExF8C8YV94YAIMXCKIUOWNQNRBC" localSheetId="0" hidden="1">#REF!</definedName>
    <definedName name="BExF8C8YV94YAIMXCKIUOWNQNRBC" localSheetId="2" hidden="1">#REF!</definedName>
    <definedName name="BExF8C8YV94YAIMXCKIUOWNQNRBC" localSheetId="3" hidden="1">#REF!</definedName>
    <definedName name="BExF8C8YV94YAIMXCKIUOWNQNRBC" hidden="1">#REF!</definedName>
    <definedName name="BExGL6IPXDOHQ1LB2D3GZXKLLB4P" localSheetId="0" hidden="1">#REF!</definedName>
    <definedName name="BExGL6IPXDOHQ1LB2D3GZXKLLB4P" localSheetId="2" hidden="1">#REF!</definedName>
    <definedName name="BExGL6IPXDOHQ1LB2D3GZXKLLB4P" localSheetId="3" hidden="1">#REF!</definedName>
    <definedName name="BExGL6IPXDOHQ1LB2D3GZXKLLB4P" hidden="1">#REF!</definedName>
    <definedName name="BExGMC6GO2W9TXUG7N8LXR0L17CZ" localSheetId="0" hidden="1">#REF!</definedName>
    <definedName name="BExGMC6GO2W9TXUG7N8LXR0L17CZ" localSheetId="2" hidden="1">#REF!</definedName>
    <definedName name="BExGMC6GO2W9TXUG7N8LXR0L17CZ" localSheetId="3" hidden="1">#REF!</definedName>
    <definedName name="BExGMC6GO2W9TXUG7N8LXR0L17CZ" hidden="1">#REF!</definedName>
    <definedName name="BExGMP2FJRFW3IHF713S83MUNO63" localSheetId="0" hidden="1">#REF!</definedName>
    <definedName name="BExGMP2FJRFW3IHF713S83MUNO63" localSheetId="2" hidden="1">#REF!</definedName>
    <definedName name="BExGMP2FJRFW3IHF713S83MUNO63" localSheetId="3" hidden="1">#REF!</definedName>
    <definedName name="BExGMP2FJRFW3IHF713S83MUNO63" hidden="1">#REF!</definedName>
    <definedName name="BExGPTLP106PIE3TKA2163916WPX" localSheetId="0" hidden="1">#REF!</definedName>
    <definedName name="BExGPTLP106PIE3TKA2163916WPX" localSheetId="2" hidden="1">#REF!</definedName>
    <definedName name="BExGPTLP106PIE3TKA2163916WPX" localSheetId="3" hidden="1">#REF!</definedName>
    <definedName name="BExGPTLP106PIE3TKA2163916WPX" hidden="1">#REF!</definedName>
    <definedName name="BExGQ9SCA2OJYNB1N6WEQ2UEK5TX" localSheetId="0" hidden="1">#REF!</definedName>
    <definedName name="BExGQ9SCA2OJYNB1N6WEQ2UEK5TX" localSheetId="2" hidden="1">#REF!</definedName>
    <definedName name="BExGQ9SCA2OJYNB1N6WEQ2UEK5TX" localSheetId="3" hidden="1">#REF!</definedName>
    <definedName name="BExGQ9SCA2OJYNB1N6WEQ2UEK5TX" hidden="1">#REF!</definedName>
    <definedName name="BExGQJTX2KEG6KNLHJUI6XXVYUAP" localSheetId="0" hidden="1">#REF!</definedName>
    <definedName name="BExGQJTX2KEG6KNLHJUI6XXVYUAP" localSheetId="2" hidden="1">#REF!</definedName>
    <definedName name="BExGQJTX2KEG6KNLHJUI6XXVYUAP" localSheetId="3" hidden="1">#REF!</definedName>
    <definedName name="BExGQJTX2KEG6KNLHJUI6XXVYUAP" hidden="1">#REF!</definedName>
    <definedName name="BExGR9WETFADNTMJ20GHNAJ1F7GF" localSheetId="0" hidden="1">#REF!</definedName>
    <definedName name="BExGR9WETFADNTMJ20GHNAJ1F7GF" localSheetId="2" hidden="1">#REF!</definedName>
    <definedName name="BExGR9WETFADNTMJ20GHNAJ1F7GF" localSheetId="3" hidden="1">#REF!</definedName>
    <definedName name="BExGR9WETFADNTMJ20GHNAJ1F7GF" hidden="1">#REF!</definedName>
    <definedName name="BExGRTOI9X3XYYD89XDEAVZ9OJYR" localSheetId="0" hidden="1">#REF!</definedName>
    <definedName name="BExGRTOI9X3XYYD89XDEAVZ9OJYR" localSheetId="2" hidden="1">#REF!</definedName>
    <definedName name="BExGRTOI9X3XYYD89XDEAVZ9OJYR" localSheetId="3" hidden="1">#REF!</definedName>
    <definedName name="BExGRTOI9X3XYYD89XDEAVZ9OJYR" hidden="1">#REF!</definedName>
    <definedName name="BExGTEMEB67U5UI9VJ04JZCOEFXF" localSheetId="0" hidden="1">#REF!</definedName>
    <definedName name="BExGTEMEB67U5UI9VJ04JZCOEFXF" localSheetId="2" hidden="1">#REF!</definedName>
    <definedName name="BExGTEMEB67U5UI9VJ04JZCOEFXF" localSheetId="3" hidden="1">#REF!</definedName>
    <definedName name="BExGTEMEB67U5UI9VJ04JZCOEFXF" hidden="1">#REF!</definedName>
    <definedName name="BExGU4ZW66RINTPSA4PIO5Q6IMM1" localSheetId="0" hidden="1">#REF!</definedName>
    <definedName name="BExGU4ZW66RINTPSA4PIO5Q6IMM1" localSheetId="2" hidden="1">#REF!</definedName>
    <definedName name="BExGU4ZW66RINTPSA4PIO5Q6IMM1" localSheetId="3" hidden="1">#REF!</definedName>
    <definedName name="BExGU4ZW66RINTPSA4PIO5Q6IMM1" hidden="1">#REF!</definedName>
    <definedName name="BExGUGU5SMJJAKC62NZE6ZCQR2QY" localSheetId="0" hidden="1">#REF!</definedName>
    <definedName name="BExGUGU5SMJJAKC62NZE6ZCQR2QY" localSheetId="2" hidden="1">#REF!</definedName>
    <definedName name="BExGUGU5SMJJAKC62NZE6ZCQR2QY" localSheetId="3" hidden="1">#REF!</definedName>
    <definedName name="BExGUGU5SMJJAKC62NZE6ZCQR2QY" hidden="1">#REF!</definedName>
    <definedName name="BExGV7NSHPKQEYFH3A6ADICPV7J3" localSheetId="0" hidden="1">#REF!</definedName>
    <definedName name="BExGV7NSHPKQEYFH3A6ADICPV7J3" localSheetId="2" hidden="1">#REF!</definedName>
    <definedName name="BExGV7NSHPKQEYFH3A6ADICPV7J3" localSheetId="3" hidden="1">#REF!</definedName>
    <definedName name="BExGV7NSHPKQEYFH3A6ADICPV7J3" hidden="1">#REF!</definedName>
    <definedName name="BExGX750HSKAL5M99Y0IC32NWEH5" localSheetId="0" hidden="1">#REF!</definedName>
    <definedName name="BExGX750HSKAL5M99Y0IC32NWEH5" localSheetId="2" hidden="1">#REF!</definedName>
    <definedName name="BExGX750HSKAL5M99Y0IC32NWEH5" localSheetId="3" hidden="1">#REF!</definedName>
    <definedName name="BExGX750HSKAL5M99Y0IC32NWEH5" hidden="1">#REF!</definedName>
    <definedName name="BExGYY2ONE6WQ2Y2VQKX8XVVYJ6Y" localSheetId="0" hidden="1">#REF!</definedName>
    <definedName name="BExGYY2ONE6WQ2Y2VQKX8XVVYJ6Y" localSheetId="2" hidden="1">#REF!</definedName>
    <definedName name="BExGYY2ONE6WQ2Y2VQKX8XVVYJ6Y" localSheetId="3" hidden="1">#REF!</definedName>
    <definedName name="BExGYY2ONE6WQ2Y2VQKX8XVVYJ6Y" hidden="1">#REF!</definedName>
    <definedName name="BExGZ2KIBCFCQQM8SVEARX84ALTB" localSheetId="0" hidden="1">#REF!</definedName>
    <definedName name="BExGZ2KIBCFCQQM8SVEARX84ALTB" localSheetId="2" hidden="1">#REF!</definedName>
    <definedName name="BExGZ2KIBCFCQQM8SVEARX84ALTB" localSheetId="3" hidden="1">#REF!</definedName>
    <definedName name="BExGZ2KIBCFCQQM8SVEARX84ALTB" hidden="1">#REF!</definedName>
    <definedName name="BExH05ZAO58KEEBYEVQXU5JLP0LH" localSheetId="0" hidden="1">#REF!</definedName>
    <definedName name="BExH05ZAO58KEEBYEVQXU5JLP0LH" localSheetId="2" hidden="1">#REF!</definedName>
    <definedName name="BExH05ZAO58KEEBYEVQXU5JLP0LH" localSheetId="3" hidden="1">#REF!</definedName>
    <definedName name="BExH05ZAO58KEEBYEVQXU5JLP0LH" hidden="1">#REF!</definedName>
    <definedName name="BExH0ETHUGLBXBWZPRRWL8IVCYIJ" localSheetId="0" hidden="1">#REF!</definedName>
    <definedName name="BExH0ETHUGLBXBWZPRRWL8IVCYIJ" localSheetId="2" hidden="1">#REF!</definedName>
    <definedName name="BExH0ETHUGLBXBWZPRRWL8IVCYIJ" localSheetId="3" hidden="1">#REF!</definedName>
    <definedName name="BExH0ETHUGLBXBWZPRRWL8IVCYIJ" hidden="1">#REF!</definedName>
    <definedName name="BExH1JKW7W9AQEV1383HV6JKL8VK" localSheetId="0" hidden="1">#REF!</definedName>
    <definedName name="BExH1JKW7W9AQEV1383HV6JKL8VK" localSheetId="2" hidden="1">#REF!</definedName>
    <definedName name="BExH1JKW7W9AQEV1383HV6JKL8VK" localSheetId="3" hidden="1">#REF!</definedName>
    <definedName name="BExH1JKW7W9AQEV1383HV6JKL8VK" hidden="1">#REF!</definedName>
    <definedName name="BExH1OIU3XT4H0UBC9WIAPBQ4Z2L" localSheetId="0" hidden="1">#REF!</definedName>
    <definedName name="BExH1OIU3XT4H0UBC9WIAPBQ4Z2L" localSheetId="2" hidden="1">#REF!</definedName>
    <definedName name="BExH1OIU3XT4H0UBC9WIAPBQ4Z2L" localSheetId="3" hidden="1">#REF!</definedName>
    <definedName name="BExH1OIU3XT4H0UBC9WIAPBQ4Z2L" hidden="1">#REF!</definedName>
    <definedName name="BExH2SU3WWM0HRFZNQFCAR46PYGF" localSheetId="0" hidden="1">#REF!</definedName>
    <definedName name="BExH2SU3WWM0HRFZNQFCAR46PYGF" localSheetId="2" hidden="1">#REF!</definedName>
    <definedName name="BExH2SU3WWM0HRFZNQFCAR46PYGF" localSheetId="3" hidden="1">#REF!</definedName>
    <definedName name="BExH2SU3WWM0HRFZNQFCAR46PYGF" hidden="1">#REF!</definedName>
    <definedName name="BExH372KPBADCDAILORTD8CH2MPU" localSheetId="0" hidden="1">#REF!</definedName>
    <definedName name="BExH372KPBADCDAILORTD8CH2MPU" localSheetId="2" hidden="1">#REF!</definedName>
    <definedName name="BExH372KPBADCDAILORTD8CH2MPU" localSheetId="3" hidden="1">#REF!</definedName>
    <definedName name="BExH372KPBADCDAILORTD8CH2MPU" hidden="1">#REF!</definedName>
    <definedName name="BExIGAXL27FGCA1ZIATR39XQ7AR3" localSheetId="0" hidden="1">#REF!</definedName>
    <definedName name="BExIGAXL27FGCA1ZIATR39XQ7AR3" localSheetId="2" hidden="1">#REF!</definedName>
    <definedName name="BExIGAXL27FGCA1ZIATR39XQ7AR3" localSheetId="3" hidden="1">#REF!</definedName>
    <definedName name="BExIGAXL27FGCA1ZIATR39XQ7AR3" hidden="1">#REF!</definedName>
    <definedName name="BExIIM3MJCPGT5ISU0ROUP3XPNMV" localSheetId="0" hidden="1">#REF!</definedName>
    <definedName name="BExIIM3MJCPGT5ISU0ROUP3XPNMV" localSheetId="2" hidden="1">#REF!</definedName>
    <definedName name="BExIIM3MJCPGT5ISU0ROUP3XPNMV" localSheetId="3" hidden="1">#REF!</definedName>
    <definedName name="BExIIM3MJCPGT5ISU0ROUP3XPNMV" hidden="1">#REF!</definedName>
    <definedName name="BExIIMP742P7WFXRWEWWZZT657OF" localSheetId="0" hidden="1">#REF!</definedName>
    <definedName name="BExIIMP742P7WFXRWEWWZZT657OF" localSheetId="2" hidden="1">#REF!</definedName>
    <definedName name="BExIIMP742P7WFXRWEWWZZT657OF" localSheetId="3" hidden="1">#REF!</definedName>
    <definedName name="BExIIMP742P7WFXRWEWWZZT657OF" hidden="1">#REF!</definedName>
    <definedName name="BExIIR1QC64BTPROBS5UKJC9EPBW" localSheetId="0" hidden="1">#REF!</definedName>
    <definedName name="BExIIR1QC64BTPROBS5UKJC9EPBW" localSheetId="2" hidden="1">#REF!</definedName>
    <definedName name="BExIIR1QC64BTPROBS5UKJC9EPBW" localSheetId="3" hidden="1">#REF!</definedName>
    <definedName name="BExIIR1QC64BTPROBS5UKJC9EPBW" hidden="1">#REF!</definedName>
    <definedName name="BExIJ24Y767M0FBMK90JAK8JEAPN" localSheetId="0" hidden="1">#REF!</definedName>
    <definedName name="BExIJ24Y767M0FBMK90JAK8JEAPN" localSheetId="2" hidden="1">#REF!</definedName>
    <definedName name="BExIJ24Y767M0FBMK90JAK8JEAPN" localSheetId="3" hidden="1">#REF!</definedName>
    <definedName name="BExIJ24Y767M0FBMK90JAK8JEAPN" hidden="1">#REF!</definedName>
    <definedName name="BExIJF0Q8SOCLLWCS8V6CSQI370T" localSheetId="0" hidden="1">#REF!</definedName>
    <definedName name="BExIJF0Q8SOCLLWCS8V6CSQI370T" localSheetId="2" hidden="1">#REF!</definedName>
    <definedName name="BExIJF0Q8SOCLLWCS8V6CSQI370T" localSheetId="3" hidden="1">#REF!</definedName>
    <definedName name="BExIJF0Q8SOCLLWCS8V6CSQI370T" hidden="1">#REF!</definedName>
    <definedName name="BExIKJ12322HZC9UKYV08BRUJVMQ" localSheetId="0" hidden="1">#REF!</definedName>
    <definedName name="BExIKJ12322HZC9UKYV08BRUJVMQ" localSheetId="2" hidden="1">#REF!</definedName>
    <definedName name="BExIKJ12322HZC9UKYV08BRUJVMQ" localSheetId="3" hidden="1">#REF!</definedName>
    <definedName name="BExIKJ12322HZC9UKYV08BRUJVMQ" hidden="1">#REF!</definedName>
    <definedName name="BExILSQFQ1CHDGOZTB1FB8MG0U2S" localSheetId="0" hidden="1">#REF!</definedName>
    <definedName name="BExILSQFQ1CHDGOZTB1FB8MG0U2S" localSheetId="2" hidden="1">#REF!</definedName>
    <definedName name="BExILSQFQ1CHDGOZTB1FB8MG0U2S" localSheetId="3" hidden="1">#REF!</definedName>
    <definedName name="BExILSQFQ1CHDGOZTB1FB8MG0U2S" hidden="1">#REF!</definedName>
    <definedName name="BExILUOMF8FLBLG5RXQBHIEZ9C0E" localSheetId="0" hidden="1">#REF!</definedName>
    <definedName name="BExILUOMF8FLBLG5RXQBHIEZ9C0E" localSheetId="2" hidden="1">#REF!</definedName>
    <definedName name="BExILUOMF8FLBLG5RXQBHIEZ9C0E" localSheetId="3" hidden="1">#REF!</definedName>
    <definedName name="BExILUOMF8FLBLG5RXQBHIEZ9C0E" hidden="1">#REF!</definedName>
    <definedName name="BExIMEBBD14IYSW0X6M3CP1YG17P" localSheetId="0" hidden="1">#REF!</definedName>
    <definedName name="BExIMEBBD14IYSW0X6M3CP1YG17P" localSheetId="2" hidden="1">#REF!</definedName>
    <definedName name="BExIMEBBD14IYSW0X6M3CP1YG17P" localSheetId="3" hidden="1">#REF!</definedName>
    <definedName name="BExIMEBBD14IYSW0X6M3CP1YG17P" hidden="1">#REF!</definedName>
    <definedName name="BExIMRI188MAJJM4PQQ1UDGIFM99" localSheetId="0" hidden="1">#REF!</definedName>
    <definedName name="BExIMRI188MAJJM4PQQ1UDGIFM99" localSheetId="2" hidden="1">#REF!</definedName>
    <definedName name="BExIMRI188MAJJM4PQQ1UDGIFM99" localSheetId="3" hidden="1">#REF!</definedName>
    <definedName name="BExIMRI188MAJJM4PQQ1UDGIFM99" hidden="1">#REF!</definedName>
    <definedName name="BExINGIWJUD0MFKK34QQ3922PHUF" localSheetId="0" hidden="1">#REF!</definedName>
    <definedName name="BExINGIWJUD0MFKK34QQ3922PHUF" localSheetId="2" hidden="1">#REF!</definedName>
    <definedName name="BExINGIWJUD0MFKK34QQ3922PHUF" localSheetId="3" hidden="1">#REF!</definedName>
    <definedName name="BExINGIWJUD0MFKK34QQ3922PHUF" hidden="1">#REF!</definedName>
    <definedName name="BExIOCG31CW4YS7LAL2RP9VJ65FR" localSheetId="0" hidden="1">#REF!</definedName>
    <definedName name="BExIOCG31CW4YS7LAL2RP9VJ65FR" localSheetId="2" hidden="1">#REF!</definedName>
    <definedName name="BExIOCG31CW4YS7LAL2RP9VJ65FR" localSheetId="3" hidden="1">#REF!</definedName>
    <definedName name="BExIOCG31CW4YS7LAL2RP9VJ65FR" hidden="1">#REF!</definedName>
    <definedName name="BExIP0VAZJ2K3DG6TC8PMLLUMAEI" localSheetId="0" hidden="1">#REF!</definedName>
    <definedName name="BExIP0VAZJ2K3DG6TC8PMLLUMAEI" localSheetId="2" hidden="1">#REF!</definedName>
    <definedName name="BExIP0VAZJ2K3DG6TC8PMLLUMAEI" localSheetId="3" hidden="1">#REF!</definedName>
    <definedName name="BExIP0VAZJ2K3DG6TC8PMLLUMAEI" hidden="1">#REF!</definedName>
    <definedName name="BExIP643TMP1ZBG0SHCNS1R03PJK" localSheetId="0" hidden="1">#REF!</definedName>
    <definedName name="BExIP643TMP1ZBG0SHCNS1R03PJK" localSheetId="2" hidden="1">#REF!</definedName>
    <definedName name="BExIP643TMP1ZBG0SHCNS1R03PJK" localSheetId="3" hidden="1">#REF!</definedName>
    <definedName name="BExIP643TMP1ZBG0SHCNS1R03PJK" hidden="1">#REF!</definedName>
    <definedName name="BExIPE7DY6LFJKS1X0GZF9RL4H46" localSheetId="0" hidden="1">#REF!</definedName>
    <definedName name="BExIPE7DY6LFJKS1X0GZF9RL4H46" localSheetId="2" hidden="1">#REF!</definedName>
    <definedName name="BExIPE7DY6LFJKS1X0GZF9RL4H46" localSheetId="3" hidden="1">#REF!</definedName>
    <definedName name="BExIPE7DY6LFJKS1X0GZF9RL4H46" hidden="1">#REF!</definedName>
    <definedName name="BExIQ6OEUJ2DOYD770WM1TA78M20" localSheetId="0" hidden="1">#REF!</definedName>
    <definedName name="BExIQ6OEUJ2DOYD770WM1TA78M20" localSheetId="2" hidden="1">#REF!</definedName>
    <definedName name="BExIQ6OEUJ2DOYD770WM1TA78M20" localSheetId="3" hidden="1">#REF!</definedName>
    <definedName name="BExIQ6OEUJ2DOYD770WM1TA78M20" hidden="1">#REF!</definedName>
    <definedName name="BExIQINZ72CNY56V9O50HDTRAD8M" localSheetId="0" hidden="1">#REF!</definedName>
    <definedName name="BExIQINZ72CNY56V9O50HDTRAD8M" localSheetId="2" hidden="1">#REF!</definedName>
    <definedName name="BExIQINZ72CNY56V9O50HDTRAD8M" localSheetId="3" hidden="1">#REF!</definedName>
    <definedName name="BExIQINZ72CNY56V9O50HDTRAD8M" hidden="1">#REF!</definedName>
    <definedName name="BExIQLD3ROMGT3HSAEOSAZYFGZVK" localSheetId="0" hidden="1">#REF!</definedName>
    <definedName name="BExIQLD3ROMGT3HSAEOSAZYFGZVK" localSheetId="2" hidden="1">#REF!</definedName>
    <definedName name="BExIQLD3ROMGT3HSAEOSAZYFGZVK" localSheetId="3" hidden="1">#REF!</definedName>
    <definedName name="BExIQLD3ROMGT3HSAEOSAZYFGZVK" hidden="1">#REF!</definedName>
    <definedName name="BExIQN5P2F0WP5TNF00ZW9UP6BGL" localSheetId="0" hidden="1">#REF!</definedName>
    <definedName name="BExIQN5P2F0WP5TNF00ZW9UP6BGL" localSheetId="2" hidden="1">#REF!</definedName>
    <definedName name="BExIQN5P2F0WP5TNF00ZW9UP6BGL" localSheetId="3" hidden="1">#REF!</definedName>
    <definedName name="BExIQN5P2F0WP5TNF00ZW9UP6BGL" hidden="1">#REF!</definedName>
    <definedName name="BExIQOCZULQN5NV7QGN82B6Z1CFC" localSheetId="0" hidden="1">#REF!</definedName>
    <definedName name="BExIQOCZULQN5NV7QGN82B6Z1CFC" localSheetId="2" hidden="1">#REF!</definedName>
    <definedName name="BExIQOCZULQN5NV7QGN82B6Z1CFC" localSheetId="3" hidden="1">#REF!</definedName>
    <definedName name="BExIQOCZULQN5NV7QGN82B6Z1CFC" hidden="1">#REF!</definedName>
    <definedName name="BExIQTLR3QHV0I0NYWEJMMRU9S0A" localSheetId="0" hidden="1">#REF!</definedName>
    <definedName name="BExIQTLR3QHV0I0NYWEJMMRU9S0A" localSheetId="2" hidden="1">#REF!</definedName>
    <definedName name="BExIQTLR3QHV0I0NYWEJMMRU9S0A" localSheetId="3" hidden="1">#REF!</definedName>
    <definedName name="BExIQTLR3QHV0I0NYWEJMMRU9S0A" hidden="1">#REF!</definedName>
    <definedName name="BExIQYECFYOQTSZR9U5X5YRQUVBX" localSheetId="0" hidden="1">#REF!</definedName>
    <definedName name="BExIQYECFYOQTSZR9U5X5YRQUVBX" localSheetId="2" hidden="1">#REF!</definedName>
    <definedName name="BExIQYECFYOQTSZR9U5X5YRQUVBX" localSheetId="3" hidden="1">#REF!</definedName>
    <definedName name="BExIQYECFYOQTSZR9U5X5YRQUVBX" hidden="1">#REF!</definedName>
    <definedName name="BExIRI15PZOMCJQX4K5T6EL3A8H0" localSheetId="0" hidden="1">#REF!</definedName>
    <definedName name="BExIRI15PZOMCJQX4K5T6EL3A8H0" localSheetId="2" hidden="1">#REF!</definedName>
    <definedName name="BExIRI15PZOMCJQX4K5T6EL3A8H0" localSheetId="3" hidden="1">#REF!</definedName>
    <definedName name="BExIRI15PZOMCJQX4K5T6EL3A8H0" hidden="1">#REF!</definedName>
    <definedName name="BExIRRGYUYEWEZY2WOZ37HNWSK0N" localSheetId="0" hidden="1">#REF!</definedName>
    <definedName name="BExIRRGYUYEWEZY2WOZ37HNWSK0N" localSheetId="2" hidden="1">#REF!</definedName>
    <definedName name="BExIRRGYUYEWEZY2WOZ37HNWSK0N" localSheetId="3" hidden="1">#REF!</definedName>
    <definedName name="BExIRRGYUYEWEZY2WOZ37HNWSK0N" hidden="1">#REF!</definedName>
    <definedName name="BExIRVNZZ9L9LIBAEBPWRS1IHM4A" localSheetId="0" hidden="1">#REF!</definedName>
    <definedName name="BExIRVNZZ9L9LIBAEBPWRS1IHM4A" localSheetId="2" hidden="1">#REF!</definedName>
    <definedName name="BExIRVNZZ9L9LIBAEBPWRS1IHM4A" localSheetId="3" hidden="1">#REF!</definedName>
    <definedName name="BExIRVNZZ9L9LIBAEBPWRS1IHM4A" hidden="1">#REF!</definedName>
    <definedName name="BExISYS0B76N1U5ILES3FGOLC6FK" localSheetId="0" hidden="1">#REF!</definedName>
    <definedName name="BExISYS0B76N1U5ILES3FGOLC6FK" localSheetId="2" hidden="1">#REF!</definedName>
    <definedName name="BExISYS0B76N1U5ILES3FGOLC6FK" localSheetId="3" hidden="1">#REF!</definedName>
    <definedName name="BExISYS0B76N1U5ILES3FGOLC6FK" hidden="1">#REF!</definedName>
    <definedName name="BExITR8TRXQULDLPTACROH947Y33" localSheetId="0" hidden="1">#REF!</definedName>
    <definedName name="BExITR8TRXQULDLPTACROH947Y33" localSheetId="2" hidden="1">#REF!</definedName>
    <definedName name="BExITR8TRXQULDLPTACROH947Y33" localSheetId="3" hidden="1">#REF!</definedName>
    <definedName name="BExITR8TRXQULDLPTACROH947Y33" hidden="1">#REF!</definedName>
    <definedName name="BExIUQ5VSYENRLPNJTJAKPBBHISD" localSheetId="0" hidden="1">#REF!</definedName>
    <definedName name="BExIUQ5VSYENRLPNJTJAKPBBHISD" localSheetId="2" hidden="1">#REF!</definedName>
    <definedName name="BExIUQ5VSYENRLPNJTJAKPBBHISD" localSheetId="3" hidden="1">#REF!</definedName>
    <definedName name="BExIUQ5VSYENRLPNJTJAKPBBHISD" hidden="1">#REF!</definedName>
    <definedName name="BExIVLMNTSVCWMWYXMDSCEV4JBFR" localSheetId="0" hidden="1">#REF!</definedName>
    <definedName name="BExIVLMNTSVCWMWYXMDSCEV4JBFR" localSheetId="2" hidden="1">#REF!</definedName>
    <definedName name="BExIVLMNTSVCWMWYXMDSCEV4JBFR" localSheetId="3" hidden="1">#REF!</definedName>
    <definedName name="BExIVLMNTSVCWMWYXMDSCEV4JBFR" hidden="1">#REF!</definedName>
    <definedName name="BExIWTDXFUWVYBQESO5CWKRJER7E" localSheetId="0" hidden="1">#REF!</definedName>
    <definedName name="BExIWTDXFUWVYBQESO5CWKRJER7E" localSheetId="2" hidden="1">#REF!</definedName>
    <definedName name="BExIWTDXFUWVYBQESO5CWKRJER7E" localSheetId="3" hidden="1">#REF!</definedName>
    <definedName name="BExIWTDXFUWVYBQESO5CWKRJER7E" hidden="1">#REF!</definedName>
    <definedName name="BExIX76ANFIYB411PVORG0OVBF3C" localSheetId="0" hidden="1">#REF!</definedName>
    <definedName name="BExIX76ANFIYB411PVORG0OVBF3C" localSheetId="2" hidden="1">#REF!</definedName>
    <definedName name="BExIX76ANFIYB411PVORG0OVBF3C" localSheetId="3" hidden="1">#REF!</definedName>
    <definedName name="BExIX76ANFIYB411PVORG0OVBF3C" hidden="1">#REF!</definedName>
    <definedName name="BExIYF2VWNO8NBSIVR69ZH9LZF4W" localSheetId="0" hidden="1">#REF!</definedName>
    <definedName name="BExIYF2VWNO8NBSIVR69ZH9LZF4W" localSheetId="2" hidden="1">#REF!</definedName>
    <definedName name="BExIYF2VWNO8NBSIVR69ZH9LZF4W" localSheetId="3" hidden="1">#REF!</definedName>
    <definedName name="BExIYF2VWNO8NBSIVR69ZH9LZF4W" hidden="1">#REF!</definedName>
    <definedName name="BExIYL2OUVLJZVI6HDEXM1IEJT9R" localSheetId="0" hidden="1">#REF!</definedName>
    <definedName name="BExIYL2OUVLJZVI6HDEXM1IEJT9R" localSheetId="2" hidden="1">#REF!</definedName>
    <definedName name="BExIYL2OUVLJZVI6HDEXM1IEJT9R" localSheetId="3" hidden="1">#REF!</definedName>
    <definedName name="BExIYL2OUVLJZVI6HDEXM1IEJT9R" hidden="1">#REF!</definedName>
    <definedName name="BExIZLHJQM4IHHTD3UEY6TRLSCPU" localSheetId="0" hidden="1">#REF!</definedName>
    <definedName name="BExIZLHJQM4IHHTD3UEY6TRLSCPU" localSheetId="2" hidden="1">#REF!</definedName>
    <definedName name="BExIZLHJQM4IHHTD3UEY6TRLSCPU" localSheetId="3" hidden="1">#REF!</definedName>
    <definedName name="BExIZLHJQM4IHHTD3UEY6TRLSCPU" hidden="1">#REF!</definedName>
    <definedName name="BExIZLXSRKW3L5QVJ61B21FNSLV8" localSheetId="0" hidden="1">#REF!</definedName>
    <definedName name="BExIZLXSRKW3L5QVJ61B21FNSLV8" localSheetId="2" hidden="1">#REF!</definedName>
    <definedName name="BExIZLXSRKW3L5QVJ61B21FNSLV8" localSheetId="3" hidden="1">#REF!</definedName>
    <definedName name="BExIZLXSRKW3L5QVJ61B21FNSLV8" hidden="1">#REF!</definedName>
    <definedName name="BExIZM34IL9I3T662RCBZYUZ9OPX" localSheetId="0" hidden="1">#REF!</definedName>
    <definedName name="BExIZM34IL9I3T662RCBZYUZ9OPX" localSheetId="2" hidden="1">#REF!</definedName>
    <definedName name="BExIZM34IL9I3T662RCBZYUZ9OPX" localSheetId="3" hidden="1">#REF!</definedName>
    <definedName name="BExIZM34IL9I3T662RCBZYUZ9OPX" hidden="1">#REF!</definedName>
    <definedName name="BExJ08KB1IAN6JNARQ00WCSHAPF0" localSheetId="0" hidden="1">#REF!</definedName>
    <definedName name="BExJ08KB1IAN6JNARQ00WCSHAPF0" localSheetId="2" hidden="1">#REF!</definedName>
    <definedName name="BExJ08KB1IAN6JNARQ00WCSHAPF0" localSheetId="3" hidden="1">#REF!</definedName>
    <definedName name="BExJ08KB1IAN6JNARQ00WCSHAPF0" hidden="1">#REF!</definedName>
    <definedName name="BExJ0RQUMO8XC8F9KBEUCYPP77WI" localSheetId="0" hidden="1">#REF!</definedName>
    <definedName name="BExJ0RQUMO8XC8F9KBEUCYPP77WI" localSheetId="2" hidden="1">#REF!</definedName>
    <definedName name="BExJ0RQUMO8XC8F9KBEUCYPP77WI" localSheetId="3" hidden="1">#REF!</definedName>
    <definedName name="BExJ0RQUMO8XC8F9KBEUCYPP77WI" hidden="1">#REF!</definedName>
    <definedName name="BExJ18TUXRCLPD89DQ2AY2YBC6TU" localSheetId="0" hidden="1">#REF!</definedName>
    <definedName name="BExJ18TUXRCLPD89DQ2AY2YBC6TU" localSheetId="2" hidden="1">#REF!</definedName>
    <definedName name="BExJ18TUXRCLPD89DQ2AY2YBC6TU" localSheetId="3" hidden="1">#REF!</definedName>
    <definedName name="BExJ18TUXRCLPD89DQ2AY2YBC6TU" hidden="1">#REF!</definedName>
    <definedName name="BExKCDYJ50O8B2OSSXLQ4A1K0812" localSheetId="0" hidden="1">#REF!</definedName>
    <definedName name="BExKCDYJ50O8B2OSSXLQ4A1K0812" localSheetId="2" hidden="1">#REF!</definedName>
    <definedName name="BExKCDYJ50O8B2OSSXLQ4A1K0812" localSheetId="3" hidden="1">#REF!</definedName>
    <definedName name="BExKCDYJ50O8B2OSSXLQ4A1K0812" hidden="1">#REF!</definedName>
    <definedName name="BExKER2TTEJ75PW11WCEFJN8TWZ0" localSheetId="0" hidden="1">#REF!</definedName>
    <definedName name="BExKER2TTEJ75PW11WCEFJN8TWZ0" localSheetId="2" hidden="1">#REF!</definedName>
    <definedName name="BExKER2TTEJ75PW11WCEFJN8TWZ0" localSheetId="3" hidden="1">#REF!</definedName>
    <definedName name="BExKER2TTEJ75PW11WCEFJN8TWZ0" hidden="1">#REF!</definedName>
    <definedName name="BExKF0O2XK0JHGNOK7YRFP9SBOHH" localSheetId="0" hidden="1">#REF!</definedName>
    <definedName name="BExKF0O2XK0JHGNOK7YRFP9SBOHH" localSheetId="2" hidden="1">#REF!</definedName>
    <definedName name="BExKF0O2XK0JHGNOK7YRFP9SBOHH" localSheetId="3" hidden="1">#REF!</definedName>
    <definedName name="BExKF0O2XK0JHGNOK7YRFP9SBOHH" hidden="1">#REF!</definedName>
    <definedName name="BExKFCSZWOIJFD4WW4948OB5R4K9" localSheetId="0" hidden="1">#REF!</definedName>
    <definedName name="BExKFCSZWOIJFD4WW4948OB5R4K9" localSheetId="2" hidden="1">#REF!</definedName>
    <definedName name="BExKFCSZWOIJFD4WW4948OB5R4K9" localSheetId="3" hidden="1">#REF!</definedName>
    <definedName name="BExKFCSZWOIJFD4WW4948OB5R4K9" hidden="1">#REF!</definedName>
    <definedName name="BExKFMJQHSDU04MON4WU9XM9FD0B" localSheetId="0" hidden="1">#REF!</definedName>
    <definedName name="BExKFMJQHSDU04MON4WU9XM9FD0B" localSheetId="2" hidden="1">#REF!</definedName>
    <definedName name="BExKFMJQHSDU04MON4WU9XM9FD0B" localSheetId="3" hidden="1">#REF!</definedName>
    <definedName name="BExKFMJQHSDU04MON4WU9XM9FD0B" hidden="1">#REF!</definedName>
    <definedName name="BExKG5KSNA0HLNSB38O534SVSW3L" localSheetId="0" hidden="1">#REF!</definedName>
    <definedName name="BExKG5KSNA0HLNSB38O534SVSW3L" localSheetId="2" hidden="1">#REF!</definedName>
    <definedName name="BExKG5KSNA0HLNSB38O534SVSW3L" localSheetId="3" hidden="1">#REF!</definedName>
    <definedName name="BExKG5KSNA0HLNSB38O534SVSW3L" hidden="1">#REF!</definedName>
    <definedName name="BExKHJRZPOAAYWTXC8WANK0L3XCO" localSheetId="0" hidden="1">#REF!</definedName>
    <definedName name="BExKHJRZPOAAYWTXC8WANK0L3XCO" localSheetId="2" hidden="1">#REF!</definedName>
    <definedName name="BExKHJRZPOAAYWTXC8WANK0L3XCO" localSheetId="3" hidden="1">#REF!</definedName>
    <definedName name="BExKHJRZPOAAYWTXC8WANK0L3XCO" hidden="1">#REF!</definedName>
    <definedName name="BExKHMH2B8OT8TU7L1QE26IBQ8FS" localSheetId="0" hidden="1">#REF!</definedName>
    <definedName name="BExKHMH2B8OT8TU7L1QE26IBQ8FS" localSheetId="2" hidden="1">#REF!</definedName>
    <definedName name="BExKHMH2B8OT8TU7L1QE26IBQ8FS" localSheetId="3" hidden="1">#REF!</definedName>
    <definedName name="BExKHMH2B8OT8TU7L1QE26IBQ8FS" hidden="1">#REF!</definedName>
    <definedName name="BExKHU455ZH5GKG6E2QGSHXSSD09" localSheetId="0" hidden="1">#REF!</definedName>
    <definedName name="BExKHU455ZH5GKG6E2QGSHXSSD09" localSheetId="2" hidden="1">#REF!</definedName>
    <definedName name="BExKHU455ZH5GKG6E2QGSHXSSD09" localSheetId="3" hidden="1">#REF!</definedName>
    <definedName name="BExKHU455ZH5GKG6E2QGSHXSSD09" hidden="1">#REF!</definedName>
    <definedName name="BExKIWXB61X2ZFKEM516HYN09OMX" localSheetId="0" hidden="1">#REF!</definedName>
    <definedName name="BExKIWXB61X2ZFKEM516HYN09OMX" localSheetId="2" hidden="1">#REF!</definedName>
    <definedName name="BExKIWXB61X2ZFKEM516HYN09OMX" localSheetId="3" hidden="1">#REF!</definedName>
    <definedName name="BExKIWXB61X2ZFKEM516HYN09OMX" hidden="1">#REF!</definedName>
    <definedName name="BExKK0C1XGFVNDIKCWYAR98RG9OK" localSheetId="0" hidden="1">#REF!</definedName>
    <definedName name="BExKK0C1XGFVNDIKCWYAR98RG9OK" localSheetId="2" hidden="1">#REF!</definedName>
    <definedName name="BExKK0C1XGFVNDIKCWYAR98RG9OK" localSheetId="3" hidden="1">#REF!</definedName>
    <definedName name="BExKK0C1XGFVNDIKCWYAR98RG9OK" hidden="1">#REF!</definedName>
    <definedName name="BExKLLA4GE53GR94DWBMDFMYAB05" localSheetId="0" hidden="1">#REF!</definedName>
    <definedName name="BExKLLA4GE53GR94DWBMDFMYAB05" localSheetId="2" hidden="1">#REF!</definedName>
    <definedName name="BExKLLA4GE53GR94DWBMDFMYAB05" localSheetId="3" hidden="1">#REF!</definedName>
    <definedName name="BExKLLA4GE53GR94DWBMDFMYAB05" hidden="1">#REF!</definedName>
    <definedName name="BExKM87GLBXV13KUPDU4NIA7Y5NQ" localSheetId="0" hidden="1">#REF!</definedName>
    <definedName name="BExKM87GLBXV13KUPDU4NIA7Y5NQ" localSheetId="2" hidden="1">#REF!</definedName>
    <definedName name="BExKM87GLBXV13KUPDU4NIA7Y5NQ" localSheetId="3" hidden="1">#REF!</definedName>
    <definedName name="BExKM87GLBXV13KUPDU4NIA7Y5NQ" hidden="1">#REF!</definedName>
    <definedName name="BExKMG5F5P8TUG5A0TI9SI8E5JLV" localSheetId="0" hidden="1">#REF!</definedName>
    <definedName name="BExKMG5F5P8TUG5A0TI9SI8E5JLV" localSheetId="2" hidden="1">#REF!</definedName>
    <definedName name="BExKMG5F5P8TUG5A0TI9SI8E5JLV" localSheetId="3" hidden="1">#REF!</definedName>
    <definedName name="BExKMG5F5P8TUG5A0TI9SI8E5JLV" hidden="1">#REF!</definedName>
    <definedName name="BExKOLH0512OR3NJN08UMM9EAM0W" localSheetId="0" hidden="1">#REF!</definedName>
    <definedName name="BExKOLH0512OR3NJN08UMM9EAM0W" localSheetId="2" hidden="1">#REF!</definedName>
    <definedName name="BExKOLH0512OR3NJN08UMM9EAM0W" localSheetId="3" hidden="1">#REF!</definedName>
    <definedName name="BExKOLH0512OR3NJN08UMM9EAM0W" hidden="1">#REF!</definedName>
    <definedName name="BExKOR0J3AHVLAIKDV88C0WQFNRO" localSheetId="0" hidden="1">#REF!</definedName>
    <definedName name="BExKOR0J3AHVLAIKDV88C0WQFNRO" localSheetId="2" hidden="1">#REF!</definedName>
    <definedName name="BExKOR0J3AHVLAIKDV88C0WQFNRO" localSheetId="3" hidden="1">#REF!</definedName>
    <definedName name="BExKOR0J3AHVLAIKDV88C0WQFNRO" hidden="1">#REF!</definedName>
    <definedName name="BExKPASNFSJMGKE8NVFL5X8LR6X1" localSheetId="0" hidden="1">#REF!</definedName>
    <definedName name="BExKPASNFSJMGKE8NVFL5X8LR6X1" localSheetId="2" hidden="1">#REF!</definedName>
    <definedName name="BExKPASNFSJMGKE8NVFL5X8LR6X1" localSheetId="3" hidden="1">#REF!</definedName>
    <definedName name="BExKPASNFSJMGKE8NVFL5X8LR6X1" hidden="1">#REF!</definedName>
    <definedName name="BExKPKZHYYPCAGJ5HQ0DW3TH7SAT" localSheetId="0" hidden="1">#REF!</definedName>
    <definedName name="BExKPKZHYYPCAGJ5HQ0DW3TH7SAT" localSheetId="2" hidden="1">#REF!</definedName>
    <definedName name="BExKPKZHYYPCAGJ5HQ0DW3TH7SAT" localSheetId="3" hidden="1">#REF!</definedName>
    <definedName name="BExKPKZHYYPCAGJ5HQ0DW3TH7SAT" hidden="1">#REF!</definedName>
    <definedName name="BExKQUOUJJD11PRIRWBWSYL57F0B" localSheetId="0" hidden="1">#REF!</definedName>
    <definedName name="BExKQUOUJJD11PRIRWBWSYL57F0B" localSheetId="2" hidden="1">#REF!</definedName>
    <definedName name="BExKQUOUJJD11PRIRWBWSYL57F0B" localSheetId="3" hidden="1">#REF!</definedName>
    <definedName name="BExKQUOUJJD11PRIRWBWSYL57F0B" hidden="1">#REF!</definedName>
    <definedName name="BExKQUU5QA10KXLVN9WW0YRWN457" localSheetId="0" hidden="1">#REF!</definedName>
    <definedName name="BExKQUU5QA10KXLVN9WW0YRWN457" localSheetId="2" hidden="1">#REF!</definedName>
    <definedName name="BExKQUU5QA10KXLVN9WW0YRWN457" localSheetId="3" hidden="1">#REF!</definedName>
    <definedName name="BExKQUU5QA10KXLVN9WW0YRWN457" hidden="1">#REF!</definedName>
    <definedName name="BExKR26LEB6FSIZVDUIG998JIFAA" localSheetId="0" hidden="1">#REF!</definedName>
    <definedName name="BExKR26LEB6FSIZVDUIG998JIFAA" localSheetId="2" hidden="1">#REF!</definedName>
    <definedName name="BExKR26LEB6FSIZVDUIG998JIFAA" localSheetId="3" hidden="1">#REF!</definedName>
    <definedName name="BExKR26LEB6FSIZVDUIG998JIFAA" hidden="1">#REF!</definedName>
    <definedName name="BExKSG8FV6NDQ12FX8MPCQLA3PBG" localSheetId="0" hidden="1">#REF!</definedName>
    <definedName name="BExKSG8FV6NDQ12FX8MPCQLA3PBG" localSheetId="2" hidden="1">#REF!</definedName>
    <definedName name="BExKSG8FV6NDQ12FX8MPCQLA3PBG" localSheetId="3" hidden="1">#REF!</definedName>
    <definedName name="BExKSG8FV6NDQ12FX8MPCQLA3PBG" hidden="1">#REF!</definedName>
    <definedName name="BExKSNVJDEDLE2Q90VVIDP2677MI" localSheetId="0" hidden="1">#REF!</definedName>
    <definedName name="BExKSNVJDEDLE2Q90VVIDP2677MI" localSheetId="2" hidden="1">#REF!</definedName>
    <definedName name="BExKSNVJDEDLE2Q90VVIDP2677MI" localSheetId="3" hidden="1">#REF!</definedName>
    <definedName name="BExKSNVJDEDLE2Q90VVIDP2677MI" hidden="1">#REF!</definedName>
    <definedName name="BExKSXM32YE7WZK4GITMNNVQYK3J" localSheetId="0" hidden="1">#REF!</definedName>
    <definedName name="BExKSXM32YE7WZK4GITMNNVQYK3J" localSheetId="2" hidden="1">#REF!</definedName>
    <definedName name="BExKSXM32YE7WZK4GITMNNVQYK3J" localSheetId="3" hidden="1">#REF!</definedName>
    <definedName name="BExKSXM32YE7WZK4GITMNNVQYK3J" hidden="1">#REF!</definedName>
    <definedName name="BExKV56NZ8EC9WR0KVHOW1TV9N6M" localSheetId="0" hidden="1">#REF!</definedName>
    <definedName name="BExKV56NZ8EC9WR0KVHOW1TV9N6M" localSheetId="2" hidden="1">#REF!</definedName>
    <definedName name="BExKV56NZ8EC9WR0KVHOW1TV9N6M" localSheetId="3" hidden="1">#REF!</definedName>
    <definedName name="BExKV56NZ8EC9WR0KVHOW1TV9N6M" hidden="1">#REF!</definedName>
    <definedName name="BExKVK65NA9FIMJY42CZTL6KPB1U" localSheetId="0" hidden="1">#REF!</definedName>
    <definedName name="BExKVK65NA9FIMJY42CZTL6KPB1U" localSheetId="2" hidden="1">#REF!</definedName>
    <definedName name="BExKVK65NA9FIMJY42CZTL6KPB1U" localSheetId="3" hidden="1">#REF!</definedName>
    <definedName name="BExKVK65NA9FIMJY42CZTL6KPB1U" hidden="1">#REF!</definedName>
    <definedName name="BExKVMV9AEIU94QDY3F6PRZJNG39" localSheetId="0" hidden="1">#REF!</definedName>
    <definedName name="BExKVMV9AEIU94QDY3F6PRZJNG39" localSheetId="2" hidden="1">#REF!</definedName>
    <definedName name="BExKVMV9AEIU94QDY3F6PRZJNG39" localSheetId="3" hidden="1">#REF!</definedName>
    <definedName name="BExKVMV9AEIU94QDY3F6PRZJNG39" hidden="1">#REF!</definedName>
    <definedName name="BExKW3Y92HZEVAZWX06TJ9355384" localSheetId="0" hidden="1">#REF!</definedName>
    <definedName name="BExKW3Y92HZEVAZWX06TJ9355384" localSheetId="2" hidden="1">#REF!</definedName>
    <definedName name="BExKW3Y92HZEVAZWX06TJ9355384" localSheetId="3" hidden="1">#REF!</definedName>
    <definedName name="BExKW3Y92HZEVAZWX06TJ9355384" hidden="1">#REF!</definedName>
    <definedName name="BExM995RT6RGZQ9UK3AJ9LM2BCZX" localSheetId="0" hidden="1">#REF!</definedName>
    <definedName name="BExM995RT6RGZQ9UK3AJ9LM2BCZX" localSheetId="2" hidden="1">#REF!</definedName>
    <definedName name="BExM995RT6RGZQ9UK3AJ9LM2BCZX" localSheetId="3" hidden="1">#REF!</definedName>
    <definedName name="BExM995RT6RGZQ9UK3AJ9LM2BCZX" hidden="1">#REF!</definedName>
    <definedName name="BExMBJQ8ICWUWKP68CPPYASWUN4E" localSheetId="0" hidden="1">#REF!</definedName>
    <definedName name="BExMBJQ8ICWUWKP68CPPYASWUN4E" localSheetId="2" hidden="1">#REF!</definedName>
    <definedName name="BExMBJQ8ICWUWKP68CPPYASWUN4E" localSheetId="3" hidden="1">#REF!</definedName>
    <definedName name="BExMBJQ8ICWUWKP68CPPYASWUN4E" hidden="1">#REF!</definedName>
    <definedName name="BExMC1PMJS9R7QEPMHKS0NIDNOFY" localSheetId="0" hidden="1">#REF!</definedName>
    <definedName name="BExMC1PMJS9R7QEPMHKS0NIDNOFY" localSheetId="2" hidden="1">#REF!</definedName>
    <definedName name="BExMC1PMJS9R7QEPMHKS0NIDNOFY" localSheetId="3" hidden="1">#REF!</definedName>
    <definedName name="BExMC1PMJS9R7QEPMHKS0NIDNOFY" hidden="1">#REF!</definedName>
    <definedName name="BExMD89QIOU6JY2D1UKA7M26M80B" localSheetId="0" hidden="1">#REF!</definedName>
    <definedName name="BExMD89QIOU6JY2D1UKA7M26M80B" localSheetId="2" hidden="1">#REF!</definedName>
    <definedName name="BExMD89QIOU6JY2D1UKA7M26M80B" localSheetId="3" hidden="1">#REF!</definedName>
    <definedName name="BExMD89QIOU6JY2D1UKA7M26M80B" hidden="1">#REF!</definedName>
    <definedName name="BExMDFM170RLAP1NOWSXEMXARNZ0" localSheetId="0" hidden="1">#REF!</definedName>
    <definedName name="BExMDFM170RLAP1NOWSXEMXARNZ0" localSheetId="2" hidden="1">#REF!</definedName>
    <definedName name="BExMDFM170RLAP1NOWSXEMXARNZ0" localSheetId="3" hidden="1">#REF!</definedName>
    <definedName name="BExMDFM170RLAP1NOWSXEMXARNZ0" hidden="1">#REF!</definedName>
    <definedName name="BExMDH3YAZD1RLELE7M26FTF7SV5" localSheetId="0" hidden="1">#REF!</definedName>
    <definedName name="BExMDH3YAZD1RLELE7M26FTF7SV5" localSheetId="2" hidden="1">#REF!</definedName>
    <definedName name="BExMDH3YAZD1RLELE7M26FTF7SV5" localSheetId="3" hidden="1">#REF!</definedName>
    <definedName name="BExMDH3YAZD1RLELE7M26FTF7SV5" hidden="1">#REF!</definedName>
    <definedName name="BExMDUFZSAL97ZXAJXGOSGNMZQ41" localSheetId="0" hidden="1">#REF!</definedName>
    <definedName name="BExMDUFZSAL97ZXAJXGOSGNMZQ41" localSheetId="2" hidden="1">#REF!</definedName>
    <definedName name="BExMDUFZSAL97ZXAJXGOSGNMZQ41" localSheetId="3" hidden="1">#REF!</definedName>
    <definedName name="BExMDUFZSAL97ZXAJXGOSGNMZQ41" hidden="1">#REF!</definedName>
    <definedName name="BExME9A6MTZX1393DHZYMZQQSIUZ" localSheetId="0" hidden="1">#REF!</definedName>
    <definedName name="BExME9A6MTZX1393DHZYMZQQSIUZ" localSheetId="2" hidden="1">#REF!</definedName>
    <definedName name="BExME9A6MTZX1393DHZYMZQQSIUZ" localSheetId="3" hidden="1">#REF!</definedName>
    <definedName name="BExME9A6MTZX1393DHZYMZQQSIUZ" hidden="1">#REF!</definedName>
    <definedName name="BExME9KY0V8VJS19ZKMR22YVGZUX" localSheetId="0" hidden="1">#REF!</definedName>
    <definedName name="BExME9KY0V8VJS19ZKMR22YVGZUX" localSheetId="2" hidden="1">#REF!</definedName>
    <definedName name="BExME9KY0V8VJS19ZKMR22YVGZUX" localSheetId="3" hidden="1">#REF!</definedName>
    <definedName name="BExME9KY0V8VJS19ZKMR22YVGZUX" hidden="1">#REF!</definedName>
    <definedName name="BExMEMGXPZSX6ZTYL39EP1MYZEWK" localSheetId="0" hidden="1">#REF!</definedName>
    <definedName name="BExMEMGXPZSX6ZTYL39EP1MYZEWK" localSheetId="2" hidden="1">#REF!</definedName>
    <definedName name="BExMEMGXPZSX6ZTYL39EP1MYZEWK" localSheetId="3" hidden="1">#REF!</definedName>
    <definedName name="BExMEMGXPZSX6ZTYL39EP1MYZEWK" hidden="1">#REF!</definedName>
    <definedName name="BExMEYLTMI0OCLSFH9PG9XZYJI0Y" localSheetId="0" hidden="1">#REF!</definedName>
    <definedName name="BExMEYLTMI0OCLSFH9PG9XZYJI0Y" localSheetId="2" hidden="1">#REF!</definedName>
    <definedName name="BExMEYLTMI0OCLSFH9PG9XZYJI0Y" localSheetId="3" hidden="1">#REF!</definedName>
    <definedName name="BExMEYLTMI0OCLSFH9PG9XZYJI0Y" hidden="1">#REF!</definedName>
    <definedName name="BExMFTBORCDR83T5QYG04CHDA3E3" localSheetId="0" hidden="1">#REF!</definedName>
    <definedName name="BExMFTBORCDR83T5QYG04CHDA3E3" localSheetId="2" hidden="1">#REF!</definedName>
    <definedName name="BExMFTBORCDR83T5QYG04CHDA3E3" localSheetId="3" hidden="1">#REF!</definedName>
    <definedName name="BExMFTBORCDR83T5QYG04CHDA3E3" hidden="1">#REF!</definedName>
    <definedName name="BExMFW6A041ITRTYGVLWTC1EYHTU" localSheetId="0" hidden="1">#REF!</definedName>
    <definedName name="BExMFW6A041ITRTYGVLWTC1EYHTU" localSheetId="2" hidden="1">#REF!</definedName>
    <definedName name="BExMFW6A041ITRTYGVLWTC1EYHTU" localSheetId="3" hidden="1">#REF!</definedName>
    <definedName name="BExMFW6A041ITRTYGVLWTC1EYHTU" hidden="1">#REF!</definedName>
    <definedName name="BExMGFCMMQLDT07FIN1OYG7U8N1T" localSheetId="0" hidden="1">#REF!</definedName>
    <definedName name="BExMGFCMMQLDT07FIN1OYG7U8N1T" localSheetId="2" hidden="1">#REF!</definedName>
    <definedName name="BExMGFCMMQLDT07FIN1OYG7U8N1T" localSheetId="3" hidden="1">#REF!</definedName>
    <definedName name="BExMGFCMMQLDT07FIN1OYG7U8N1T" hidden="1">#REF!</definedName>
    <definedName name="BExMH317MZHXQF08DPNEV321PI0M" localSheetId="0" hidden="1">#REF!</definedName>
    <definedName name="BExMH317MZHXQF08DPNEV321PI0M" localSheetId="2" hidden="1">#REF!</definedName>
    <definedName name="BExMH317MZHXQF08DPNEV321PI0M" localSheetId="3" hidden="1">#REF!</definedName>
    <definedName name="BExMH317MZHXQF08DPNEV321PI0M" hidden="1">#REF!</definedName>
    <definedName name="BExMH3XEHZLKC3266GTFKG5WKM0L" localSheetId="0" hidden="1">#REF!</definedName>
    <definedName name="BExMH3XEHZLKC3266GTFKG5WKM0L" localSheetId="2" hidden="1">#REF!</definedName>
    <definedName name="BExMH3XEHZLKC3266GTFKG5WKM0L" localSheetId="3" hidden="1">#REF!</definedName>
    <definedName name="BExMH3XEHZLKC3266GTFKG5WKM0L" hidden="1">#REF!</definedName>
    <definedName name="BExMKDV2AKHPQECHKDHPABXDEQV5" localSheetId="0" hidden="1">#REF!</definedName>
    <definedName name="BExMKDV2AKHPQECHKDHPABXDEQV5" localSheetId="2" hidden="1">#REF!</definedName>
    <definedName name="BExMKDV2AKHPQECHKDHPABXDEQV5" localSheetId="3" hidden="1">#REF!</definedName>
    <definedName name="BExMKDV2AKHPQECHKDHPABXDEQV5" hidden="1">#REF!</definedName>
    <definedName name="BExMLI0NYX7946LFCDG136PHZCVH" localSheetId="0" hidden="1">#REF!</definedName>
    <definedName name="BExMLI0NYX7946LFCDG136PHZCVH" localSheetId="2" hidden="1">#REF!</definedName>
    <definedName name="BExMLI0NYX7946LFCDG136PHZCVH" localSheetId="3" hidden="1">#REF!</definedName>
    <definedName name="BExMLI0NYX7946LFCDG136PHZCVH" hidden="1">#REF!</definedName>
    <definedName name="BExMLTPGZCDCEXCV9I173UCVJXSW" localSheetId="0" hidden="1">#REF!</definedName>
    <definedName name="BExMLTPGZCDCEXCV9I173UCVJXSW" localSheetId="2" hidden="1">#REF!</definedName>
    <definedName name="BExMLTPGZCDCEXCV9I173UCVJXSW" localSheetId="3" hidden="1">#REF!</definedName>
    <definedName name="BExMLTPGZCDCEXCV9I173UCVJXSW" hidden="1">#REF!</definedName>
    <definedName name="BExMMT801NP1I1628IFWJDTTLXY2" localSheetId="0" hidden="1">#REF!</definedName>
    <definedName name="BExMMT801NP1I1628IFWJDTTLXY2" localSheetId="2" hidden="1">#REF!</definedName>
    <definedName name="BExMMT801NP1I1628IFWJDTTLXY2" localSheetId="3" hidden="1">#REF!</definedName>
    <definedName name="BExMMT801NP1I1628IFWJDTTLXY2" hidden="1">#REF!</definedName>
    <definedName name="BExMOYUBIL8WGYY0EMIMB3J05GVI" localSheetId="0" hidden="1">#REF!</definedName>
    <definedName name="BExMOYUBIL8WGYY0EMIMB3J05GVI" localSheetId="2" hidden="1">#REF!</definedName>
    <definedName name="BExMOYUBIL8WGYY0EMIMB3J05GVI" localSheetId="3" hidden="1">#REF!</definedName>
    <definedName name="BExMOYUBIL8WGYY0EMIMB3J05GVI" hidden="1">#REF!</definedName>
    <definedName name="BExMP7OQLL0R8VO1CGH6H677G4ZU" localSheetId="0" hidden="1">[1]HEADER!#REF!</definedName>
    <definedName name="BExMP7OQLL0R8VO1CGH6H677G4ZU" localSheetId="2" hidden="1">[1]HEADER!#REF!</definedName>
    <definedName name="BExMP7OQLL0R8VO1CGH6H677G4ZU" localSheetId="3" hidden="1">[1]HEADER!#REF!</definedName>
    <definedName name="BExMP7OQLL0R8VO1CGH6H677G4ZU" hidden="1">[1]HEADER!#REF!</definedName>
    <definedName name="BExMPDZ9DAO9PPXPLKS8XWZBSO4F" localSheetId="0" hidden="1">#REF!</definedName>
    <definedName name="BExMPDZ9DAO9PPXPLKS8XWZBSO4F" localSheetId="2" hidden="1">#REF!</definedName>
    <definedName name="BExMPDZ9DAO9PPXPLKS8XWZBSO4F" localSheetId="3" hidden="1">#REF!</definedName>
    <definedName name="BExMPDZ9DAO9PPXPLKS8XWZBSO4F" hidden="1">#REF!</definedName>
    <definedName name="BExMQB3G76098LOWKE1MHMYROQTC" localSheetId="0" hidden="1">#REF!</definedName>
    <definedName name="BExMQB3G76098LOWKE1MHMYROQTC" localSheetId="2" hidden="1">#REF!</definedName>
    <definedName name="BExMQB3G76098LOWKE1MHMYROQTC" localSheetId="3" hidden="1">#REF!</definedName>
    <definedName name="BExMQB3G76098LOWKE1MHMYROQTC" hidden="1">#REF!</definedName>
    <definedName name="BExO50CMJCMLOGHRH7OH9FMGVTSS" localSheetId="0" hidden="1">[1]HEADER!#REF!</definedName>
    <definedName name="BExO50CMJCMLOGHRH7OH9FMGVTSS" localSheetId="2" hidden="1">[1]HEADER!#REF!</definedName>
    <definedName name="BExO50CMJCMLOGHRH7OH9FMGVTSS" localSheetId="3" hidden="1">[1]HEADER!#REF!</definedName>
    <definedName name="BExO50CMJCMLOGHRH7OH9FMGVTSS" hidden="1">[1]HEADER!#REF!</definedName>
    <definedName name="BExO52QY0WRQ2VKQQ980SF8S62Y1" localSheetId="0" hidden="1">#REF!</definedName>
    <definedName name="BExO52QY0WRQ2VKQQ980SF8S62Y1" localSheetId="2" hidden="1">#REF!</definedName>
    <definedName name="BExO52QY0WRQ2VKQQ980SF8S62Y1" localSheetId="3" hidden="1">#REF!</definedName>
    <definedName name="BExO52QY0WRQ2VKQQ980SF8S62Y1" hidden="1">#REF!</definedName>
    <definedName name="BExO7R3R22P95JHI70DMJ1ZILP3F" localSheetId="0" hidden="1">#REF!</definedName>
    <definedName name="BExO7R3R22P95JHI70DMJ1ZILP3F" localSheetId="2" hidden="1">#REF!</definedName>
    <definedName name="BExO7R3R22P95JHI70DMJ1ZILP3F" localSheetId="3" hidden="1">#REF!</definedName>
    <definedName name="BExO7R3R22P95JHI70DMJ1ZILP3F" hidden="1">#REF!</definedName>
    <definedName name="BExO8TBCKMDSPONJIBH8YZ1L224J" localSheetId="0" hidden="1">#REF!</definedName>
    <definedName name="BExO8TBCKMDSPONJIBH8YZ1L224J" localSheetId="2" hidden="1">#REF!</definedName>
    <definedName name="BExO8TBCKMDSPONJIBH8YZ1L224J" localSheetId="3" hidden="1">#REF!</definedName>
    <definedName name="BExO8TBCKMDSPONJIBH8YZ1L224J" hidden="1">#REF!</definedName>
    <definedName name="BExO93SZ82LERATPWVTA62BAQQYF" localSheetId="0" hidden="1">#REF!</definedName>
    <definedName name="BExO93SZ82LERATPWVTA62BAQQYF" localSheetId="2" hidden="1">#REF!</definedName>
    <definedName name="BExO93SZ82LERATPWVTA62BAQQYF" localSheetId="3" hidden="1">#REF!</definedName>
    <definedName name="BExO93SZ82LERATPWVTA62BAQQYF" hidden="1">#REF!</definedName>
    <definedName name="BExOA3RQ9DFFMJC5QYZ23ZT9RUN8" localSheetId="0" hidden="1">[1]HEADER!#REF!</definedName>
    <definedName name="BExOA3RQ9DFFMJC5QYZ23ZT9RUN8" localSheetId="2" hidden="1">[1]HEADER!#REF!</definedName>
    <definedName name="BExOA3RQ9DFFMJC5QYZ23ZT9RUN8" localSheetId="3" hidden="1">[1]HEADER!#REF!</definedName>
    <definedName name="BExOA3RQ9DFFMJC5QYZ23ZT9RUN8" hidden="1">[1]HEADER!#REF!</definedName>
    <definedName name="BExOBBTOD2ZW5HUVUK0ZJHN21OK0" localSheetId="0" hidden="1">#REF!</definedName>
    <definedName name="BExOBBTOD2ZW5HUVUK0ZJHN21OK0" localSheetId="2" hidden="1">#REF!</definedName>
    <definedName name="BExOBBTOD2ZW5HUVUK0ZJHN21OK0" localSheetId="3" hidden="1">#REF!</definedName>
    <definedName name="BExOBBTOD2ZW5HUVUK0ZJHN21OK0" hidden="1">#REF!</definedName>
    <definedName name="BExOC0P6VWRPK33VR3X86F7MV8S0" localSheetId="0" hidden="1">#REF!</definedName>
    <definedName name="BExOC0P6VWRPK33VR3X86F7MV8S0" localSheetId="2" hidden="1">#REF!</definedName>
    <definedName name="BExOC0P6VWRPK33VR3X86F7MV8S0" localSheetId="3" hidden="1">#REF!</definedName>
    <definedName name="BExOC0P6VWRPK33VR3X86F7MV8S0" hidden="1">#REF!</definedName>
    <definedName name="BExOD8WLOETWE7NEBBTM1S2VZFK6" localSheetId="0" hidden="1">#REF!</definedName>
    <definedName name="BExOD8WLOETWE7NEBBTM1S2VZFK6" localSheetId="2" hidden="1">#REF!</definedName>
    <definedName name="BExOD8WLOETWE7NEBBTM1S2VZFK6" localSheetId="3" hidden="1">#REF!</definedName>
    <definedName name="BExOD8WLOETWE7NEBBTM1S2VZFK6" hidden="1">#REF!</definedName>
    <definedName name="BExODAEJJGZDHRQOC05X43TZH630" localSheetId="0" hidden="1">#REF!</definedName>
    <definedName name="BExODAEJJGZDHRQOC05X43TZH630" localSheetId="2" hidden="1">#REF!</definedName>
    <definedName name="BExODAEJJGZDHRQOC05X43TZH630" localSheetId="3" hidden="1">#REF!</definedName>
    <definedName name="BExODAEJJGZDHRQOC05X43TZH630" hidden="1">#REF!</definedName>
    <definedName name="BExODBAW59S6T7KPEMO7F4EYC5F1" localSheetId="0" hidden="1">#REF!</definedName>
    <definedName name="BExODBAW59S6T7KPEMO7F4EYC5F1" localSheetId="2" hidden="1">#REF!</definedName>
    <definedName name="BExODBAW59S6T7KPEMO7F4EYC5F1" localSheetId="3" hidden="1">#REF!</definedName>
    <definedName name="BExODBAW59S6T7KPEMO7F4EYC5F1" hidden="1">#REF!</definedName>
    <definedName name="BExOEYCAL8KM3VDG4H21LLPCXJGM" localSheetId="0" hidden="1">#REF!</definedName>
    <definedName name="BExOEYCAL8KM3VDG4H21LLPCXJGM" localSheetId="2" hidden="1">#REF!</definedName>
    <definedName name="BExOEYCAL8KM3VDG4H21LLPCXJGM" localSheetId="3" hidden="1">#REF!</definedName>
    <definedName name="BExOEYCAL8KM3VDG4H21LLPCXJGM" hidden="1">#REF!</definedName>
    <definedName name="BExOGEN0C5WQZXVJJVASPCKTFDVF" localSheetId="0" hidden="1">#REF!</definedName>
    <definedName name="BExOGEN0C5WQZXVJJVASPCKTFDVF" localSheetId="2" hidden="1">#REF!</definedName>
    <definedName name="BExOGEN0C5WQZXVJJVASPCKTFDVF" localSheetId="3" hidden="1">#REF!</definedName>
    <definedName name="BExOGEN0C5WQZXVJJVASPCKTFDVF" hidden="1">#REF!</definedName>
    <definedName name="BExOGMVUNE8SNQO9YK1T1K1FG1X3" localSheetId="0" hidden="1">#REF!</definedName>
    <definedName name="BExOGMVUNE8SNQO9YK1T1K1FG1X3" localSheetId="2" hidden="1">#REF!</definedName>
    <definedName name="BExOGMVUNE8SNQO9YK1T1K1FG1X3" localSheetId="3" hidden="1">#REF!</definedName>
    <definedName name="BExOGMVUNE8SNQO9YK1T1K1FG1X3" hidden="1">#REF!</definedName>
    <definedName name="BExOGSVM0FKAK4Z4EV2ELSSOGT9K" localSheetId="0" hidden="1">#REF!</definedName>
    <definedName name="BExOGSVM0FKAK4Z4EV2ELSSOGT9K" localSheetId="2" hidden="1">#REF!</definedName>
    <definedName name="BExOGSVM0FKAK4Z4EV2ELSSOGT9K" localSheetId="3" hidden="1">#REF!</definedName>
    <definedName name="BExOGSVM0FKAK4Z4EV2ELSSOGT9K" hidden="1">#REF!</definedName>
    <definedName name="BExOHDK1WJFHNJBRDFZSSCCCXQJB" localSheetId="0" hidden="1">#REF!</definedName>
    <definedName name="BExOHDK1WJFHNJBRDFZSSCCCXQJB" localSheetId="2" hidden="1">#REF!</definedName>
    <definedName name="BExOHDK1WJFHNJBRDFZSSCCCXQJB" localSheetId="3" hidden="1">#REF!</definedName>
    <definedName name="BExOHDK1WJFHNJBRDFZSSCCCXQJB" hidden="1">#REF!</definedName>
    <definedName name="BExOIHPRIZWRO9M5UR06YCG1187S" localSheetId="0" hidden="1">#REF!</definedName>
    <definedName name="BExOIHPRIZWRO9M5UR06YCG1187S" localSheetId="2" hidden="1">#REF!</definedName>
    <definedName name="BExOIHPRIZWRO9M5UR06YCG1187S" localSheetId="3" hidden="1">#REF!</definedName>
    <definedName name="BExOIHPRIZWRO9M5UR06YCG1187S" hidden="1">#REF!</definedName>
    <definedName name="BExOJA6SFCC5BE1YHLWLT3MHAXFW" localSheetId="0" hidden="1">#REF!</definedName>
    <definedName name="BExOJA6SFCC5BE1YHLWLT3MHAXFW" localSheetId="2" hidden="1">#REF!</definedName>
    <definedName name="BExOJA6SFCC5BE1YHLWLT3MHAXFW" localSheetId="3" hidden="1">#REF!</definedName>
    <definedName name="BExOJA6SFCC5BE1YHLWLT3MHAXFW" hidden="1">#REF!</definedName>
    <definedName name="BExOKXDNJ8W1WVKP54HLQD3FEIHV" localSheetId="0" hidden="1">#REF!</definedName>
    <definedName name="BExOKXDNJ8W1WVKP54HLQD3FEIHV" localSheetId="2" hidden="1">#REF!</definedName>
    <definedName name="BExOKXDNJ8W1WVKP54HLQD3FEIHV" localSheetId="3" hidden="1">#REF!</definedName>
    <definedName name="BExOKXDNJ8W1WVKP54HLQD3FEIHV" hidden="1">#REF!</definedName>
    <definedName name="BExOL32MM12201L2PNM4MHC0GIAR" localSheetId="0" hidden="1">#REF!</definedName>
    <definedName name="BExOL32MM12201L2PNM4MHC0GIAR" localSheetId="2" hidden="1">#REF!</definedName>
    <definedName name="BExOL32MM12201L2PNM4MHC0GIAR" localSheetId="3" hidden="1">#REF!</definedName>
    <definedName name="BExOL32MM12201L2PNM4MHC0GIAR" hidden="1">#REF!</definedName>
    <definedName name="BExOLKR2377X900V4JGUMD9SZK37" localSheetId="0" hidden="1">#REF!</definedName>
    <definedName name="BExOLKR2377X900V4JGUMD9SZK37" localSheetId="2" hidden="1">#REF!</definedName>
    <definedName name="BExOLKR2377X900V4JGUMD9SZK37" localSheetId="3" hidden="1">#REF!</definedName>
    <definedName name="BExOLKR2377X900V4JGUMD9SZK37" hidden="1">#REF!</definedName>
    <definedName name="BExOM31EZJWCWR2G3KFDUC0QLMR3" localSheetId="0" hidden="1">#REF!</definedName>
    <definedName name="BExOM31EZJWCWR2G3KFDUC0QLMR3" localSheetId="2" hidden="1">#REF!</definedName>
    <definedName name="BExOM31EZJWCWR2G3KFDUC0QLMR3" localSheetId="3" hidden="1">#REF!</definedName>
    <definedName name="BExOM31EZJWCWR2G3KFDUC0QLMR3" hidden="1">#REF!</definedName>
    <definedName name="BExOM7ZC3N7KPGK2UEA488HGQ1XV" localSheetId="0" hidden="1">#REF!</definedName>
    <definedName name="BExOM7ZC3N7KPGK2UEA488HGQ1XV" localSheetId="2" hidden="1">#REF!</definedName>
    <definedName name="BExOM7ZC3N7KPGK2UEA488HGQ1XV" localSheetId="3" hidden="1">#REF!</definedName>
    <definedName name="BExOM7ZC3N7KPGK2UEA488HGQ1XV" hidden="1">#REF!</definedName>
    <definedName name="BExON53JIUPI2N5KYKX07OE9XVSS" localSheetId="0" hidden="1">#REF!</definedName>
    <definedName name="BExON53JIUPI2N5KYKX07OE9XVSS" localSheetId="2" hidden="1">#REF!</definedName>
    <definedName name="BExON53JIUPI2N5KYKX07OE9XVSS" localSheetId="3" hidden="1">#REF!</definedName>
    <definedName name="BExON53JIUPI2N5KYKX07OE9XVSS" hidden="1">#REF!</definedName>
    <definedName name="BExOO1M407DVW7MB37GQT8LYHFW9" localSheetId="0" hidden="1">#REF!</definedName>
    <definedName name="BExOO1M407DVW7MB37GQT8LYHFW9" localSheetId="2" hidden="1">#REF!</definedName>
    <definedName name="BExOO1M407DVW7MB37GQT8LYHFW9" localSheetId="3" hidden="1">#REF!</definedName>
    <definedName name="BExOO1M407DVW7MB37GQT8LYHFW9" hidden="1">#REF!</definedName>
    <definedName name="BExOOJQYX1D3FC6CCT9KHKL8L3DZ" localSheetId="0" hidden="1">#REF!</definedName>
    <definedName name="BExOOJQYX1D3FC6CCT9KHKL8L3DZ" localSheetId="2" hidden="1">#REF!</definedName>
    <definedName name="BExOOJQYX1D3FC6CCT9KHKL8L3DZ" localSheetId="3" hidden="1">#REF!</definedName>
    <definedName name="BExOOJQYX1D3FC6CCT9KHKL8L3DZ" hidden="1">#REF!</definedName>
    <definedName name="BExQ3EUGIDKON27CD7VAGPO38OG1" localSheetId="0" hidden="1">#REF!</definedName>
    <definedName name="BExQ3EUGIDKON27CD7VAGPO38OG1" localSheetId="2" hidden="1">#REF!</definedName>
    <definedName name="BExQ3EUGIDKON27CD7VAGPO38OG1" localSheetId="3" hidden="1">#REF!</definedName>
    <definedName name="BExQ3EUGIDKON27CD7VAGPO38OG1" hidden="1">#REF!</definedName>
    <definedName name="BExQ404I92WBL186FTDW6HW6MPES" localSheetId="0" hidden="1">#REF!</definedName>
    <definedName name="BExQ404I92WBL186FTDW6HW6MPES" localSheetId="2" hidden="1">#REF!</definedName>
    <definedName name="BExQ404I92WBL186FTDW6HW6MPES" localSheetId="3" hidden="1">#REF!</definedName>
    <definedName name="BExQ404I92WBL186FTDW6HW6MPES" hidden="1">#REF!</definedName>
    <definedName name="BExQ7ZTWMSXIKEBDGN5PNKYBPPH1" localSheetId="0" hidden="1">#REF!</definedName>
    <definedName name="BExQ7ZTWMSXIKEBDGN5PNKYBPPH1" localSheetId="2" hidden="1">#REF!</definedName>
    <definedName name="BExQ7ZTWMSXIKEBDGN5PNKYBPPH1" localSheetId="3" hidden="1">#REF!</definedName>
    <definedName name="BExQ7ZTWMSXIKEBDGN5PNKYBPPH1" hidden="1">#REF!</definedName>
    <definedName name="BExQ8CPTYSNF5F0A55M3GDLS8LWX" localSheetId="0" hidden="1">#REF!</definedName>
    <definedName name="BExQ8CPTYSNF5F0A55M3GDLS8LWX" localSheetId="2" hidden="1">#REF!</definedName>
    <definedName name="BExQ8CPTYSNF5F0A55M3GDLS8LWX" localSheetId="3" hidden="1">#REF!</definedName>
    <definedName name="BExQ8CPTYSNF5F0A55M3GDLS8LWX" hidden="1">#REF!</definedName>
    <definedName name="BExQ8IPNSLEL9FQC5K9LOTP55NS7" localSheetId="0" hidden="1">#REF!</definedName>
    <definedName name="BExQ8IPNSLEL9FQC5K9LOTP55NS7" localSheetId="2" hidden="1">#REF!</definedName>
    <definedName name="BExQ8IPNSLEL9FQC5K9LOTP55NS7" localSheetId="3" hidden="1">#REF!</definedName>
    <definedName name="BExQ8IPNSLEL9FQC5K9LOTP55NS7" hidden="1">#REF!</definedName>
    <definedName name="BExQ9KRZE9W48183D72QWGUOGF4Y" localSheetId="0" hidden="1">#REF!</definedName>
    <definedName name="BExQ9KRZE9W48183D72QWGUOGF4Y" localSheetId="2" hidden="1">#REF!</definedName>
    <definedName name="BExQ9KRZE9W48183D72QWGUOGF4Y" localSheetId="3" hidden="1">#REF!</definedName>
    <definedName name="BExQ9KRZE9W48183D72QWGUOGF4Y" hidden="1">#REF!</definedName>
    <definedName name="BExQA197RL9XYVPZ67SZC57SC2R4" localSheetId="0" hidden="1">#REF!</definedName>
    <definedName name="BExQA197RL9XYVPZ67SZC57SC2R4" localSheetId="2" hidden="1">#REF!</definedName>
    <definedName name="BExQA197RL9XYVPZ67SZC57SC2R4" localSheetId="3" hidden="1">#REF!</definedName>
    <definedName name="BExQA197RL9XYVPZ67SZC57SC2R4" hidden="1">#REF!</definedName>
    <definedName name="BExQBJ7C4PP6SGCK3VOF59QI33XO" localSheetId="0" hidden="1">#REF!</definedName>
    <definedName name="BExQBJ7C4PP6SGCK3VOF59QI33XO" localSheetId="2" hidden="1">#REF!</definedName>
    <definedName name="BExQBJ7C4PP6SGCK3VOF59QI33XO" localSheetId="3" hidden="1">#REF!</definedName>
    <definedName name="BExQBJ7C4PP6SGCK3VOF59QI33XO" hidden="1">#REF!</definedName>
    <definedName name="BExQBZZKCSU0GDBO84689SF629S8" localSheetId="0" hidden="1">#REF!</definedName>
    <definedName name="BExQBZZKCSU0GDBO84689SF629S8" localSheetId="2" hidden="1">#REF!</definedName>
    <definedName name="BExQBZZKCSU0GDBO84689SF629S8" localSheetId="3" hidden="1">#REF!</definedName>
    <definedName name="BExQBZZKCSU0GDBO84689SF629S8" hidden="1">#REF!</definedName>
    <definedName name="BExQCT25M6PSWWZ80RDSR8KRTFWR" localSheetId="0" hidden="1">#REF!</definedName>
    <definedName name="BExQCT25M6PSWWZ80RDSR8KRTFWR" localSheetId="2" hidden="1">#REF!</definedName>
    <definedName name="BExQCT25M6PSWWZ80RDSR8KRTFWR" localSheetId="3" hidden="1">#REF!</definedName>
    <definedName name="BExQCT25M6PSWWZ80RDSR8KRTFWR" hidden="1">#REF!</definedName>
    <definedName name="BExQD7LDQ2HK3AB2LIRP4VKT2TR5" localSheetId="0" hidden="1">#REF!</definedName>
    <definedName name="BExQD7LDQ2HK3AB2LIRP4VKT2TR5" localSheetId="2" hidden="1">#REF!</definedName>
    <definedName name="BExQD7LDQ2HK3AB2LIRP4VKT2TR5" localSheetId="3" hidden="1">#REF!</definedName>
    <definedName name="BExQD7LDQ2HK3AB2LIRP4VKT2TR5" hidden="1">#REF!</definedName>
    <definedName name="BExQDF358QKYC5GN5UM4H9QMRO57" localSheetId="0" hidden="1">#REF!</definedName>
    <definedName name="BExQDF358QKYC5GN5UM4H9QMRO57" localSheetId="2" hidden="1">#REF!</definedName>
    <definedName name="BExQDF358QKYC5GN5UM4H9QMRO57" localSheetId="3" hidden="1">#REF!</definedName>
    <definedName name="BExQDF358QKYC5GN5UM4H9QMRO57" hidden="1">#REF!</definedName>
    <definedName name="BExQEVDUAWWC17V6YEJNU4PZV7TI" localSheetId="0" hidden="1">#REF!</definedName>
    <definedName name="BExQEVDUAWWC17V6YEJNU4PZV7TI" localSheetId="2" hidden="1">#REF!</definedName>
    <definedName name="BExQEVDUAWWC17V6YEJNU4PZV7TI" localSheetId="3" hidden="1">#REF!</definedName>
    <definedName name="BExQEVDUAWWC17V6YEJNU4PZV7TI" hidden="1">#REF!</definedName>
    <definedName name="BExQFDD8AMSM81VJ7C5J1PL081ZA" localSheetId="0" hidden="1">#REF!</definedName>
    <definedName name="BExQFDD8AMSM81VJ7C5J1PL081ZA" localSheetId="2" hidden="1">#REF!</definedName>
    <definedName name="BExQFDD8AMSM81VJ7C5J1PL081ZA" localSheetId="3" hidden="1">#REF!</definedName>
    <definedName name="BExQFDD8AMSM81VJ7C5J1PL081ZA" hidden="1">#REF!</definedName>
    <definedName name="BExQG9A8FDEJT47C3G2G4X9H3HJ3" localSheetId="0" hidden="1">#REF!</definedName>
    <definedName name="BExQG9A8FDEJT47C3G2G4X9H3HJ3" localSheetId="2" hidden="1">#REF!</definedName>
    <definedName name="BExQG9A8FDEJT47C3G2G4X9H3HJ3" localSheetId="3" hidden="1">#REF!</definedName>
    <definedName name="BExQG9A8FDEJT47C3G2G4X9H3HJ3" hidden="1">#REF!</definedName>
    <definedName name="BExQGGRZ9PU4DLCW6LIRFFW7K8SB" localSheetId="0" hidden="1">#REF!</definedName>
    <definedName name="BExQGGRZ9PU4DLCW6LIRFFW7K8SB" localSheetId="2" hidden="1">#REF!</definedName>
    <definedName name="BExQGGRZ9PU4DLCW6LIRFFW7K8SB" localSheetId="3" hidden="1">#REF!</definedName>
    <definedName name="BExQGGRZ9PU4DLCW6LIRFFW7K8SB" hidden="1">#REF!</definedName>
    <definedName name="BExQGNIMU06R7XOZP0G4A4JF3PQU" localSheetId="0" hidden="1">#REF!</definedName>
    <definedName name="BExQGNIMU06R7XOZP0G4A4JF3PQU" localSheetId="2" hidden="1">#REF!</definedName>
    <definedName name="BExQGNIMU06R7XOZP0G4A4JF3PQU" localSheetId="3" hidden="1">#REF!</definedName>
    <definedName name="BExQGNIMU06R7XOZP0G4A4JF3PQU" hidden="1">#REF!</definedName>
    <definedName name="BExQHAW8VHKS49T51EGMDEFC81DR" localSheetId="0" hidden="1">#REF!</definedName>
    <definedName name="BExQHAW8VHKS49T51EGMDEFC81DR" localSheetId="2" hidden="1">#REF!</definedName>
    <definedName name="BExQHAW8VHKS49T51EGMDEFC81DR" localSheetId="3" hidden="1">#REF!</definedName>
    <definedName name="BExQHAW8VHKS49T51EGMDEFC81DR" hidden="1">#REF!</definedName>
    <definedName name="BExQKLA0B915G11EYP0LGKQB8ODL" localSheetId="0" hidden="1">#REF!</definedName>
    <definedName name="BExQKLA0B915G11EYP0LGKQB8ODL" localSheetId="2" hidden="1">#REF!</definedName>
    <definedName name="BExQKLA0B915G11EYP0LGKQB8ODL" localSheetId="3" hidden="1">#REF!</definedName>
    <definedName name="BExQKLA0B915G11EYP0LGKQB8ODL" hidden="1">#REF!</definedName>
    <definedName name="BExQLG5AXCWH6GNFB7S4E9NC0XD8" localSheetId="0" hidden="1">#REF!</definedName>
    <definedName name="BExQLG5AXCWH6GNFB7S4E9NC0XD8" localSheetId="2" hidden="1">#REF!</definedName>
    <definedName name="BExQLG5AXCWH6GNFB7S4E9NC0XD8" localSheetId="3" hidden="1">#REF!</definedName>
    <definedName name="BExQLG5AXCWH6GNFB7S4E9NC0XD8" hidden="1">#REF!</definedName>
    <definedName name="BExRYKGHJYFMG3OBTPAS9UNL5J15" localSheetId="0" hidden="1">#REF!</definedName>
    <definedName name="BExRYKGHJYFMG3OBTPAS9UNL5J15" localSheetId="2" hidden="1">#REF!</definedName>
    <definedName name="BExRYKGHJYFMG3OBTPAS9UNL5J15" localSheetId="3" hidden="1">#REF!</definedName>
    <definedName name="BExRYKGHJYFMG3OBTPAS9UNL5J15" hidden="1">#REF!</definedName>
    <definedName name="BExRZ0CBUNTQNDTMSP8907Z8IF0K" localSheetId="0" hidden="1">#REF!</definedName>
    <definedName name="BExRZ0CBUNTQNDTMSP8907Z8IF0K" localSheetId="2" hidden="1">#REF!</definedName>
    <definedName name="BExRZ0CBUNTQNDTMSP8907Z8IF0K" localSheetId="3" hidden="1">#REF!</definedName>
    <definedName name="BExRZ0CBUNTQNDTMSP8907Z8IF0K" hidden="1">#REF!</definedName>
    <definedName name="BExRZ0N3FY8C4LE3YPIZQIR4508K" localSheetId="0" hidden="1">#REF!</definedName>
    <definedName name="BExRZ0N3FY8C4LE3YPIZQIR4508K" localSheetId="2" hidden="1">#REF!</definedName>
    <definedName name="BExRZ0N3FY8C4LE3YPIZQIR4508K" localSheetId="3" hidden="1">#REF!</definedName>
    <definedName name="BExRZ0N3FY8C4LE3YPIZQIR4508K" hidden="1">#REF!</definedName>
    <definedName name="BExRZSIJUZLUM5HUXHG88BHOLJ7H" localSheetId="0" hidden="1">#REF!</definedName>
    <definedName name="BExRZSIJUZLUM5HUXHG88BHOLJ7H" localSheetId="2" hidden="1">#REF!</definedName>
    <definedName name="BExRZSIJUZLUM5HUXHG88BHOLJ7H" localSheetId="3" hidden="1">#REF!</definedName>
    <definedName name="BExRZSIJUZLUM5HUXHG88BHOLJ7H" hidden="1">#REF!</definedName>
    <definedName name="BExS00WO0YBHHO9HE5UL1UQVAUO1" localSheetId="0" hidden="1">#REF!</definedName>
    <definedName name="BExS00WO0YBHHO9HE5UL1UQVAUO1" localSheetId="2" hidden="1">#REF!</definedName>
    <definedName name="BExS00WO0YBHHO9HE5UL1UQVAUO1" localSheetId="3" hidden="1">#REF!</definedName>
    <definedName name="BExS00WO0YBHHO9HE5UL1UQVAUO1" hidden="1">#REF!</definedName>
    <definedName name="BExS1UZKA34PAKDSTYYUBNIR4MXF" localSheetId="0" hidden="1">#REF!</definedName>
    <definedName name="BExS1UZKA34PAKDSTYYUBNIR4MXF" localSheetId="2" hidden="1">#REF!</definedName>
    <definedName name="BExS1UZKA34PAKDSTYYUBNIR4MXF" localSheetId="3" hidden="1">#REF!</definedName>
    <definedName name="BExS1UZKA34PAKDSTYYUBNIR4MXF" hidden="1">#REF!</definedName>
    <definedName name="BExS2IILHQJOER4TPQKFM1V75VCM" localSheetId="0" hidden="1">#REF!</definedName>
    <definedName name="BExS2IILHQJOER4TPQKFM1V75VCM" localSheetId="2" hidden="1">#REF!</definedName>
    <definedName name="BExS2IILHQJOER4TPQKFM1V75VCM" localSheetId="3" hidden="1">#REF!</definedName>
    <definedName name="BExS2IILHQJOER4TPQKFM1V75VCM" hidden="1">#REF!</definedName>
    <definedName name="BExS3KFF56GPO2J7TIZ6M5SFJEOG" localSheetId="0" hidden="1">#REF!</definedName>
    <definedName name="BExS3KFF56GPO2J7TIZ6M5SFJEOG" localSheetId="2" hidden="1">#REF!</definedName>
    <definedName name="BExS3KFF56GPO2J7TIZ6M5SFJEOG" localSheetId="3" hidden="1">#REF!</definedName>
    <definedName name="BExS3KFF56GPO2J7TIZ6M5SFJEOG" hidden="1">#REF!</definedName>
    <definedName name="BExS3MTPQB1ASW6W43WV8A1SO24G" localSheetId="0" hidden="1">#REF!</definedName>
    <definedName name="BExS3MTPQB1ASW6W43WV8A1SO24G" localSheetId="2" hidden="1">#REF!</definedName>
    <definedName name="BExS3MTPQB1ASW6W43WV8A1SO24G" localSheetId="3" hidden="1">#REF!</definedName>
    <definedName name="BExS3MTPQB1ASW6W43WV8A1SO24G" hidden="1">#REF!</definedName>
    <definedName name="BExS5ECY78OQP7LJF2PSKE3N2FZO" localSheetId="0" hidden="1">#REF!</definedName>
    <definedName name="BExS5ECY78OQP7LJF2PSKE3N2FZO" localSheetId="2" hidden="1">#REF!</definedName>
    <definedName name="BExS5ECY78OQP7LJF2PSKE3N2FZO" localSheetId="3" hidden="1">#REF!</definedName>
    <definedName name="BExS5ECY78OQP7LJF2PSKE3N2FZO" hidden="1">#REF!</definedName>
    <definedName name="BExS5O3P3VBTXVHEQLBJJTZ44X5E" localSheetId="0" hidden="1">#REF!</definedName>
    <definedName name="BExS5O3P3VBTXVHEQLBJJTZ44X5E" localSheetId="2" hidden="1">#REF!</definedName>
    <definedName name="BExS5O3P3VBTXVHEQLBJJTZ44X5E" localSheetId="3" hidden="1">#REF!</definedName>
    <definedName name="BExS5O3P3VBTXVHEQLBJJTZ44X5E" hidden="1">#REF!</definedName>
    <definedName name="BExS6N5XZTR2P0ABPVQHL0D4FBLS" localSheetId="0" hidden="1">#REF!</definedName>
    <definedName name="BExS6N5XZTR2P0ABPVQHL0D4FBLS" localSheetId="2" hidden="1">#REF!</definedName>
    <definedName name="BExS6N5XZTR2P0ABPVQHL0D4FBLS" localSheetId="3" hidden="1">#REF!</definedName>
    <definedName name="BExS6N5XZTR2P0ABPVQHL0D4FBLS" hidden="1">#REF!</definedName>
    <definedName name="BExS6S40JMF44ZTMXW3UE4WW9B54" localSheetId="0" hidden="1">[1]HEADER!#REF!</definedName>
    <definedName name="BExS6S40JMF44ZTMXW3UE4WW9B54" localSheetId="2" hidden="1">[1]HEADER!#REF!</definedName>
    <definedName name="BExS6S40JMF44ZTMXW3UE4WW9B54" localSheetId="3" hidden="1">[1]HEADER!#REF!</definedName>
    <definedName name="BExS6S40JMF44ZTMXW3UE4WW9B54" hidden="1">[1]HEADER!#REF!</definedName>
    <definedName name="BExS87YIXR3FSLSC8E4XR6RYTRUN" localSheetId="0" hidden="1">#REF!</definedName>
    <definedName name="BExS87YIXR3FSLSC8E4XR6RYTRUN" localSheetId="2" hidden="1">#REF!</definedName>
    <definedName name="BExS87YIXR3FSLSC8E4XR6RYTRUN" localSheetId="3" hidden="1">#REF!</definedName>
    <definedName name="BExS87YIXR3FSLSC8E4XR6RYTRUN" hidden="1">#REF!</definedName>
    <definedName name="BExS8W34H5WAAGKWSE2I4C1I6104" localSheetId="0" hidden="1">#REF!</definedName>
    <definedName name="BExS8W34H5WAAGKWSE2I4C1I6104" localSheetId="2" hidden="1">#REF!</definedName>
    <definedName name="BExS8W34H5WAAGKWSE2I4C1I6104" localSheetId="3" hidden="1">#REF!</definedName>
    <definedName name="BExS8W34H5WAAGKWSE2I4C1I6104" hidden="1">#REF!</definedName>
    <definedName name="BExS9EILFQPGCOS09DV3TPIILJKO" localSheetId="0" hidden="1">#REF!</definedName>
    <definedName name="BExS9EILFQPGCOS09DV3TPIILJKO" localSheetId="2" hidden="1">#REF!</definedName>
    <definedName name="BExS9EILFQPGCOS09DV3TPIILJKO" localSheetId="3" hidden="1">#REF!</definedName>
    <definedName name="BExS9EILFQPGCOS09DV3TPIILJKO" hidden="1">#REF!</definedName>
    <definedName name="BExS9EILXG8QHHMVBQ51THPGVRC9" localSheetId="0" hidden="1">#REF!</definedName>
    <definedName name="BExS9EILXG8QHHMVBQ51THPGVRC9" localSheetId="2" hidden="1">#REF!</definedName>
    <definedName name="BExS9EILXG8QHHMVBQ51THPGVRC9" localSheetId="3" hidden="1">#REF!</definedName>
    <definedName name="BExS9EILXG8QHHMVBQ51THPGVRC9" hidden="1">#REF!</definedName>
    <definedName name="BExS9Y5A923VPLNU383NPTZCMFLK" localSheetId="0" hidden="1">#REF!</definedName>
    <definedName name="BExS9Y5A923VPLNU383NPTZCMFLK" localSheetId="2" hidden="1">#REF!</definedName>
    <definedName name="BExS9Y5A923VPLNU383NPTZCMFLK" localSheetId="3" hidden="1">#REF!</definedName>
    <definedName name="BExS9Y5A923VPLNU383NPTZCMFLK" hidden="1">#REF!</definedName>
    <definedName name="BExSA2SKTP0TBP4IZ9WSU8O9B6XG" localSheetId="0" hidden="1">#REF!</definedName>
    <definedName name="BExSA2SKTP0TBP4IZ9WSU8O9B6XG" localSheetId="2" hidden="1">#REF!</definedName>
    <definedName name="BExSA2SKTP0TBP4IZ9WSU8O9B6XG" localSheetId="3" hidden="1">#REF!</definedName>
    <definedName name="BExSA2SKTP0TBP4IZ9WSU8O9B6XG" hidden="1">#REF!</definedName>
    <definedName name="BExSAS49U4EAIIC6K381GNCFG2Q7" localSheetId="0" hidden="1">#REF!</definedName>
    <definedName name="BExSAS49U4EAIIC6K381GNCFG2Q7" localSheetId="2" hidden="1">#REF!</definedName>
    <definedName name="BExSAS49U4EAIIC6K381GNCFG2Q7" localSheetId="3" hidden="1">#REF!</definedName>
    <definedName name="BExSAS49U4EAIIC6K381GNCFG2Q7" hidden="1">#REF!</definedName>
    <definedName name="BExSAVKEF8BPDO60U394EW42ASGF" localSheetId="0" hidden="1">#REF!</definedName>
    <definedName name="BExSAVKEF8BPDO60U394EW42ASGF" localSheetId="2" hidden="1">#REF!</definedName>
    <definedName name="BExSAVKEF8BPDO60U394EW42ASGF" localSheetId="3" hidden="1">#REF!</definedName>
    <definedName name="BExSAVKEF8BPDO60U394EW42ASGF" hidden="1">#REF!</definedName>
    <definedName name="BExSBGE6R3N7T3CT30TA30O65RJY" localSheetId="0" hidden="1">#REF!</definedName>
    <definedName name="BExSBGE6R3N7T3CT30TA30O65RJY" localSheetId="2" hidden="1">#REF!</definedName>
    <definedName name="BExSBGE6R3N7T3CT30TA30O65RJY" localSheetId="3" hidden="1">#REF!</definedName>
    <definedName name="BExSBGE6R3N7T3CT30TA30O65RJY" hidden="1">#REF!</definedName>
    <definedName name="BExSDBTP6MPL3CYZZVG8A6AP47KH" localSheetId="0" hidden="1">#REF!</definedName>
    <definedName name="BExSDBTP6MPL3CYZZVG8A6AP47KH" localSheetId="2" hidden="1">#REF!</definedName>
    <definedName name="BExSDBTP6MPL3CYZZVG8A6AP47KH" localSheetId="3" hidden="1">#REF!</definedName>
    <definedName name="BExSDBTP6MPL3CYZZVG8A6AP47KH" hidden="1">#REF!</definedName>
    <definedName name="BExSH3L8ZU7A9TMERVFAUSWAI7HD" localSheetId="0" hidden="1">#REF!</definedName>
    <definedName name="BExSH3L8ZU7A9TMERVFAUSWAI7HD" localSheetId="2" hidden="1">#REF!</definedName>
    <definedName name="BExSH3L8ZU7A9TMERVFAUSWAI7HD" localSheetId="3" hidden="1">#REF!</definedName>
    <definedName name="BExSH3L8ZU7A9TMERVFAUSWAI7HD" hidden="1">#REF!</definedName>
    <definedName name="BExSH6VY0236P5YAREUQ5PG9MV6R" localSheetId="0" hidden="1">#REF!</definedName>
    <definedName name="BExSH6VY0236P5YAREUQ5PG9MV6R" localSheetId="2" hidden="1">#REF!</definedName>
    <definedName name="BExSH6VY0236P5YAREUQ5PG9MV6R" localSheetId="3" hidden="1">#REF!</definedName>
    <definedName name="BExSH6VY0236P5YAREUQ5PG9MV6R" hidden="1">#REF!</definedName>
    <definedName name="BExSH9A9LGHAMMVAUTWYJ7O4I5II" localSheetId="0" hidden="1">#REF!</definedName>
    <definedName name="BExSH9A9LGHAMMVAUTWYJ7O4I5II" localSheetId="2" hidden="1">#REF!</definedName>
    <definedName name="BExSH9A9LGHAMMVAUTWYJ7O4I5II" localSheetId="3" hidden="1">#REF!</definedName>
    <definedName name="BExSH9A9LGHAMMVAUTWYJ7O4I5II" hidden="1">#REF!</definedName>
    <definedName name="BExTU9JSAV2531V5PLTFMW5PLVMP" localSheetId="0" hidden="1">#REF!</definedName>
    <definedName name="BExTU9JSAV2531V5PLTFMW5PLVMP" localSheetId="2" hidden="1">#REF!</definedName>
    <definedName name="BExTU9JSAV2531V5PLTFMW5PLVMP" localSheetId="3" hidden="1">#REF!</definedName>
    <definedName name="BExTU9JSAV2531V5PLTFMW5PLVMP" hidden="1">#REF!</definedName>
    <definedName name="BExTW0C5M3IHIGFCS6DO31ROJDSV" localSheetId="0" hidden="1">#REF!</definedName>
    <definedName name="BExTW0C5M3IHIGFCS6DO31ROJDSV" localSheetId="2" hidden="1">#REF!</definedName>
    <definedName name="BExTW0C5M3IHIGFCS6DO31ROJDSV" localSheetId="3" hidden="1">#REF!</definedName>
    <definedName name="BExTW0C5M3IHIGFCS6DO31ROJDSV" hidden="1">#REF!</definedName>
    <definedName name="BExTXXF2E0CXNIMDX872LQ83S98O" localSheetId="0" hidden="1">#REF!</definedName>
    <definedName name="BExTXXF2E0CXNIMDX872LQ83S98O" localSheetId="2" hidden="1">#REF!</definedName>
    <definedName name="BExTXXF2E0CXNIMDX872LQ83S98O" localSheetId="3" hidden="1">#REF!</definedName>
    <definedName name="BExTXXF2E0CXNIMDX872LQ83S98O" hidden="1">#REF!</definedName>
    <definedName name="BExU0FBTXHHGM40O8TBAOH806RGX" localSheetId="0" hidden="1">#REF!</definedName>
    <definedName name="BExU0FBTXHHGM40O8TBAOH806RGX" localSheetId="2" hidden="1">#REF!</definedName>
    <definedName name="BExU0FBTXHHGM40O8TBAOH806RGX" localSheetId="3" hidden="1">#REF!</definedName>
    <definedName name="BExU0FBTXHHGM40O8TBAOH806RGX" hidden="1">#REF!</definedName>
    <definedName name="BExU0PIOWVFSB05GOVM1N13YP4AV" localSheetId="0" hidden="1">#REF!</definedName>
    <definedName name="BExU0PIOWVFSB05GOVM1N13YP4AV" localSheetId="2" hidden="1">#REF!</definedName>
    <definedName name="BExU0PIOWVFSB05GOVM1N13YP4AV" localSheetId="3" hidden="1">#REF!</definedName>
    <definedName name="BExU0PIOWVFSB05GOVM1N13YP4AV" hidden="1">#REF!</definedName>
    <definedName name="BExU3DVHUU5IWSYXA8LYY9J6QOJB" localSheetId="0" hidden="1">#REF!</definedName>
    <definedName name="BExU3DVHUU5IWSYXA8LYY9J6QOJB" localSheetId="2" hidden="1">#REF!</definedName>
    <definedName name="BExU3DVHUU5IWSYXA8LYY9J6QOJB" localSheetId="3" hidden="1">#REF!</definedName>
    <definedName name="BExU3DVHUU5IWSYXA8LYY9J6QOJB" hidden="1">#REF!</definedName>
    <definedName name="BExU5B96IA3VVRLACDM35XFC0QYY" localSheetId="0" hidden="1">#REF!</definedName>
    <definedName name="BExU5B96IA3VVRLACDM35XFC0QYY" localSheetId="2" hidden="1">#REF!</definedName>
    <definedName name="BExU5B96IA3VVRLACDM35XFC0QYY" localSheetId="3" hidden="1">#REF!</definedName>
    <definedName name="BExU5B96IA3VVRLACDM35XFC0QYY" hidden="1">#REF!</definedName>
    <definedName name="BExU5I577AMALET6AIZ4P1LRV9CU" localSheetId="0" hidden="1">[1]ZQZBC_PLN__04_03_10!#REF!</definedName>
    <definedName name="BExU5I577AMALET6AIZ4P1LRV9CU" localSheetId="2" hidden="1">[1]ZQZBC_PLN__04_03_10!#REF!</definedName>
    <definedName name="BExU5I577AMALET6AIZ4P1LRV9CU" localSheetId="3" hidden="1">[1]ZQZBC_PLN__04_03_10!#REF!</definedName>
    <definedName name="BExU5I577AMALET6AIZ4P1LRV9CU" hidden="1">[1]ZQZBC_PLN__04_03_10!#REF!</definedName>
    <definedName name="BExU5T331OMXVAQHGORJ5T6ZXTYQ" localSheetId="0" hidden="1">#REF!</definedName>
    <definedName name="BExU5T331OMXVAQHGORJ5T6ZXTYQ" localSheetId="2" hidden="1">#REF!</definedName>
    <definedName name="BExU5T331OMXVAQHGORJ5T6ZXTYQ" localSheetId="3" hidden="1">#REF!</definedName>
    <definedName name="BExU5T331OMXVAQHGORJ5T6ZXTYQ" hidden="1">#REF!</definedName>
    <definedName name="BExU7EBQBMZVYUSS9YS0I4JESH9L" localSheetId="0" hidden="1">[1]HEADER!#REF!</definedName>
    <definedName name="BExU7EBQBMZVYUSS9YS0I4JESH9L" localSheetId="2" hidden="1">[1]HEADER!#REF!</definedName>
    <definedName name="BExU7EBQBMZVYUSS9YS0I4JESH9L" localSheetId="3" hidden="1">[1]HEADER!#REF!</definedName>
    <definedName name="BExU7EBQBMZVYUSS9YS0I4JESH9L" hidden="1">[1]HEADER!#REF!</definedName>
    <definedName name="BExU7OTEEIFPZNZ7G4E88SL0UMDX" localSheetId="0" hidden="1">#REF!</definedName>
    <definedName name="BExU7OTEEIFPZNZ7G4E88SL0UMDX" localSheetId="2" hidden="1">#REF!</definedName>
    <definedName name="BExU7OTEEIFPZNZ7G4E88SL0UMDX" localSheetId="3" hidden="1">#REF!</definedName>
    <definedName name="BExU7OTEEIFPZNZ7G4E88SL0UMDX" hidden="1">#REF!</definedName>
    <definedName name="BExU8K4TIBBKCG98MZWSMZ2YRLKZ" localSheetId="0" hidden="1">#REF!</definedName>
    <definedName name="BExU8K4TIBBKCG98MZWSMZ2YRLKZ" localSheetId="2" hidden="1">#REF!</definedName>
    <definedName name="BExU8K4TIBBKCG98MZWSMZ2YRLKZ" localSheetId="3" hidden="1">#REF!</definedName>
    <definedName name="BExU8K4TIBBKCG98MZWSMZ2YRLKZ" hidden="1">#REF!</definedName>
    <definedName name="BExU93WXV10E2NUUNA12YIITLX4W" localSheetId="0" hidden="1">#REF!</definedName>
    <definedName name="BExU93WXV10E2NUUNA12YIITLX4W" localSheetId="2" hidden="1">#REF!</definedName>
    <definedName name="BExU93WXV10E2NUUNA12YIITLX4W" localSheetId="3" hidden="1">#REF!</definedName>
    <definedName name="BExU93WXV10E2NUUNA12YIITLX4W" hidden="1">#REF!</definedName>
    <definedName name="BExUABIPZWYZ1QAOWL7313YI3GMH" localSheetId="0" hidden="1">#REF!</definedName>
    <definedName name="BExUABIPZWYZ1QAOWL7313YI3GMH" localSheetId="2" hidden="1">#REF!</definedName>
    <definedName name="BExUABIPZWYZ1QAOWL7313YI3GMH" localSheetId="3" hidden="1">#REF!</definedName>
    <definedName name="BExUABIPZWYZ1QAOWL7313YI3GMH" hidden="1">#REF!</definedName>
    <definedName name="BExUB33EBJ0X2C87S737A15786Y1" localSheetId="0" hidden="1">#REF!</definedName>
    <definedName name="BExUB33EBJ0X2C87S737A15786Y1" localSheetId="2" hidden="1">#REF!</definedName>
    <definedName name="BExUB33EBJ0X2C87S737A15786Y1" localSheetId="3" hidden="1">#REF!</definedName>
    <definedName name="BExUB33EBJ0X2C87S737A15786Y1" hidden="1">#REF!</definedName>
    <definedName name="BExUC9I2YXGSCVE8W0KZ56D3E9UX" localSheetId="0" hidden="1">[1]HEADER!#REF!</definedName>
    <definedName name="BExUC9I2YXGSCVE8W0KZ56D3E9UX" localSheetId="2" hidden="1">[1]HEADER!#REF!</definedName>
    <definedName name="BExUC9I2YXGSCVE8W0KZ56D3E9UX" localSheetId="3" hidden="1">[1]HEADER!#REF!</definedName>
    <definedName name="BExUC9I2YXGSCVE8W0KZ56D3E9UX" hidden="1">[1]HEADER!#REF!</definedName>
    <definedName name="BExUF21WPW72ZWEVF6KS5K1TAPJV" localSheetId="0" hidden="1">#REF!</definedName>
    <definedName name="BExUF21WPW72ZWEVF6KS5K1TAPJV" localSheetId="2" hidden="1">#REF!</definedName>
    <definedName name="BExUF21WPW72ZWEVF6KS5K1TAPJV" localSheetId="3" hidden="1">#REF!</definedName>
    <definedName name="BExUF21WPW72ZWEVF6KS5K1TAPJV" hidden="1">#REF!</definedName>
    <definedName name="BExVQBDLSADDXHKCYZD30A70YYOV" localSheetId="0" hidden="1">#REF!</definedName>
    <definedName name="BExVQBDLSADDXHKCYZD30A70YYOV" localSheetId="2" hidden="1">#REF!</definedName>
    <definedName name="BExVQBDLSADDXHKCYZD30A70YYOV" localSheetId="3" hidden="1">#REF!</definedName>
    <definedName name="BExVQBDLSADDXHKCYZD30A70YYOV" hidden="1">#REF!</definedName>
    <definedName name="BExVRJA8N4HQXJOAGF74DJ6ID7C0" localSheetId="0" hidden="1">#REF!</definedName>
    <definedName name="BExVRJA8N4HQXJOAGF74DJ6ID7C0" localSheetId="2" hidden="1">#REF!</definedName>
    <definedName name="BExVRJA8N4HQXJOAGF74DJ6ID7C0" localSheetId="3" hidden="1">#REF!</definedName>
    <definedName name="BExVRJA8N4HQXJOAGF74DJ6ID7C0" hidden="1">#REF!</definedName>
    <definedName name="BExVRSFEVELSL81MBS07OHQFJGF3" localSheetId="0" hidden="1">#REF!</definedName>
    <definedName name="BExVRSFEVELSL81MBS07OHQFJGF3" localSheetId="2" hidden="1">#REF!</definedName>
    <definedName name="BExVRSFEVELSL81MBS07OHQFJGF3" localSheetId="3" hidden="1">#REF!</definedName>
    <definedName name="BExVRSFEVELSL81MBS07OHQFJGF3" hidden="1">#REF!</definedName>
    <definedName name="BExVRSVI383MR6YMJKZG6SJCCOR7" localSheetId="0" hidden="1">#REF!</definedName>
    <definedName name="BExVRSVI383MR6YMJKZG6SJCCOR7" localSheetId="2" hidden="1">#REF!</definedName>
    <definedName name="BExVRSVI383MR6YMJKZG6SJCCOR7" localSheetId="3" hidden="1">#REF!</definedName>
    <definedName name="BExVRSVI383MR6YMJKZG6SJCCOR7" hidden="1">#REF!</definedName>
    <definedName name="BExVSBWQZ595EUUKM647FCG81PNC" localSheetId="0" hidden="1">#REF!</definedName>
    <definedName name="BExVSBWQZ595EUUKM647FCG81PNC" localSheetId="2" hidden="1">#REF!</definedName>
    <definedName name="BExVSBWQZ595EUUKM647FCG81PNC" localSheetId="3" hidden="1">#REF!</definedName>
    <definedName name="BExVSBWQZ595EUUKM647FCG81PNC" hidden="1">#REF!</definedName>
    <definedName name="BExVSVU74D4UHM1EE8M7XKH475QK" localSheetId="0" hidden="1">#REF!</definedName>
    <definedName name="BExVSVU74D4UHM1EE8M7XKH475QK" localSheetId="2" hidden="1">#REF!</definedName>
    <definedName name="BExVSVU74D4UHM1EE8M7XKH475QK" localSheetId="3" hidden="1">#REF!</definedName>
    <definedName name="BExVSVU74D4UHM1EE8M7XKH475QK" hidden="1">#REF!</definedName>
    <definedName name="BExVTE9NXE7WTQ5M5U533PZQ8B72" localSheetId="0" hidden="1">#REF!</definedName>
    <definedName name="BExVTE9NXE7WTQ5M5U533PZQ8B72" localSheetId="2" hidden="1">#REF!</definedName>
    <definedName name="BExVTE9NXE7WTQ5M5U533PZQ8B72" localSheetId="3" hidden="1">#REF!</definedName>
    <definedName name="BExVTE9NXE7WTQ5M5U533PZQ8B72" hidden="1">#REF!</definedName>
    <definedName name="BExVUEDVBJDA9ZSRBB69T0Q1DAPC" localSheetId="0" hidden="1">#REF!</definedName>
    <definedName name="BExVUEDVBJDA9ZSRBB69T0Q1DAPC" localSheetId="2" hidden="1">#REF!</definedName>
    <definedName name="BExVUEDVBJDA9ZSRBB69T0Q1DAPC" localSheetId="3" hidden="1">#REF!</definedName>
    <definedName name="BExVUEDVBJDA9ZSRBB69T0Q1DAPC" hidden="1">#REF!</definedName>
    <definedName name="BExVV7R3Q55HP3I9G68BGJUKNWJJ" localSheetId="0" hidden="1">#REF!</definedName>
    <definedName name="BExVV7R3Q55HP3I9G68BGJUKNWJJ" localSheetId="2" hidden="1">#REF!</definedName>
    <definedName name="BExVV7R3Q55HP3I9G68BGJUKNWJJ" localSheetId="3" hidden="1">#REF!</definedName>
    <definedName name="BExVV7R3Q55HP3I9G68BGJUKNWJJ" hidden="1">#REF!</definedName>
    <definedName name="BExVVIJJ54QBOTP6Q5ACFTY4O2VE" localSheetId="0" hidden="1">#REF!</definedName>
    <definedName name="BExVVIJJ54QBOTP6Q5ACFTY4O2VE" localSheetId="2" hidden="1">#REF!</definedName>
    <definedName name="BExVVIJJ54QBOTP6Q5ACFTY4O2VE" localSheetId="3" hidden="1">#REF!</definedName>
    <definedName name="BExVVIJJ54QBOTP6Q5ACFTY4O2VE" hidden="1">#REF!</definedName>
    <definedName name="BExVVSA3NHNSPJCX2NHRAYFGVW6O" localSheetId="0" hidden="1">#REF!</definedName>
    <definedName name="BExVVSA3NHNSPJCX2NHRAYFGVW6O" localSheetId="2" hidden="1">#REF!</definedName>
    <definedName name="BExVVSA3NHNSPJCX2NHRAYFGVW6O" localSheetId="3" hidden="1">#REF!</definedName>
    <definedName name="BExVVSA3NHNSPJCX2NHRAYFGVW6O" hidden="1">#REF!</definedName>
    <definedName name="BExVX0MYY63UM714QLGCV0504A2Q" localSheetId="0" hidden="1">[2]ZQBC_REG_02_08!#REF!</definedName>
    <definedName name="BExVX0MYY63UM714QLGCV0504A2Q" localSheetId="2" hidden="1">[2]ZQBC_REG_02_08!#REF!</definedName>
    <definedName name="BExVX0MYY63UM714QLGCV0504A2Q" localSheetId="3" hidden="1">[2]ZQBC_REG_02_08!#REF!</definedName>
    <definedName name="BExVX0MYY63UM714QLGCV0504A2Q" hidden="1">[2]ZQBC_REG_02_08!#REF!</definedName>
    <definedName name="BExVXGDI0UOWJZ7LAFUH458STFOM" localSheetId="0" hidden="1">#REF!</definedName>
    <definedName name="BExVXGDI0UOWJZ7LAFUH458STFOM" localSheetId="2" hidden="1">#REF!</definedName>
    <definedName name="BExVXGDI0UOWJZ7LAFUH458STFOM" localSheetId="3" hidden="1">#REF!</definedName>
    <definedName name="BExVXGDI0UOWJZ7LAFUH458STFOM" hidden="1">#REF!</definedName>
    <definedName name="BExW09IRXJACALU2LJ4F1PP8FNGU" localSheetId="0" hidden="1">#REF!</definedName>
    <definedName name="BExW09IRXJACALU2LJ4F1PP8FNGU" localSheetId="2" hidden="1">#REF!</definedName>
    <definedName name="BExW09IRXJACALU2LJ4F1PP8FNGU" localSheetId="3" hidden="1">#REF!</definedName>
    <definedName name="BExW09IRXJACALU2LJ4F1PP8FNGU" hidden="1">#REF!</definedName>
    <definedName name="BExW0CYYGF0EIC4A3FJ80OX6GA1D" localSheetId="0" hidden="1">#REF!</definedName>
    <definedName name="BExW0CYYGF0EIC4A3FJ80OX6GA1D" localSheetId="2" hidden="1">#REF!</definedName>
    <definedName name="BExW0CYYGF0EIC4A3FJ80OX6GA1D" localSheetId="3" hidden="1">#REF!</definedName>
    <definedName name="BExW0CYYGF0EIC4A3FJ80OX6GA1D" hidden="1">#REF!</definedName>
    <definedName name="BExW0ERIW7MD891SN4ESTO8V7WND" localSheetId="0" hidden="1">#REF!</definedName>
    <definedName name="BExW0ERIW7MD891SN4ESTO8V7WND" localSheetId="2" hidden="1">#REF!</definedName>
    <definedName name="BExW0ERIW7MD891SN4ESTO8V7WND" localSheetId="3" hidden="1">#REF!</definedName>
    <definedName name="BExW0ERIW7MD891SN4ESTO8V7WND" hidden="1">#REF!</definedName>
    <definedName name="BExW0KLYZY3Q4XDYK76ZJ8T7T6A3" localSheetId="0" hidden="1">#REF!</definedName>
    <definedName name="BExW0KLYZY3Q4XDYK76ZJ8T7T6A3" localSheetId="2" hidden="1">#REF!</definedName>
    <definedName name="BExW0KLYZY3Q4XDYK76ZJ8T7T6A3" localSheetId="3" hidden="1">#REF!</definedName>
    <definedName name="BExW0KLYZY3Q4XDYK76ZJ8T7T6A3" hidden="1">#REF!</definedName>
    <definedName name="BExW1KKQQUOA71WIDBKWAHFJCH4E" localSheetId="0" hidden="1">#REF!</definedName>
    <definedName name="BExW1KKQQUOA71WIDBKWAHFJCH4E" localSheetId="2" hidden="1">#REF!</definedName>
    <definedName name="BExW1KKQQUOA71WIDBKWAHFJCH4E" localSheetId="3" hidden="1">#REF!</definedName>
    <definedName name="BExW1KKQQUOA71WIDBKWAHFJCH4E" hidden="1">#REF!</definedName>
    <definedName name="BExW3UOY6B5HLIX3ZQA7XCUJXH5C" localSheetId="0" hidden="1">#REF!</definedName>
    <definedName name="BExW3UOY6B5HLIX3ZQA7XCUJXH5C" localSheetId="2" hidden="1">#REF!</definedName>
    <definedName name="BExW3UOY6B5HLIX3ZQA7XCUJXH5C" localSheetId="3" hidden="1">#REF!</definedName>
    <definedName name="BExW3UOY6B5HLIX3ZQA7XCUJXH5C" hidden="1">#REF!</definedName>
    <definedName name="BExW5MZ9LCOOHDPGAP9C9PAFTZL4" localSheetId="0" hidden="1">#REF!</definedName>
    <definedName name="BExW5MZ9LCOOHDPGAP9C9PAFTZL4" localSheetId="2" hidden="1">#REF!</definedName>
    <definedName name="BExW5MZ9LCOOHDPGAP9C9PAFTZL4" localSheetId="3" hidden="1">#REF!</definedName>
    <definedName name="BExW5MZ9LCOOHDPGAP9C9PAFTZL4" hidden="1">#REF!</definedName>
    <definedName name="BExW6JN5IU0E7FU9O1KD1O9U6HO3" localSheetId="0" hidden="1">#REF!</definedName>
    <definedName name="BExW6JN5IU0E7FU9O1KD1O9U6HO3" localSheetId="2" hidden="1">#REF!</definedName>
    <definedName name="BExW6JN5IU0E7FU9O1KD1O9U6HO3" localSheetId="3" hidden="1">#REF!</definedName>
    <definedName name="BExW6JN5IU0E7FU9O1KD1O9U6HO3" hidden="1">#REF!</definedName>
    <definedName name="BExW6P1D4DP1W0DR7LN7CYMEE0L3" localSheetId="0" hidden="1">#REF!</definedName>
    <definedName name="BExW6P1D4DP1W0DR7LN7CYMEE0L3" localSheetId="2" hidden="1">#REF!</definedName>
    <definedName name="BExW6P1D4DP1W0DR7LN7CYMEE0L3" localSheetId="3" hidden="1">#REF!</definedName>
    <definedName name="BExW6P1D4DP1W0DR7LN7CYMEE0L3" hidden="1">#REF!</definedName>
    <definedName name="BExW6Q8IQOH4HISK9RWBFV69T8CM" localSheetId="0" hidden="1">#REF!</definedName>
    <definedName name="BExW6Q8IQOH4HISK9RWBFV69T8CM" localSheetId="2" hidden="1">#REF!</definedName>
    <definedName name="BExW6Q8IQOH4HISK9RWBFV69T8CM" localSheetId="3" hidden="1">#REF!</definedName>
    <definedName name="BExW6Q8IQOH4HISK9RWBFV69T8CM" hidden="1">#REF!</definedName>
    <definedName name="BExW740UQ31HQ06SPMCQUZNBOT6R" localSheetId="0" hidden="1">#REF!</definedName>
    <definedName name="BExW740UQ31HQ06SPMCQUZNBOT6R" localSheetId="2" hidden="1">#REF!</definedName>
    <definedName name="BExW740UQ31HQ06SPMCQUZNBOT6R" localSheetId="3" hidden="1">#REF!</definedName>
    <definedName name="BExW740UQ31HQ06SPMCQUZNBOT6R" hidden="1">#REF!</definedName>
    <definedName name="BExW740UYMAD6KONPKO9C54TNQ48" localSheetId="0" hidden="1">#REF!</definedName>
    <definedName name="BExW740UYMAD6KONPKO9C54TNQ48" localSheetId="2" hidden="1">#REF!</definedName>
    <definedName name="BExW740UYMAD6KONPKO9C54TNQ48" localSheetId="3" hidden="1">#REF!</definedName>
    <definedName name="BExW740UYMAD6KONPKO9C54TNQ48" hidden="1">#REF!</definedName>
    <definedName name="BExW77X54W95TY08XO8JZN3N4TA9" localSheetId="0" hidden="1">#REF!</definedName>
    <definedName name="BExW77X54W95TY08XO8JZN3N4TA9" localSheetId="2" hidden="1">#REF!</definedName>
    <definedName name="BExW77X54W95TY08XO8JZN3N4TA9" localSheetId="3" hidden="1">#REF!</definedName>
    <definedName name="BExW77X54W95TY08XO8JZN3N4TA9" hidden="1">#REF!</definedName>
    <definedName name="BExW7GRBCUY0T3PHXMG3WZWM6AH7" localSheetId="0" hidden="1">#REF!</definedName>
    <definedName name="BExW7GRBCUY0T3PHXMG3WZWM6AH7" localSheetId="2" hidden="1">#REF!</definedName>
    <definedName name="BExW7GRBCUY0T3PHXMG3WZWM6AH7" localSheetId="3" hidden="1">#REF!</definedName>
    <definedName name="BExW7GRBCUY0T3PHXMG3WZWM6AH7" hidden="1">#REF!</definedName>
    <definedName name="BExW7XE8YORV5U9YS6JJHXEK4EZL" localSheetId="0" hidden="1">[2]ZQBC_REG_02_08!#REF!</definedName>
    <definedName name="BExW7XE8YORV5U9YS6JJHXEK4EZL" localSheetId="2" hidden="1">[2]ZQBC_REG_02_08!#REF!</definedName>
    <definedName name="BExW7XE8YORV5U9YS6JJHXEK4EZL" localSheetId="3" hidden="1">[2]ZQBC_REG_02_08!#REF!</definedName>
    <definedName name="BExW7XE8YORV5U9YS6JJHXEK4EZL" hidden="1">[2]ZQBC_REG_02_08!#REF!</definedName>
    <definedName name="BExXMHURO2ILR6OSP9X9MTDZEJG3" localSheetId="0" hidden="1">#REF!</definedName>
    <definedName name="BExXMHURO2ILR6OSP9X9MTDZEJG3" localSheetId="2" hidden="1">#REF!</definedName>
    <definedName name="BExXMHURO2ILR6OSP9X9MTDZEJG3" localSheetId="3" hidden="1">#REF!</definedName>
    <definedName name="BExXMHURO2ILR6OSP9X9MTDZEJG3" hidden="1">#REF!</definedName>
    <definedName name="BExXO7W9I31XCAGOMJ78WY3VKB2L" localSheetId="0" hidden="1">#REF!</definedName>
    <definedName name="BExXO7W9I31XCAGOMJ78WY3VKB2L" localSheetId="2" hidden="1">#REF!</definedName>
    <definedName name="BExXO7W9I31XCAGOMJ78WY3VKB2L" localSheetId="3" hidden="1">#REF!</definedName>
    <definedName name="BExXO7W9I31XCAGOMJ78WY3VKB2L" hidden="1">#REF!</definedName>
    <definedName name="BExXQXLI8TDGP7JJ9TJL46VQN221" localSheetId="0" hidden="1">#REF!</definedName>
    <definedName name="BExXQXLI8TDGP7JJ9TJL46VQN221" localSheetId="2" hidden="1">#REF!</definedName>
    <definedName name="BExXQXLI8TDGP7JJ9TJL46VQN221" localSheetId="3" hidden="1">#REF!</definedName>
    <definedName name="BExXQXLI8TDGP7JJ9TJL46VQN221" hidden="1">#REF!</definedName>
    <definedName name="BExXRI4HWZLNIQL25XMAR3DJRSOR" localSheetId="0" hidden="1">#REF!</definedName>
    <definedName name="BExXRI4HWZLNIQL25XMAR3DJRSOR" localSheetId="2" hidden="1">#REF!</definedName>
    <definedName name="BExXRI4HWZLNIQL25XMAR3DJRSOR" localSheetId="3" hidden="1">#REF!</definedName>
    <definedName name="BExXRI4HWZLNIQL25XMAR3DJRSOR" hidden="1">#REF!</definedName>
    <definedName name="BExXS3JVBAGUVBOWZPVFU7H7AWWO" localSheetId="0" hidden="1">#REF!</definedName>
    <definedName name="BExXS3JVBAGUVBOWZPVFU7H7AWWO" localSheetId="2" hidden="1">#REF!</definedName>
    <definedName name="BExXS3JVBAGUVBOWZPVFU7H7AWWO" localSheetId="3" hidden="1">#REF!</definedName>
    <definedName name="BExXS3JVBAGUVBOWZPVFU7H7AWWO" hidden="1">#REF!</definedName>
    <definedName name="BExXTHGB6H9QEFOTMTUYBR92U97B" localSheetId="0" hidden="1">#REF!</definedName>
    <definedName name="BExXTHGB6H9QEFOTMTUYBR92U97B" localSheetId="2" hidden="1">#REF!</definedName>
    <definedName name="BExXTHGB6H9QEFOTMTUYBR92U97B" localSheetId="3" hidden="1">#REF!</definedName>
    <definedName name="BExXTHGB6H9QEFOTMTUYBR92U97B" hidden="1">#REF!</definedName>
    <definedName name="BExXTN5AQJNBGKA3WQUIU6YUEPV4" localSheetId="0" hidden="1">#REF!</definedName>
    <definedName name="BExXTN5AQJNBGKA3WQUIU6YUEPV4" localSheetId="2" hidden="1">#REF!</definedName>
    <definedName name="BExXTN5AQJNBGKA3WQUIU6YUEPV4" localSheetId="3" hidden="1">#REF!</definedName>
    <definedName name="BExXTN5AQJNBGKA3WQUIU6YUEPV4" hidden="1">#REF!</definedName>
    <definedName name="BExXTOSJ6KXI5G39YESWA22BMQ4W" localSheetId="0" hidden="1">#REF!</definedName>
    <definedName name="BExXTOSJ6KXI5G39YESWA22BMQ4W" localSheetId="2" hidden="1">#REF!</definedName>
    <definedName name="BExXTOSJ6KXI5G39YESWA22BMQ4W" localSheetId="3" hidden="1">#REF!</definedName>
    <definedName name="BExXTOSJ6KXI5G39YESWA22BMQ4W" hidden="1">#REF!</definedName>
    <definedName name="BExXUR0B78KK4A9EKD6J2EGZSLV5" localSheetId="0" hidden="1">#REF!</definedName>
    <definedName name="BExXUR0B78KK4A9EKD6J2EGZSLV5" localSheetId="2" hidden="1">#REF!</definedName>
    <definedName name="BExXUR0B78KK4A9EKD6J2EGZSLV5" localSheetId="3" hidden="1">#REF!</definedName>
    <definedName name="BExXUR0B78KK4A9EKD6J2EGZSLV5" hidden="1">#REF!</definedName>
    <definedName name="BExXV5P0F25GGHB05VV24CHATLO1" localSheetId="0" hidden="1">#REF!</definedName>
    <definedName name="BExXV5P0F25GGHB05VV24CHATLO1" localSheetId="2" hidden="1">#REF!</definedName>
    <definedName name="BExXV5P0F25GGHB05VV24CHATLO1" localSheetId="3" hidden="1">#REF!</definedName>
    <definedName name="BExXV5P0F25GGHB05VV24CHATLO1" hidden="1">#REF!</definedName>
    <definedName name="BExXVIVRDQP1TVL82ARPY8NU7L4D" localSheetId="0" hidden="1">#REF!</definedName>
    <definedName name="BExXVIVRDQP1TVL82ARPY8NU7L4D" localSheetId="2" hidden="1">#REF!</definedName>
    <definedName name="BExXVIVRDQP1TVL82ARPY8NU7L4D" localSheetId="3" hidden="1">#REF!</definedName>
    <definedName name="BExXVIVRDQP1TVL82ARPY8NU7L4D" hidden="1">#REF!</definedName>
    <definedName name="BExXWZH2WDU5PY25RYVE874AVWH4" localSheetId="0" hidden="1">#REF!</definedName>
    <definedName name="BExXWZH2WDU5PY25RYVE874AVWH4" localSheetId="2" hidden="1">#REF!</definedName>
    <definedName name="BExXWZH2WDU5PY25RYVE874AVWH4" localSheetId="3" hidden="1">#REF!</definedName>
    <definedName name="BExXWZH2WDU5PY25RYVE874AVWH4" hidden="1">#REF!</definedName>
    <definedName name="BExXX67XRSSJPVXF6MQ2SFIGN4Y7" localSheetId="0" hidden="1">#REF!</definedName>
    <definedName name="BExXX67XRSSJPVXF6MQ2SFIGN4Y7" localSheetId="2" hidden="1">#REF!</definedName>
    <definedName name="BExXX67XRSSJPVXF6MQ2SFIGN4Y7" localSheetId="3" hidden="1">#REF!</definedName>
    <definedName name="BExXX67XRSSJPVXF6MQ2SFIGN4Y7" hidden="1">#REF!</definedName>
    <definedName name="BExXXG3ZOCBXIAAIZVCSP0WU65PV" localSheetId="0" hidden="1">#REF!</definedName>
    <definedName name="BExXXG3ZOCBXIAAIZVCSP0WU65PV" localSheetId="2" hidden="1">#REF!</definedName>
    <definedName name="BExXXG3ZOCBXIAAIZVCSP0WU65PV" localSheetId="3" hidden="1">#REF!</definedName>
    <definedName name="BExXXG3ZOCBXIAAIZVCSP0WU65PV" hidden="1">#REF!</definedName>
    <definedName name="BExXY913GRTBM5NJHI491SHLI4LP" localSheetId="0" hidden="1">#REF!</definedName>
    <definedName name="BExXY913GRTBM5NJHI491SHLI4LP" localSheetId="2" hidden="1">#REF!</definedName>
    <definedName name="BExXY913GRTBM5NJHI491SHLI4LP" localSheetId="3" hidden="1">#REF!</definedName>
    <definedName name="BExXY913GRTBM5NJHI491SHLI4LP" hidden="1">#REF!</definedName>
    <definedName name="BExXZNDLYG13GZI4BZC2R95WEK07" localSheetId="0" hidden="1">#REF!</definedName>
    <definedName name="BExXZNDLYG13GZI4BZC2R95WEK07" localSheetId="2" hidden="1">#REF!</definedName>
    <definedName name="BExXZNDLYG13GZI4BZC2R95WEK07" localSheetId="3" hidden="1">#REF!</definedName>
    <definedName name="BExXZNDLYG13GZI4BZC2R95WEK07" hidden="1">#REF!</definedName>
    <definedName name="BExXZRQ50KDKQHNGXAIRR8PF7G5Q" localSheetId="0" hidden="1">#REF!</definedName>
    <definedName name="BExXZRQ50KDKQHNGXAIRR8PF7G5Q" localSheetId="2" hidden="1">#REF!</definedName>
    <definedName name="BExXZRQ50KDKQHNGXAIRR8PF7G5Q" localSheetId="3" hidden="1">#REF!</definedName>
    <definedName name="BExXZRQ50KDKQHNGXAIRR8PF7G5Q" hidden="1">#REF!</definedName>
    <definedName name="BExY2N4EY1DZ4L35N43GM0IB2VPK" localSheetId="0" hidden="1">#REF!</definedName>
    <definedName name="BExY2N4EY1DZ4L35N43GM0IB2VPK" localSheetId="2" hidden="1">#REF!</definedName>
    <definedName name="BExY2N4EY1DZ4L35N43GM0IB2VPK" localSheetId="3" hidden="1">#REF!</definedName>
    <definedName name="BExY2N4EY1DZ4L35N43GM0IB2VPK" hidden="1">#REF!</definedName>
    <definedName name="BExY3MMWXIQSTJWDYYFN0TA1A1SH" localSheetId="0" hidden="1">#REF!</definedName>
    <definedName name="BExY3MMWXIQSTJWDYYFN0TA1A1SH" localSheetId="2" hidden="1">#REF!</definedName>
    <definedName name="BExY3MMWXIQSTJWDYYFN0TA1A1SH" localSheetId="3" hidden="1">#REF!</definedName>
    <definedName name="BExY3MMWXIQSTJWDYYFN0TA1A1SH" hidden="1">#REF!</definedName>
    <definedName name="BExY68W65TVGJYVP88U94OZJXW92" localSheetId="0" hidden="1">#REF!</definedName>
    <definedName name="BExY68W65TVGJYVP88U94OZJXW92" localSheetId="2" hidden="1">#REF!</definedName>
    <definedName name="BExY68W65TVGJYVP88U94OZJXW92" localSheetId="3" hidden="1">#REF!</definedName>
    <definedName name="BExY68W65TVGJYVP88U94OZJXW92" hidden="1">#REF!</definedName>
    <definedName name="BExZJQJI4H09EC94GXCLZDAB05VB" localSheetId="0" hidden="1">[1]HEADER!#REF!</definedName>
    <definedName name="BExZJQJI4H09EC94GXCLZDAB05VB" localSheetId="2" hidden="1">[1]HEADER!#REF!</definedName>
    <definedName name="BExZJQJI4H09EC94GXCLZDAB05VB" localSheetId="3" hidden="1">[1]HEADER!#REF!</definedName>
    <definedName name="BExZJQJI4H09EC94GXCLZDAB05VB" hidden="1">[1]HEADER!#REF!</definedName>
    <definedName name="BExZKR3VJ576YAUQN076B93KO59K" localSheetId="0" hidden="1">#REF!</definedName>
    <definedName name="BExZKR3VJ576YAUQN076B93KO59K" localSheetId="2" hidden="1">#REF!</definedName>
    <definedName name="BExZKR3VJ576YAUQN076B93KO59K" localSheetId="3" hidden="1">#REF!</definedName>
    <definedName name="BExZKR3VJ576YAUQN076B93KO59K" hidden="1">#REF!</definedName>
    <definedName name="BExZKU92AO3Y1O0ER3PXE4B2I6RI" localSheetId="0" hidden="1">#REF!</definedName>
    <definedName name="BExZKU92AO3Y1O0ER3PXE4B2I6RI" localSheetId="2" hidden="1">#REF!</definedName>
    <definedName name="BExZKU92AO3Y1O0ER3PXE4B2I6RI" localSheetId="3" hidden="1">#REF!</definedName>
    <definedName name="BExZKU92AO3Y1O0ER3PXE4B2I6RI" hidden="1">#REF!</definedName>
    <definedName name="BExZKUJTD6LL7UXH2TZWJEBIWBK9" localSheetId="0" hidden="1">#REF!</definedName>
    <definedName name="BExZKUJTD6LL7UXH2TZWJEBIWBK9" localSheetId="2" hidden="1">#REF!</definedName>
    <definedName name="BExZKUJTD6LL7UXH2TZWJEBIWBK9" localSheetId="3" hidden="1">#REF!</definedName>
    <definedName name="BExZKUJTD6LL7UXH2TZWJEBIWBK9" hidden="1">#REF!</definedName>
    <definedName name="BExZLPV9SS22Q89NOAAPH4KE2NCI" localSheetId="0" hidden="1">#REF!</definedName>
    <definedName name="BExZLPV9SS22Q89NOAAPH4KE2NCI" localSheetId="2" hidden="1">#REF!</definedName>
    <definedName name="BExZLPV9SS22Q89NOAAPH4KE2NCI" localSheetId="3" hidden="1">#REF!</definedName>
    <definedName name="BExZLPV9SS22Q89NOAAPH4KE2NCI" hidden="1">#REF!</definedName>
    <definedName name="BExZM4US2DP7QFX3MP7L50SP2XOL" localSheetId="0" hidden="1">#REF!</definedName>
    <definedName name="BExZM4US2DP7QFX3MP7L50SP2XOL" localSheetId="2" hidden="1">#REF!</definedName>
    <definedName name="BExZM4US2DP7QFX3MP7L50SP2XOL" localSheetId="3" hidden="1">#REF!</definedName>
    <definedName name="BExZM4US2DP7QFX3MP7L50SP2XOL" hidden="1">#REF!</definedName>
    <definedName name="BExZNQZT1LW9775RO9TLV3BRMJ10" localSheetId="0" hidden="1">#REF!</definedName>
    <definedName name="BExZNQZT1LW9775RO9TLV3BRMJ10" localSheetId="2" hidden="1">#REF!</definedName>
    <definedName name="BExZNQZT1LW9775RO9TLV3BRMJ10" localSheetId="3" hidden="1">#REF!</definedName>
    <definedName name="BExZNQZT1LW9775RO9TLV3BRMJ10" hidden="1">#REF!</definedName>
    <definedName name="BExZO1C4DMHFFBZNZODSP4ZX7HD7" localSheetId="0" hidden="1">#REF!</definedName>
    <definedName name="BExZO1C4DMHFFBZNZODSP4ZX7HD7" localSheetId="2" hidden="1">#REF!</definedName>
    <definedName name="BExZO1C4DMHFFBZNZODSP4ZX7HD7" localSheetId="3" hidden="1">#REF!</definedName>
    <definedName name="BExZO1C4DMHFFBZNZODSP4ZX7HD7" hidden="1">#REF!</definedName>
    <definedName name="BExZO99Z8LFFE2OU6KR3GU66ZU0M" localSheetId="0" hidden="1">#REF!</definedName>
    <definedName name="BExZO99Z8LFFE2OU6KR3GU66ZU0M" localSheetId="2" hidden="1">#REF!</definedName>
    <definedName name="BExZO99Z8LFFE2OU6KR3GU66ZU0M" localSheetId="3" hidden="1">#REF!</definedName>
    <definedName name="BExZO99Z8LFFE2OU6KR3GU66ZU0M" hidden="1">#REF!</definedName>
    <definedName name="BExZP1QYR0G4BE2GNX7T40PRUWTE" localSheetId="0" hidden="1">#REF!</definedName>
    <definedName name="BExZP1QYR0G4BE2GNX7T40PRUWTE" localSheetId="2" hidden="1">#REF!</definedName>
    <definedName name="BExZP1QYR0G4BE2GNX7T40PRUWTE" localSheetId="3" hidden="1">#REF!</definedName>
    <definedName name="BExZP1QYR0G4BE2GNX7T40PRUWTE" hidden="1">#REF!</definedName>
    <definedName name="BExZPIOHX3ABCG2YJAIMI6N5FSPL" localSheetId="0" hidden="1">#REF!</definedName>
    <definedName name="BExZPIOHX3ABCG2YJAIMI6N5FSPL" localSheetId="2" hidden="1">#REF!</definedName>
    <definedName name="BExZPIOHX3ABCG2YJAIMI6N5FSPL" localSheetId="3" hidden="1">#REF!</definedName>
    <definedName name="BExZPIOHX3ABCG2YJAIMI6N5FSPL" hidden="1">#REF!</definedName>
    <definedName name="BExZSGRVHGXOEDFDQC17GK8OZV7P" localSheetId="0" hidden="1">#REF!</definedName>
    <definedName name="BExZSGRVHGXOEDFDQC17GK8OZV7P" localSheetId="2" hidden="1">#REF!</definedName>
    <definedName name="BExZSGRVHGXOEDFDQC17GK8OZV7P" localSheetId="3" hidden="1">#REF!</definedName>
    <definedName name="BExZSGRVHGXOEDFDQC17GK8OZV7P" hidden="1">#REF!</definedName>
    <definedName name="BExZTDQR50ZLG9SHW463LMV4I9EF" localSheetId="0" hidden="1">#REF!</definedName>
    <definedName name="BExZTDQR50ZLG9SHW463LMV4I9EF" localSheetId="2" hidden="1">#REF!</definedName>
    <definedName name="BExZTDQR50ZLG9SHW463LMV4I9EF" localSheetId="3" hidden="1">#REF!</definedName>
    <definedName name="BExZTDQR50ZLG9SHW463LMV4I9EF" hidden="1">#REF!</definedName>
    <definedName name="BExZTUZ96GGOOTAQJ1EXWAKRHOBY" localSheetId="0" hidden="1">#REF!</definedName>
    <definedName name="BExZTUZ96GGOOTAQJ1EXWAKRHOBY" localSheetId="2" hidden="1">#REF!</definedName>
    <definedName name="BExZTUZ96GGOOTAQJ1EXWAKRHOBY" localSheetId="3" hidden="1">#REF!</definedName>
    <definedName name="BExZTUZ96GGOOTAQJ1EXWAKRHOBY" hidden="1">#REF!</definedName>
    <definedName name="BExZWW2CJYV8V7QB41EBGP2YM5OG" localSheetId="0" hidden="1">#REF!</definedName>
    <definedName name="BExZWW2CJYV8V7QB41EBGP2YM5OG" localSheetId="2" hidden="1">#REF!</definedName>
    <definedName name="BExZWW2CJYV8V7QB41EBGP2YM5OG" localSheetId="3" hidden="1">#REF!</definedName>
    <definedName name="BExZWW2CJYV8V7QB41EBGP2YM5OG" hidden="1">#REF!</definedName>
    <definedName name="BExZXDLHT6EX4OUX2SOHWODQ9KYG" localSheetId="0" hidden="1">#REF!</definedName>
    <definedName name="BExZXDLHT6EX4OUX2SOHWODQ9KYG" localSheetId="2" hidden="1">#REF!</definedName>
    <definedName name="BExZXDLHT6EX4OUX2SOHWODQ9KYG" localSheetId="3" hidden="1">#REF!</definedName>
    <definedName name="BExZXDLHT6EX4OUX2SOHWODQ9KYG" hidden="1">#REF!</definedName>
    <definedName name="BExZXIP1B5HNFGA7PQFHUGX95789" localSheetId="0" hidden="1">#REF!</definedName>
    <definedName name="BExZXIP1B5HNFGA7PQFHUGX95789" localSheetId="2" hidden="1">#REF!</definedName>
    <definedName name="BExZXIP1B5HNFGA7PQFHUGX95789" localSheetId="3" hidden="1">#REF!</definedName>
    <definedName name="BExZXIP1B5HNFGA7PQFHUGX95789" hidden="1">#REF!</definedName>
    <definedName name="BExZXIZTS8GLF0ST0UI7OYJ03SUP" localSheetId="0" hidden="1">#REF!</definedName>
    <definedName name="BExZXIZTS8GLF0ST0UI7OYJ03SUP" localSheetId="2" hidden="1">#REF!</definedName>
    <definedName name="BExZXIZTS8GLF0ST0UI7OYJ03SUP" localSheetId="3" hidden="1">#REF!</definedName>
    <definedName name="BExZXIZTS8GLF0ST0UI7OYJ03SUP" hidden="1">#REF!</definedName>
    <definedName name="BExZYDPO844NEHFICNS2ASEB40T4" localSheetId="0" hidden="1">#REF!</definedName>
    <definedName name="BExZYDPO844NEHFICNS2ASEB40T4" localSheetId="2" hidden="1">#REF!</definedName>
    <definedName name="BExZYDPO844NEHFICNS2ASEB40T4" localSheetId="3" hidden="1">#REF!</definedName>
    <definedName name="BExZYDPO844NEHFICNS2ASEB40T4" hidden="1">#REF!</definedName>
    <definedName name="BExZZ3HGNEG3YX1H9M9DVR5C2JO2" localSheetId="0" hidden="1">#REF!</definedName>
    <definedName name="BExZZ3HGNEG3YX1H9M9DVR5C2JO2" localSheetId="2" hidden="1">#REF!</definedName>
    <definedName name="BExZZ3HGNEG3YX1H9M9DVR5C2JO2" localSheetId="3" hidden="1">#REF!</definedName>
    <definedName name="BExZZ3HGNEG3YX1H9M9DVR5C2JO2" hidden="1">#REF!</definedName>
    <definedName name="Country">[3]Setup!$C$11</definedName>
    <definedName name="Currency">[3]Setup!$C$15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"05/17/2017 04:29:48"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ag01_as">[4]en!$A$1:$AG$131</definedName>
    <definedName name="pag01_en">[5]en!$A$1:$AG$131</definedName>
    <definedName name="pag01_fr" localSheetId="0">#REF!</definedName>
    <definedName name="pag01_fr" localSheetId="2">#REF!</definedName>
    <definedName name="pag01_fr" localSheetId="3">#REF!</definedName>
    <definedName name="pag01_fr">#REF!</definedName>
    <definedName name="pag01_ge">[6]de!$A$1:$AG$65</definedName>
    <definedName name="pag02_en" localSheetId="0">[5]en!#REF!</definedName>
    <definedName name="pag02_en" localSheetId="2">[5]en!#REF!</definedName>
    <definedName name="pag02_en" localSheetId="3">[5]en!#REF!</definedName>
    <definedName name="pag02_en">[5]en!#REF!</definedName>
    <definedName name="pag02_fr" localSheetId="0">#REF!</definedName>
    <definedName name="pag02_fr" localSheetId="2">#REF!</definedName>
    <definedName name="pag02_fr" localSheetId="3">#REF!</definedName>
    <definedName name="pag02_fr">#REF!</definedName>
    <definedName name="pag02_ge" localSheetId="0">[6]de!#REF!</definedName>
    <definedName name="pag02_ge" localSheetId="2">[6]de!#REF!</definedName>
    <definedName name="pag02_ge" localSheetId="3">[6]de!#REF!</definedName>
    <definedName name="pag02_ge">[6]de!#REF!</definedName>
    <definedName name="pag03_en" localSheetId="2">[5]en!#REF!</definedName>
    <definedName name="pag03_en" localSheetId="3">[5]en!#REF!</definedName>
    <definedName name="pag03_en">[5]en!#REF!</definedName>
    <definedName name="pag03_fr">[6]fr!$A$66:$AG$130</definedName>
    <definedName name="pag03_ge">[6]de!$A$66:$AG$130</definedName>
    <definedName name="pag04_en">[5]en!$A$132:$AG$195</definedName>
    <definedName name="pag04_fr" localSheetId="0">#REF!</definedName>
    <definedName name="pag04_fr" localSheetId="2">#REF!</definedName>
    <definedName name="pag04_fr" localSheetId="3">#REF!</definedName>
    <definedName name="pag04_fr">#REF!</definedName>
    <definedName name="pag04_ge">[6]de!$A$131:$AG$195</definedName>
    <definedName name="pag05_en">[5]en!$A$196:$AG$260</definedName>
    <definedName name="pag05_fr" localSheetId="0">#REF!</definedName>
    <definedName name="pag05_fr" localSheetId="2">#REF!</definedName>
    <definedName name="pag05_fr" localSheetId="3">#REF!</definedName>
    <definedName name="pag05_fr">#REF!</definedName>
    <definedName name="pag05_ge">[6]de!$A$196:$AG$260</definedName>
    <definedName name="pag06_en">[5]en!$A$261:$AG$325</definedName>
    <definedName name="pag06_fr" localSheetId="0">#REF!</definedName>
    <definedName name="pag06_fr" localSheetId="2">#REF!</definedName>
    <definedName name="pag06_fr" localSheetId="3">#REF!</definedName>
    <definedName name="pag06_fr">#REF!</definedName>
    <definedName name="pag06_ge">[6]de!$A$261:$AG$325</definedName>
    <definedName name="pag07_en">[5]en!$A$326:$AG$390</definedName>
    <definedName name="pag07_fr" localSheetId="0">#REF!</definedName>
    <definedName name="pag07_fr" localSheetId="2">#REF!</definedName>
    <definedName name="pag07_fr" localSheetId="3">#REF!</definedName>
    <definedName name="pag07_fr">#REF!</definedName>
    <definedName name="pag07_ge">[6]de!$A$326:$AG$390</definedName>
    <definedName name="pag08_en">[5]en!$A$391:$AG$455</definedName>
    <definedName name="pag08_fr" localSheetId="0">#REF!</definedName>
    <definedName name="pag08_fr" localSheetId="2">#REF!</definedName>
    <definedName name="pag08_fr" localSheetId="3">#REF!</definedName>
    <definedName name="pag08_fr">#REF!</definedName>
    <definedName name="pag08_ge">[6]de!$A$391:$AG$455</definedName>
    <definedName name="pag09_en">[5]en!$A$456:$AG$520</definedName>
    <definedName name="pag09_fr" localSheetId="0">#REF!</definedName>
    <definedName name="pag09_fr" localSheetId="2">#REF!</definedName>
    <definedName name="pag09_fr" localSheetId="3">#REF!</definedName>
    <definedName name="pag09_fr">#REF!</definedName>
    <definedName name="pag09_ge">[6]de!$A$456:$AG$520</definedName>
    <definedName name="pag10_en">[5]en!$A$521:$AG$585</definedName>
    <definedName name="pag10_fr" localSheetId="0">#REF!</definedName>
    <definedName name="pag10_fr" localSheetId="2">#REF!</definedName>
    <definedName name="pag10_fr" localSheetId="3">#REF!</definedName>
    <definedName name="pag10_fr">#REF!</definedName>
    <definedName name="pag10_ge">[6]de!$A$521:$AG$585</definedName>
    <definedName name="Print_Areade">[6]de!$A$1:$AG$585</definedName>
    <definedName name="Print_Areaen">[5]en!$A$1:$AG$585</definedName>
    <definedName name="Print_Areafr">[6]fr!$A$1:$AG$585</definedName>
    <definedName name="qqq">[7]Setup!$C$11</definedName>
    <definedName name="tab00_en">[5]en!$A$2:$AG$37</definedName>
    <definedName name="tab00_fr" localSheetId="0">#REF!</definedName>
    <definedName name="tab00_fr" localSheetId="2">#REF!</definedName>
    <definedName name="tab00_fr" localSheetId="3">#REF!</definedName>
    <definedName name="tab00_fr">#REF!</definedName>
    <definedName name="tab00_ge" localSheetId="0">#REF!</definedName>
    <definedName name="tab00_ge" localSheetId="2">#REF!</definedName>
    <definedName name="tab00_ge" localSheetId="3">#REF!</definedName>
    <definedName name="tab00_ge">#REF!</definedName>
    <definedName name="tab01_en" localSheetId="0">[5]en!#REF!</definedName>
    <definedName name="tab01_en" localSheetId="2">[5]en!#REF!</definedName>
    <definedName name="tab01_en" localSheetId="3">[5]en!#REF!</definedName>
    <definedName name="tab01_en">[5]en!#REF!</definedName>
    <definedName name="tab01_fr" localSheetId="0">#REF!</definedName>
    <definedName name="tab01_fr" localSheetId="2">#REF!</definedName>
    <definedName name="tab01_fr" localSheetId="3">#REF!</definedName>
    <definedName name="tab01_fr">#REF!</definedName>
    <definedName name="tab01_ge" localSheetId="0">#REF!</definedName>
    <definedName name="tab01_ge" localSheetId="2">#REF!</definedName>
    <definedName name="tab01_ge" localSheetId="3">#REF!</definedName>
    <definedName name="tab01_ge">#REF!</definedName>
    <definedName name="tab02_en">[5]en!$A$132:$AG$156</definedName>
    <definedName name="tab02_fr" localSheetId="0">#REF!</definedName>
    <definedName name="tab02_fr" localSheetId="2">#REF!</definedName>
    <definedName name="tab02_fr" localSheetId="3">#REF!</definedName>
    <definedName name="tab02_fr">#REF!</definedName>
    <definedName name="tab02_ge" localSheetId="0">#REF!</definedName>
    <definedName name="tab02_ge" localSheetId="2">#REF!</definedName>
    <definedName name="tab02_ge" localSheetId="3">#REF!</definedName>
    <definedName name="tab02_ge">#REF!</definedName>
    <definedName name="tab03_en">[5]en!$A$161:$AG$184</definedName>
    <definedName name="tab03_fr" localSheetId="0">#REF!</definedName>
    <definedName name="tab03_fr" localSheetId="2">#REF!</definedName>
    <definedName name="tab03_fr" localSheetId="3">#REF!</definedName>
    <definedName name="tab03_fr">#REF!</definedName>
    <definedName name="tab03_ge" localSheetId="0">#REF!</definedName>
    <definedName name="tab03_ge" localSheetId="2">#REF!</definedName>
    <definedName name="tab03_ge" localSheetId="3">#REF!</definedName>
    <definedName name="tab03_ge">#REF!</definedName>
    <definedName name="tab04_en">[5]en!$A$197:$AG$236</definedName>
    <definedName name="tab04_fr" localSheetId="0">#REF!</definedName>
    <definedName name="tab04_fr" localSheetId="2">#REF!</definedName>
    <definedName name="tab04_fr" localSheetId="3">#REF!</definedName>
    <definedName name="tab04_fr">#REF!</definedName>
    <definedName name="tab04_ge" localSheetId="0">#REF!</definedName>
    <definedName name="tab04_ge" localSheetId="2">#REF!</definedName>
    <definedName name="tab04_ge" localSheetId="3">#REF!</definedName>
    <definedName name="tab04_ge">#REF!</definedName>
    <definedName name="tab05_en">[5]en!$A$262:$AG$302</definedName>
    <definedName name="tab05_fr" localSheetId="0">#REF!</definedName>
    <definedName name="tab05_fr" localSheetId="2">#REF!</definedName>
    <definedName name="tab05_fr" localSheetId="3">#REF!</definedName>
    <definedName name="tab05_fr">#REF!</definedName>
    <definedName name="tab05_ge" localSheetId="0">#REF!</definedName>
    <definedName name="tab05_ge" localSheetId="2">#REF!</definedName>
    <definedName name="tab05_ge" localSheetId="3">#REF!</definedName>
    <definedName name="tab05_ge">#REF!</definedName>
    <definedName name="tab06_en">[5]en!$A$327:$AG$361</definedName>
    <definedName name="tab06_fr" localSheetId="0">#REF!</definedName>
    <definedName name="tab06_fr" localSheetId="2">#REF!</definedName>
    <definedName name="tab06_fr" localSheetId="3">#REF!</definedName>
    <definedName name="tab06_fr">#REF!</definedName>
    <definedName name="tab06_ge" localSheetId="0">#REF!</definedName>
    <definedName name="tab06_ge" localSheetId="2">#REF!</definedName>
    <definedName name="tab06_ge" localSheetId="3">#REF!</definedName>
    <definedName name="tab06_ge">#REF!</definedName>
    <definedName name="tab07_en">[5]en!$A$366:$AG$389</definedName>
    <definedName name="tab07_fr" localSheetId="0">#REF!</definedName>
    <definedName name="tab07_fr" localSheetId="2">#REF!</definedName>
    <definedName name="tab07_fr" localSheetId="3">#REF!</definedName>
    <definedName name="tab07_fr">#REF!</definedName>
    <definedName name="tab07_ge" localSheetId="0">#REF!</definedName>
    <definedName name="tab07_ge" localSheetId="2">#REF!</definedName>
    <definedName name="tab07_ge" localSheetId="3">#REF!</definedName>
    <definedName name="tab07_ge">#REF!</definedName>
    <definedName name="tab08_en">[5]en!$A$392:$AG$419</definedName>
    <definedName name="tab08_fr" localSheetId="0">#REF!</definedName>
    <definedName name="tab08_fr" localSheetId="2">#REF!</definedName>
    <definedName name="tab08_fr" localSheetId="3">#REF!</definedName>
    <definedName name="tab08_fr">#REF!</definedName>
    <definedName name="tab08_ge" localSheetId="0">#REF!</definedName>
    <definedName name="tab08_ge" localSheetId="2">#REF!</definedName>
    <definedName name="tab08_ge" localSheetId="3">#REF!</definedName>
    <definedName name="tab08_ge">#REF!</definedName>
    <definedName name="tab09_en">[5]en!$A$424:$AG$448</definedName>
    <definedName name="tab09_fr" localSheetId="0">#REF!</definedName>
    <definedName name="tab09_fr" localSheetId="2">#REF!</definedName>
    <definedName name="tab09_fr" localSheetId="3">#REF!</definedName>
    <definedName name="tab09_fr">#REF!</definedName>
    <definedName name="tab09_ge" localSheetId="0">#REF!</definedName>
    <definedName name="tab09_ge" localSheetId="2">#REF!</definedName>
    <definedName name="tab09_ge" localSheetId="3">#REF!</definedName>
    <definedName name="tab09_ge">#REF!</definedName>
    <definedName name="tab10_en">[5]en!$A$457:$AG$495</definedName>
    <definedName name="tab10_fr" localSheetId="0">#REF!</definedName>
    <definedName name="tab10_fr" localSheetId="2">#REF!</definedName>
    <definedName name="tab10_fr" localSheetId="3">#REF!</definedName>
    <definedName name="tab10_fr">#REF!</definedName>
    <definedName name="tab10_ge" localSheetId="0">#REF!</definedName>
    <definedName name="tab10_ge" localSheetId="2">#REF!</definedName>
    <definedName name="tab10_ge" localSheetId="3">#REF!</definedName>
    <definedName name="tab10_ge">#REF!</definedName>
    <definedName name="tab11_en">[5]en!$A$522:$AG$550</definedName>
    <definedName name="tab11_fr" localSheetId="0">#REF!</definedName>
    <definedName name="tab11_fr" localSheetId="2">#REF!</definedName>
    <definedName name="tab11_fr" localSheetId="3">#REF!</definedName>
    <definedName name="tab11_fr">#REF!</definedName>
    <definedName name="tab11_ge" localSheetId="0">#REF!</definedName>
    <definedName name="tab11_ge" localSheetId="2">#REF!</definedName>
    <definedName name="tab11_ge" localSheetId="3">#REF!</definedName>
    <definedName name="tab11_ge">#REF!</definedName>
    <definedName name="tab12_en">[5]en!$A$555:$AG$572</definedName>
    <definedName name="tab12_fr" localSheetId="0">#REF!</definedName>
    <definedName name="tab12_fr" localSheetId="2">#REF!</definedName>
    <definedName name="tab12_fr" localSheetId="3">#REF!</definedName>
    <definedName name="tab12_fr">#REF!</definedName>
    <definedName name="tab12_ge" localSheetId="0">#REF!</definedName>
    <definedName name="tab12_ge" localSheetId="2">#REF!</definedName>
    <definedName name="tab12_ge" localSheetId="3">#REF!</definedName>
    <definedName name="tab12_g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32" l="1"/>
  <c r="H20" i="32"/>
  <c r="I18" i="32"/>
  <c r="H18" i="32"/>
  <c r="I17" i="32"/>
  <c r="H17" i="32"/>
  <c r="G17" i="32"/>
  <c r="I16" i="32"/>
  <c r="H16" i="32"/>
  <c r="I15" i="32"/>
  <c r="H15" i="32"/>
  <c r="I14" i="32"/>
  <c r="H14" i="32"/>
  <c r="I13" i="32"/>
  <c r="H13" i="32"/>
  <c r="I12" i="32"/>
  <c r="H12" i="32"/>
  <c r="I11" i="32"/>
  <c r="H11" i="32"/>
  <c r="I12" i="19" l="1"/>
  <c r="I8" i="19"/>
  <c r="H12" i="19" l="1"/>
  <c r="H8" i="19" s="1"/>
  <c r="I11" i="19"/>
  <c r="H11" i="19"/>
  <c r="H7" i="19"/>
  <c r="I7" i="19"/>
  <c r="C11" i="9" l="1"/>
  <c r="I9" i="9"/>
  <c r="I12" i="9" s="1"/>
  <c r="I13" i="9" s="1"/>
  <c r="H9" i="9"/>
  <c r="H12" i="9" s="1"/>
  <c r="H13" i="9" s="1"/>
  <c r="I11" i="9"/>
  <c r="H11" i="9"/>
  <c r="C9" i="9" l="1"/>
  <c r="C11" i="32" l="1"/>
  <c r="G12" i="32" l="1"/>
  <c r="G14" i="32" s="1"/>
  <c r="F12" i="32"/>
  <c r="F14" i="32" s="1"/>
  <c r="E12" i="32"/>
  <c r="E14" i="32" s="1"/>
  <c r="D12" i="32"/>
  <c r="D14" i="32" s="1"/>
  <c r="C12" i="32"/>
  <c r="C16" i="32" s="1"/>
  <c r="G11" i="32"/>
  <c r="G13" i="32" s="1"/>
  <c r="F11" i="32"/>
  <c r="F13" i="32" s="1"/>
  <c r="E11" i="32"/>
  <c r="E13" i="32" s="1"/>
  <c r="D11" i="32"/>
  <c r="D13" i="32" s="1"/>
  <c r="C15" i="32"/>
  <c r="C17" i="32" s="1"/>
  <c r="C14" i="32" l="1"/>
  <c r="C18" i="32"/>
  <c r="C20" i="32" s="1"/>
  <c r="D16" i="32"/>
  <c r="C13" i="32"/>
  <c r="D15" i="32"/>
  <c r="D18" i="32" l="1"/>
  <c r="D20" i="32" s="1"/>
  <c r="E16" i="32"/>
  <c r="D17" i="32"/>
  <c r="E15" i="32"/>
  <c r="E18" i="32" l="1"/>
  <c r="E20" i="32" s="1"/>
  <c r="F16" i="32"/>
  <c r="E17" i="32"/>
  <c r="F15" i="32"/>
  <c r="F18" i="32" l="1"/>
  <c r="F20" i="32" s="1"/>
  <c r="G16" i="32"/>
  <c r="G18" i="32" s="1"/>
  <c r="G20" i="32" s="1"/>
  <c r="F17" i="32"/>
  <c r="G15" i="32"/>
  <c r="F9" i="9" l="1"/>
  <c r="G12" i="19"/>
  <c r="G8" i="19" s="1"/>
  <c r="F12" i="19"/>
  <c r="F8" i="19" s="1"/>
  <c r="G11" i="19"/>
  <c r="G7" i="19" s="1"/>
  <c r="F11" i="19"/>
  <c r="F7" i="19" s="1"/>
  <c r="D11" i="19" l="1"/>
  <c r="D7" i="19" s="1"/>
  <c r="G9" i="9"/>
  <c r="E9" i="9"/>
  <c r="D9" i="9"/>
  <c r="E11" i="19" l="1"/>
  <c r="E7" i="19" s="1"/>
  <c r="E12" i="19"/>
  <c r="E8" i="19" s="1"/>
  <c r="D12" i="19"/>
  <c r="D8" i="19" s="1"/>
  <c r="C12" i="9" l="1"/>
  <c r="C14" i="9" s="1"/>
  <c r="C13" i="9"/>
  <c r="G11" i="9"/>
  <c r="G12" i="9" s="1"/>
  <c r="G13" i="9" s="1"/>
  <c r="D11" i="9"/>
  <c r="D12" i="9" s="1"/>
  <c r="D13" i="9" s="1"/>
  <c r="E11" i="9"/>
  <c r="E12" i="9" s="1"/>
  <c r="E13" i="9" s="1"/>
  <c r="F11" i="9"/>
  <c r="F12" i="9" s="1"/>
  <c r="F13" i="9" s="1"/>
  <c r="D14" i="9" l="1"/>
  <c r="C15" i="9"/>
  <c r="C17" i="9" s="1"/>
  <c r="D15" i="9" l="1"/>
  <c r="D17" i="9" s="1"/>
  <c r="E14" i="9"/>
  <c r="E15" i="9" l="1"/>
  <c r="E17" i="9" s="1"/>
  <c r="F14" i="9"/>
  <c r="F15" i="9" l="1"/>
  <c r="F17" i="9" s="1"/>
  <c r="G14" i="9"/>
  <c r="G15" i="9" l="1"/>
  <c r="G17" i="9" s="1"/>
  <c r="H14" i="9"/>
  <c r="H15" i="9" l="1"/>
  <c r="H17" i="9" s="1"/>
  <c r="I14" i="9"/>
  <c r="I15" i="9" s="1"/>
  <c r="I17" i="9" s="1"/>
</calcChain>
</file>

<file path=xl/sharedStrings.xml><?xml version="1.0" encoding="utf-8"?>
<sst xmlns="http://schemas.openxmlformats.org/spreadsheetml/2006/main" count="160" uniqueCount="116">
  <si>
    <t>(milj. eiro)</t>
  </si>
  <si>
    <t>(million euro)</t>
  </si>
  <si>
    <t>10-year average potential GDP growth (t-5, t+4)</t>
  </si>
  <si>
    <t>Avots: Finanšu ministrija, Fiskālās disciplīnas padomes aprēķini</t>
  </si>
  <si>
    <t>Vispārējās valdības budžeta faktiskā strukturālā bilance, % no IKP</t>
  </si>
  <si>
    <t>Vispārējās valdības budžeta faktiskā strukturālā bilance</t>
  </si>
  <si>
    <t>Gada novirze, % no IKP</t>
  </si>
  <si>
    <t>Gada novirze</t>
  </si>
  <si>
    <t>Uzkrātā bilanču noviržu summa visiem gadiem, sākot no 2013.gada</t>
  </si>
  <si>
    <t>Uzkrātā bilanču noviržu summa visiem gadiem, sākot no 2013.gada, % no IKP</t>
  </si>
  <si>
    <t>FDL 11.panta nosacījums, % no IKP</t>
  </si>
  <si>
    <t>1.</t>
  </si>
  <si>
    <t>IKP, faktiskajās cenās</t>
  </si>
  <si>
    <t>2.</t>
  </si>
  <si>
    <t>8.</t>
  </si>
  <si>
    <t>3.</t>
  </si>
  <si>
    <t>4.</t>
  </si>
  <si>
    <t>6.</t>
  </si>
  <si>
    <t>Rādītājs</t>
  </si>
  <si>
    <t>Item</t>
  </si>
  <si>
    <t>No; formula</t>
  </si>
  <si>
    <t>GDP, at current prices</t>
  </si>
  <si>
    <t xml:space="preserve">Actual structural general government
budget balance, % of GDP </t>
  </si>
  <si>
    <t>Actual structural general government
budget balance</t>
  </si>
  <si>
    <t>Minimālā plānojamā vispārējās valdības budžeta strukturālā bilance, % no IKP</t>
  </si>
  <si>
    <t>Minimālā plānojamā vispārējās valdības budžeta strukturālā bilance</t>
  </si>
  <si>
    <t>Minimum planned structural general
government budget, % of GDP</t>
  </si>
  <si>
    <t>Minimum planned structural general
government budget balance</t>
  </si>
  <si>
    <t>Deviation from plan for the year</t>
  </si>
  <si>
    <t>Deviation from plan for the year, % of GDP</t>
  </si>
  <si>
    <t>Accrued deviation from plan for all years starting with 2013</t>
  </si>
  <si>
    <t>Accrued deviation from plan for all years starting with 2013, % of GDP</t>
  </si>
  <si>
    <t>Rule in accordance with Article 11 of the FDL, % of GDP</t>
  </si>
  <si>
    <t>7.</t>
  </si>
  <si>
    <t>10.</t>
  </si>
  <si>
    <t xml:space="preserve">Strukturālās bilances līmenis un 
vidēja termiņa mērķis
</t>
  </si>
  <si>
    <t>Structural balance level and medium-term objective</t>
  </si>
  <si>
    <t>(% no IKP, faktiskajās cenās)</t>
  </si>
  <si>
    <t>(% of GFP, current prices)</t>
  </si>
  <si>
    <t>Fiskālās disciplīnas likuma 10.pants</t>
  </si>
  <si>
    <t>Article 10 Fiscal discipline law</t>
  </si>
  <si>
    <t>Vispārējās valdības budžeta faktiskā
strukturālā bilance</t>
  </si>
  <si>
    <t>Minimum planned structural general government budget</t>
  </si>
  <si>
    <t>Valdības izdevumu un ekonomikas pieauguma salīdzinājums</t>
  </si>
  <si>
    <t>Government expenditures and economic growth comparison</t>
  </si>
  <si>
    <t>Faktiskie valsts budžeta izdevumi</t>
  </si>
  <si>
    <t>Faktisko valsts budžeta izdevumu pieaugums, % (reālais)</t>
  </si>
  <si>
    <t>IKP deflators, %</t>
  </si>
  <si>
    <t>GDP deflator, %</t>
  </si>
  <si>
    <t>Potenciālā IKP pieaugums (10 gadu vidējais), %</t>
  </si>
  <si>
    <t>Faktisko valsts budžeta izdevumu pieaugums, %</t>
  </si>
  <si>
    <t>State budget expenditures (acutal)</t>
  </si>
  <si>
    <t>State budget expenditure (actual) annual growth in %</t>
  </si>
  <si>
    <t>State budget expenditure (actual) annual growth in % (real)</t>
  </si>
  <si>
    <t>Valsts budžeta izdevumi (budžeta likums) (maksimālie)</t>
  </si>
  <si>
    <t>State budget expenditures (budget law) (maximum)</t>
  </si>
  <si>
    <r>
      <t>5. = (7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- 7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)/7</t>
    </r>
    <r>
      <rPr>
        <vertAlign val="subscript"/>
        <sz val="11"/>
        <color theme="1"/>
        <rFont val="Times New Roman"/>
        <family val="1"/>
        <charset val="204"/>
      </rPr>
      <t>t-1</t>
    </r>
  </si>
  <si>
    <r>
      <t>4. = (6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- 6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)/6</t>
    </r>
    <r>
      <rPr>
        <vertAlign val="subscript"/>
        <sz val="11"/>
        <color theme="1"/>
        <rFont val="Times New Roman"/>
        <family val="1"/>
        <charset val="204"/>
      </rPr>
      <t>t-1</t>
    </r>
  </si>
  <si>
    <t>State budget expenditure (budget law) annual growth in % (maximum)</t>
  </si>
  <si>
    <t>State budget expenditure (budget law) annual growth in % (real) (maximum)</t>
  </si>
  <si>
    <t>Valsts budžeta izdevumu pieaugums (budžeta likums), % (reālais) (maksimālie)</t>
  </si>
  <si>
    <t>Valsts budžeta izdevumu pieaugums (budžeta likums), % (maksimālie)</t>
  </si>
  <si>
    <t>Bilances nosacījums: ex post</t>
  </si>
  <si>
    <t>Balance rule: ex post</t>
  </si>
  <si>
    <t>3. = 2. * 1. / 100</t>
  </si>
  <si>
    <t>9. = 8. / 1. * 100</t>
  </si>
  <si>
    <t xml:space="preserve">11. = IF 9. &lt; 10. </t>
  </si>
  <si>
    <t>Ir jākoriģē, ja 9. &lt; 10.</t>
  </si>
  <si>
    <t>Correction necessary if 9.&lt; 10.</t>
  </si>
  <si>
    <r>
      <t>8. = 7.</t>
    </r>
    <r>
      <rPr>
        <vertAlign val="subscript"/>
        <sz val="11"/>
        <color theme="1"/>
        <rFont val="Times New Roman"/>
        <family val="1"/>
        <charset val="186"/>
      </rPr>
      <t>t</t>
    </r>
    <r>
      <rPr>
        <sz val="11"/>
        <color theme="1"/>
        <rFont val="Times New Roman"/>
        <family val="1"/>
        <charset val="204"/>
      </rPr>
      <t xml:space="preserve"> + 7.</t>
    </r>
    <r>
      <rPr>
        <vertAlign val="subscript"/>
        <sz val="11"/>
        <color theme="1"/>
        <rFont val="Times New Roman"/>
        <family val="1"/>
        <charset val="186"/>
      </rPr>
      <t>t-1</t>
    </r>
    <r>
      <rPr>
        <sz val="11"/>
        <color theme="1"/>
        <rFont val="Times New Roman"/>
        <family val="1"/>
        <charset val="204"/>
      </rPr>
      <t xml:space="preserve"> + ... + 7.</t>
    </r>
    <r>
      <rPr>
        <vertAlign val="subscript"/>
        <sz val="11"/>
        <color theme="1"/>
        <rFont val="Times New Roman"/>
        <family val="1"/>
        <charset val="186"/>
      </rPr>
      <t>2013</t>
    </r>
  </si>
  <si>
    <t>7. = 6. / 1. * 100</t>
  </si>
  <si>
    <t>6. = 3. - 5.</t>
  </si>
  <si>
    <t>5. = 4. * 1. / 100</t>
  </si>
  <si>
    <t>Izdevumu nosacījums: ex post</t>
  </si>
  <si>
    <t>Expenditure rule: ex post</t>
  </si>
  <si>
    <t>Valsts budžeta izdevumi (nosacījumu pārrēķina rezultāts) (maksimālie)</t>
  </si>
  <si>
    <t>State budget expenditure (resulted by ex post assessment (maximum)</t>
  </si>
  <si>
    <t>State budget expenditures (actutal)</t>
  </si>
  <si>
    <t>6. = 3. - 4.</t>
  </si>
  <si>
    <t>5. = 2. - 4.</t>
  </si>
  <si>
    <t>7. = 5. / 1. * 100</t>
  </si>
  <si>
    <t>8. = 6. / 1. * 100</t>
  </si>
  <si>
    <t>11. = 9. / 1. * 100</t>
  </si>
  <si>
    <t>12. = 10. / 1. * 100</t>
  </si>
  <si>
    <t>13.</t>
  </si>
  <si>
    <t xml:space="preserve">14. = IF 12. &lt; 13. </t>
  </si>
  <si>
    <t>Gada novirze pret pārrēķinātajiem izdevumu griestiem</t>
  </si>
  <si>
    <t>Deviation from the ex post assessment</t>
  </si>
  <si>
    <t>Deviation from the ex post assessment, % of GDP</t>
  </si>
  <si>
    <t>Accrued deviation from the ex poat assessment starting with 2013</t>
  </si>
  <si>
    <t>Accrued deviation from the ex poat assessment starting with 2013, % of GDP</t>
  </si>
  <si>
    <t>Correction necessary if 12.&lt; 13.</t>
  </si>
  <si>
    <t>Gada novirze pret pārrēķinātajiem izdevumu griestiem, % no IKP</t>
  </si>
  <si>
    <t>Uzkrātā bilanču noviržu summa pret pārrēķinātajiem izdevumu griestiem, sākot no 2013.gada</t>
  </si>
  <si>
    <t>Uzkrātā bilanču noviržu summa pret pārrēķinātajiem izdevumu griestiem, sākot no 2013.gada, % no IKP</t>
  </si>
  <si>
    <t>Ir jākoriģē, ja 12. &lt; 13.</t>
  </si>
  <si>
    <t>P1.1.tabula</t>
  </si>
  <si>
    <t>Table P1.1</t>
  </si>
  <si>
    <t>Source: Ministry of Finance, Fiscal discipline council calculations</t>
  </si>
  <si>
    <t>Table P1.2</t>
  </si>
  <si>
    <t>P1.4. tabula</t>
  </si>
  <si>
    <t>Table P1.4</t>
  </si>
  <si>
    <t>P1.2. tabula</t>
  </si>
  <si>
    <t>Table P1.3</t>
  </si>
  <si>
    <t>P1.3.tabula</t>
  </si>
  <si>
    <t>Zaudējis spēku - Par valsts budžetu 2014.gadam (likumi.lv)</t>
  </si>
  <si>
    <t>Zaudējis spēku - Par valsts budžetu 2015.gadam (likumi.lv)</t>
  </si>
  <si>
    <t>Zaudējis spēku - Par valsts budžetu 2016.gadam (likumi.lv)</t>
  </si>
  <si>
    <t>Zaudējis spēku - Par valsts budžetu 2017. gadam (likumi.lv)</t>
  </si>
  <si>
    <t>Zaudējis spēku - Par valsts budžetu 2018. gadam (likumi.lv)</t>
  </si>
  <si>
    <t>Zaudējis spēku - Par valsts budžetu 2019. gadam (likumi.lv)</t>
  </si>
  <si>
    <t>Valsts budžeta izdevumi (budžeta likums) (maksimālie)*</t>
  </si>
  <si>
    <t>Faktiskie valsts budžeta izdevumi**</t>
  </si>
  <si>
    <t>GG (State Government Budget, net (cash flow), mln euro)*</t>
  </si>
  <si>
    <r>
      <t>9. = 7.</t>
    </r>
    <r>
      <rPr>
        <vertAlign val="subscript"/>
        <sz val="11"/>
        <rFont val="Times New Roman"/>
        <family val="1"/>
      </rPr>
      <t>t</t>
    </r>
    <r>
      <rPr>
        <sz val="11"/>
        <rFont val="Times New Roman"/>
        <family val="1"/>
      </rPr>
      <t xml:space="preserve"> + 7.</t>
    </r>
    <r>
      <rPr>
        <vertAlign val="subscript"/>
        <sz val="11"/>
        <rFont val="Times New Roman"/>
        <family val="1"/>
      </rPr>
      <t>t-1</t>
    </r>
    <r>
      <rPr>
        <sz val="11"/>
        <rFont val="Times New Roman"/>
        <family val="1"/>
      </rPr>
      <t xml:space="preserve"> + ... + 7.</t>
    </r>
    <r>
      <rPr>
        <vertAlign val="subscript"/>
        <sz val="11"/>
        <rFont val="Times New Roman"/>
        <family val="1"/>
      </rPr>
      <t>2013</t>
    </r>
  </si>
  <si>
    <r>
      <t>10. = 8.</t>
    </r>
    <r>
      <rPr>
        <i/>
        <vertAlign val="subscript"/>
        <sz val="11"/>
        <rFont val="Times New Roman"/>
        <family val="1"/>
      </rPr>
      <t>t</t>
    </r>
    <r>
      <rPr>
        <i/>
        <sz val="11"/>
        <rFont val="Times New Roman"/>
        <family val="1"/>
      </rPr>
      <t xml:space="preserve"> + 8.</t>
    </r>
    <r>
      <rPr>
        <i/>
        <vertAlign val="subscript"/>
        <sz val="11"/>
        <rFont val="Times New Roman"/>
        <family val="1"/>
      </rPr>
      <t>t-1</t>
    </r>
    <r>
      <rPr>
        <i/>
        <sz val="11"/>
        <rFont val="Times New Roman"/>
        <family val="1"/>
      </rPr>
      <t xml:space="preserve"> + ... + 8.</t>
    </r>
    <r>
      <rPr>
        <i/>
        <vertAlign val="subscript"/>
        <sz val="11"/>
        <rFont val="Times New Roman"/>
        <family val="1"/>
      </rPr>
      <t>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</si>
</sst>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7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#,##0.0"/>
    <numFmt numFmtId="168" formatCode="0.0"/>
    <numFmt numFmtId="169" formatCode="0.0%"/>
    <numFmt numFmtId="170" formatCode="@\ *."/>
    <numFmt numFmtId="171" formatCode="&quot;   &quot;@"/>
    <numFmt numFmtId="172" formatCode="\ \ \ \ \ \ \ \ \ \ @\ *."/>
    <numFmt numFmtId="173" formatCode="\ \ \ \ \ \ \ \ \ \ \ \ @\ *."/>
    <numFmt numFmtId="174" formatCode="\ \ \ \ \ \ \ \ \ \ \ \ @"/>
    <numFmt numFmtId="175" formatCode="\ \ \ \ \ \ \ \ \ \ \ \ \ @\ *."/>
    <numFmt numFmtId="176" formatCode="\ @\ *."/>
    <numFmt numFmtId="177" formatCode="\ @"/>
    <numFmt numFmtId="178" formatCode="&quot;      &quot;@"/>
    <numFmt numFmtId="179" formatCode="\ \ @\ *."/>
    <numFmt numFmtId="180" formatCode="\ \ @"/>
    <numFmt numFmtId="181" formatCode="&quot;         &quot;@"/>
    <numFmt numFmtId="182" formatCode="\ \ \ @\ *."/>
    <numFmt numFmtId="183" formatCode="\ \ \ @"/>
    <numFmt numFmtId="184" formatCode="&quot;            &quot;@"/>
    <numFmt numFmtId="185" formatCode="\ \ \ \ @\ *."/>
    <numFmt numFmtId="186" formatCode="\ \ \ \ @"/>
    <numFmt numFmtId="187" formatCode="&quot;               &quot;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;[Red]\-* #,##0;_-* &quot;0&quot;;_-@"/>
    <numFmt numFmtId="194" formatCode="_-[$CHF]\ \ #,##0.00_-;\-[$CHF]\ * #,##0.00_-;_-[$CHF]\ * &quot;-&quot;??_-;_-@_-"/>
    <numFmt numFmtId="195" formatCode="#,##0;[Red]\(#,##0\)"/>
    <numFmt numFmtId="196" formatCode="0.000_)"/>
    <numFmt numFmtId="197" formatCode="_ * #,##0.00_ ;_ * \-#,##0.00_ ;_ * &quot;-&quot;??_ ;_ @_ "/>
    <numFmt numFmtId="198" formatCode="&quot; &quot;#,##0.00&quot; &quot;;&quot; -&quot;#,##0.00&quot; &quot;;&quot; -&quot;00&quot; &quot;;&quot; &quot;@&quot; &quot;"/>
    <numFmt numFmtId="199" formatCode="#,##0.000"/>
    <numFmt numFmtId="200" formatCode="_-&quot;$&quot;* #,##0_-;\-&quot;$&quot;* #,##0_-;_-&quot;$&quot;* &quot;-&quot;_-;_-@_-"/>
    <numFmt numFmtId="201" formatCode="[$DEM-4C0A]#,##0.00_ ;\-[$DEM-4C0A]#,##0.00\ "/>
    <numFmt numFmtId="202" formatCode="#,##0.00\ &quot;F&quot;;\-#,##0.00\ &quot;F&quot;"/>
    <numFmt numFmtId="203" formatCode="_-[$€-2]* #,##0.00_-;\-[$€-2]* #,##0.00_-;_-[$€-2]* &quot;-&quot;??_-"/>
    <numFmt numFmtId="204" formatCode="_-[$€-2]\ * #,##0.00_-;\-[$€-2]\ * #,##0.00_-;_-[$€-2]\ * &quot;-&quot;??_-"/>
    <numFmt numFmtId="205" formatCode="General_)"/>
    <numFmt numFmtId="206" formatCode="_-* #,##0\ _F_t_-;\-* #,##0\ _F_t_-;_-* &quot;-&quot;\ _F_t_-;_-@_-"/>
    <numFmt numFmtId="207" formatCode="_-* #,##0.00\ _F_t_-;\-* #,##0.00\ _F_t_-;_-* &quot;-&quot;??\ _F_t_-;_-@_-"/>
    <numFmt numFmtId="208" formatCode="#."/>
    <numFmt numFmtId="209" formatCode="#,#00"/>
    <numFmt numFmtId="210" formatCode="[&gt;0.05]#,##0.0;[&lt;-0.05]\-#,##0.0;\-\-&quot; &quot;;"/>
    <numFmt numFmtId="211" formatCode="[&gt;0.5]#,##0;[&lt;-0.5]\-#,##0;\-\-&quot; &quot;;"/>
    <numFmt numFmtId="212" formatCode="________@"/>
    <numFmt numFmtId="213" formatCode="____________@"/>
    <numFmt numFmtId="214" formatCode="________________@"/>
    <numFmt numFmtId="215" formatCode="____________________@"/>
    <numFmt numFmtId="216" formatCode="[$JPY]\ #,##0.00;\-[$JPY]\ #,##0.00"/>
    <numFmt numFmtId="217" formatCode="0.000"/>
    <numFmt numFmtId="218" formatCode="#,##0\ &quot;Kč&quot;;\-#,##0\ &quot;Kč&quot;"/>
    <numFmt numFmtId="219" formatCode="_-* #,##0.00\ &quot;Kč&quot;_-;\-* #,##0.00\ &quot;Kč&quot;_-;_-* &quot;-&quot;??\ &quot;Kč&quot;_-;_-@_-"/>
    <numFmt numFmtId="220" formatCode="_-* #,##0\ _F_-;\-* #,##0\ _F_-;_-* &quot;-&quot;\ _F_-;_-@_-"/>
    <numFmt numFmtId="221" formatCode="_-* #,##0.00\ _F_-;\-* #,##0.00\ _F_-;_-* &quot;-&quot;??\ _F_-;_-@_-"/>
    <numFmt numFmtId="222" formatCode="&quot;Cr$&quot;#,##0_);[Red]\(&quot;Cr$&quot;#,##0\)"/>
    <numFmt numFmtId="223" formatCode="&quot;Cr$&quot;#,##0.00_);[Red]\(&quot;Cr$&quot;#,##0.00\)"/>
    <numFmt numFmtId="224" formatCode="\$#,"/>
    <numFmt numFmtId="225" formatCode="#,##0&quot; FB&quot;;[Red]\-#,##0&quot; FB&quot;"/>
    <numFmt numFmtId="226" formatCode="#,##0.00&quot; FB&quot;;[Red]\-#,##0.00&quot; FB&quot;"/>
    <numFmt numFmtId="227" formatCode="&quot;$&quot;#,#00"/>
    <numFmt numFmtId="228" formatCode="&quot;$&quot;#,"/>
    <numFmt numFmtId="229" formatCode="ddd\ d\-mmm\-yy"/>
    <numFmt numFmtId="230" formatCode="[&gt;=0.05]#,##0.0;[&lt;=-0.05]\-#,##0.0;?0.0"/>
    <numFmt numFmtId="231" formatCode="_-* #,##0\ &quot;Ft&quot;_-;\-* #,##0\ &quot;Ft&quot;_-;_-* &quot;-&quot;\ &quot;Ft&quot;_-;_-@_-"/>
    <numFmt numFmtId="232" formatCode="_-* #,##0.00\ &quot;Ft&quot;_-;\-* #,##0.00\ &quot;Ft&quot;_-;_-* &quot;-&quot;??\ &quot;Ft&quot;_-;_-@_-"/>
    <numFmt numFmtId="233" formatCode="[Black]#,##0.0;[Black]\-#,##0.0;;"/>
    <numFmt numFmtId="234" formatCode="[Black][&gt;0.05]#,##0.0;[Black][&lt;-0.05]\-#,##0.0;;"/>
    <numFmt numFmtId="235" formatCode="[Black][&gt;0.5]#,##0;[Black][&lt;-0.5]\-#,##0;;"/>
    <numFmt numFmtId="236" formatCode="%#,#00"/>
    <numFmt numFmtId="237" formatCode="#.##000"/>
    <numFmt numFmtId="238" formatCode="dd\-mmm\-yy_)"/>
    <numFmt numFmtId="239" formatCode="#,##0_)"/>
    <numFmt numFmtId="240" formatCode="#.##0,"/>
    <numFmt numFmtId="241" formatCode="#,##0.000000"/>
    <numFmt numFmtId="242" formatCode="[$$-409]#,##0.00_ ;\-[$$-409]#,##0.00\ "/>
    <numFmt numFmtId="243" formatCode="\(\$#,###\)"/>
    <numFmt numFmtId="244" formatCode="[$$-1009]#,##0.00;\-[$$-1009]#,##0.00"/>
    <numFmt numFmtId="245" formatCode="0&quot;.&quot;0"/>
    <numFmt numFmtId="246" formatCode="General\ \ \ \ \ \ "/>
    <numFmt numFmtId="247" formatCode="0.0\ \ \ \ \ \ \ \ "/>
    <numFmt numFmtId="248" formatCode="mmmm\ yyyy"/>
  </numFmts>
  <fonts count="25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186"/>
      <scheme val="minor"/>
    </font>
    <font>
      <i/>
      <sz val="10"/>
      <name val="Times New Roman"/>
      <family val="1"/>
      <charset val="204"/>
    </font>
    <font>
      <vertAlign val="subscript"/>
      <sz val="11"/>
      <color theme="1"/>
      <name val="Times New Roman"/>
      <family val="1"/>
      <charset val="186"/>
    </font>
    <font>
      <b/>
      <sz val="18"/>
      <color theme="3"/>
      <name val="Calibri Light"/>
      <family val="2"/>
      <scheme val="major"/>
    </font>
    <font>
      <sz val="10"/>
      <name val="Helv"/>
    </font>
    <font>
      <sz val="10"/>
      <color rgb="FF000000"/>
      <name val="MS Sans Serif"/>
      <family val="2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  <charset val="186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86"/>
    </font>
    <font>
      <sz val="12"/>
      <color theme="1"/>
      <name val="Calibri"/>
      <family val="2"/>
      <charset val="186"/>
    </font>
    <font>
      <sz val="7"/>
      <name val="Arial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rgb="FFFFFFFF"/>
      <name val="Arial"/>
      <family val="2"/>
      <charset val="186"/>
    </font>
    <font>
      <sz val="12"/>
      <color theme="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b/>
      <sz val="10"/>
      <color indexed="52"/>
      <name val="Arial"/>
      <family val="2"/>
      <charset val="186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</font>
    <font>
      <sz val="8"/>
      <color indexed="12"/>
      <name val="Helv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800000"/>
      <name val="Calibri"/>
      <family val="2"/>
      <charset val="186"/>
    </font>
    <font>
      <sz val="11"/>
      <color indexed="16"/>
      <name val="Calibri"/>
      <family val="2"/>
    </font>
    <font>
      <sz val="12"/>
      <color rgb="FF9C0006"/>
      <name val="Calibri"/>
      <family val="2"/>
      <charset val="186"/>
    </font>
    <font>
      <sz val="10"/>
      <color indexed="10"/>
      <name val="Arial"/>
      <family val="2"/>
      <charset val="186"/>
    </font>
    <font>
      <sz val="12"/>
      <name val="±¼¸²Ã¼"/>
      <charset val="129"/>
    </font>
    <font>
      <sz val="1"/>
      <color indexed="8"/>
      <name val="Courier"/>
      <family val="1"/>
      <charset val="186"/>
    </font>
    <font>
      <i/>
      <sz val="1"/>
      <color indexed="8"/>
      <name val="Courier"/>
      <family val="1"/>
      <charset val="186"/>
    </font>
    <font>
      <b/>
      <sz val="11"/>
      <color indexed="52"/>
      <name val="Calibri"/>
      <family val="2"/>
    </font>
    <font>
      <b/>
      <sz val="11"/>
      <color rgb="FFFF6600"/>
      <name val="Calibri"/>
      <family val="2"/>
      <charset val="186"/>
    </font>
    <font>
      <b/>
      <sz val="11"/>
      <color indexed="53"/>
      <name val="Calibri"/>
      <family val="2"/>
    </font>
    <font>
      <b/>
      <sz val="12"/>
      <color rgb="FFFA7D00"/>
      <name val="Calibri"/>
      <family val="2"/>
      <charset val="186"/>
    </font>
    <font>
      <sz val="10"/>
      <name val="Arial CE"/>
      <family val="2"/>
      <charset val="238"/>
    </font>
    <font>
      <sz val="11"/>
      <color indexed="52"/>
      <name val="Calibri"/>
      <family val="2"/>
    </font>
    <font>
      <i/>
      <sz val="10"/>
      <color indexed="10"/>
      <name val="BaltTimesRoman"/>
      <family val="2"/>
      <charset val="186"/>
    </font>
    <font>
      <b/>
      <sz val="11"/>
      <color indexed="9"/>
      <name val="Calibri"/>
      <family val="2"/>
    </font>
    <font>
      <b/>
      <sz val="11"/>
      <color rgb="FFFFFFFF"/>
      <name val="Calibri"/>
      <family val="2"/>
      <charset val="186"/>
    </font>
    <font>
      <b/>
      <sz val="12"/>
      <color theme="0"/>
      <name val="Calibri"/>
      <family val="2"/>
      <charset val="186"/>
    </font>
    <font>
      <sz val="10"/>
      <color indexed="8"/>
      <name val="Verdana"/>
      <family val="2"/>
      <charset val="186"/>
    </font>
    <font>
      <i/>
      <sz val="10"/>
      <color indexed="8"/>
      <name val="Verdana"/>
      <family val="2"/>
      <charset val="186"/>
    </font>
    <font>
      <b/>
      <sz val="10"/>
      <color indexed="8"/>
      <name val="Verdana"/>
      <family val="2"/>
      <charset val="186"/>
    </font>
    <font>
      <sz val="11"/>
      <color indexed="8"/>
      <name val="Verdana"/>
      <family val="2"/>
      <charset val="186"/>
    </font>
    <font>
      <b/>
      <sz val="11"/>
      <color indexed="8"/>
      <name val="Verdana"/>
      <family val="2"/>
      <charset val="186"/>
    </font>
    <font>
      <b/>
      <sz val="13"/>
      <color indexed="9"/>
      <name val="Verdana"/>
      <family val="2"/>
      <charset val="186"/>
    </font>
    <font>
      <sz val="10"/>
      <color indexed="54"/>
      <name val="Verdana"/>
      <family val="2"/>
      <charset val="186"/>
    </font>
    <font>
      <sz val="11"/>
      <color indexed="8"/>
      <name val="Arial"/>
      <family val="2"/>
      <charset val="186"/>
    </font>
    <font>
      <sz val="11"/>
      <name val="Tms Rmn"/>
      <family val="1"/>
    </font>
    <font>
      <sz val="10"/>
      <name val="RimHelvetica"/>
    </font>
    <font>
      <sz val="12"/>
      <color rgb="FF000000"/>
      <name val="Times New Roman"/>
      <family val="1"/>
      <charset val="186"/>
    </font>
    <font>
      <sz val="9"/>
      <name val="Times"/>
      <family val="1"/>
    </font>
    <font>
      <sz val="8"/>
      <name val="Tahoma"/>
      <family val="2"/>
      <charset val="186"/>
    </font>
    <font>
      <sz val="10"/>
      <name val="Arial"/>
      <family val="2"/>
    </font>
    <font>
      <sz val="12"/>
      <name val="TIMES"/>
      <family val="1"/>
    </font>
    <font>
      <sz val="8"/>
      <name val="Arial Cyr"/>
      <charset val="204"/>
    </font>
    <font>
      <b/>
      <sz val="9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rgb="FF000000"/>
      <name val="Calibri"/>
      <family val="2"/>
      <charset val="186"/>
    </font>
    <font>
      <sz val="11"/>
      <color indexed="62"/>
      <name val="Calibri"/>
      <family val="2"/>
    </font>
    <font>
      <sz val="10"/>
      <name val="MS Sans Serif"/>
      <family val="2"/>
      <charset val="186"/>
    </font>
    <font>
      <sz val="10"/>
      <color indexed="8"/>
      <name val="BaltTimesRoman"/>
      <family val="2"/>
      <charset val="186"/>
    </font>
    <font>
      <sz val="10"/>
      <name val="RimTimes"/>
      <charset val="186"/>
    </font>
    <font>
      <sz val="12"/>
      <name val="Helv"/>
    </font>
    <font>
      <sz val="10"/>
      <color rgb="FF000000"/>
      <name val="BaltGaramond"/>
      <charset val="186"/>
    </font>
    <font>
      <sz val="10"/>
      <name val="BaltGaramond"/>
      <family val="2"/>
    </font>
    <font>
      <sz val="10"/>
      <name val="BaltGaramond"/>
      <family val="2"/>
      <charset val="186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808080"/>
      <name val="Arial"/>
      <family val="2"/>
      <charset val="186"/>
    </font>
    <font>
      <i/>
      <sz val="12"/>
      <color rgb="FF7F7F7F"/>
      <name val="Calibri"/>
      <family val="2"/>
      <charset val="186"/>
    </font>
    <font>
      <i/>
      <sz val="10"/>
      <color rgb="FF7F7F7F"/>
      <name val="Arial"/>
      <family val="2"/>
    </font>
    <font>
      <sz val="10"/>
      <name val="MS Sans Serif"/>
      <family val="2"/>
    </font>
    <font>
      <sz val="10"/>
      <color rgb="FF000000"/>
      <name val="Courier"/>
      <family val="1"/>
      <charset val="186"/>
    </font>
    <font>
      <sz val="10"/>
      <name val="Courier"/>
      <family val="1"/>
      <charset val="186"/>
    </font>
    <font>
      <sz val="1"/>
      <color indexed="16"/>
      <name val="Courier"/>
      <family val="1"/>
      <charset val="186"/>
    </font>
    <font>
      <sz val="14"/>
      <name val="Helv"/>
    </font>
    <font>
      <sz val="10"/>
      <name val="Times New Roman"/>
      <family val="1"/>
      <charset val="186"/>
    </font>
    <font>
      <sz val="10"/>
      <color indexed="12"/>
      <name val="Arial"/>
      <family val="2"/>
    </font>
    <font>
      <sz val="10"/>
      <color indexed="20"/>
      <name val="Arial"/>
      <family val="2"/>
    </font>
    <font>
      <sz val="10"/>
      <color indexed="14"/>
      <name val="Arial"/>
      <family val="2"/>
    </font>
    <font>
      <sz val="11"/>
      <color indexed="17"/>
      <name val="Calibri"/>
      <family val="2"/>
    </font>
    <font>
      <sz val="11"/>
      <color rgb="FF008000"/>
      <name val="Calibri"/>
      <family val="2"/>
      <charset val="186"/>
    </font>
    <font>
      <sz val="12"/>
      <color rgb="FF006100"/>
      <name val="Calibri"/>
      <family val="2"/>
      <charset val="186"/>
    </font>
    <font>
      <b/>
      <sz val="12"/>
      <name val="Lat Times New Roman"/>
      <family val="1"/>
      <charset val="186"/>
    </font>
    <font>
      <b/>
      <sz val="12"/>
      <name val="Arial"/>
      <family val="2"/>
    </font>
    <font>
      <b/>
      <sz val="18"/>
      <name val="Arial"/>
      <family val="2"/>
      <charset val="186"/>
    </font>
    <font>
      <b/>
      <sz val="15"/>
      <color rgb="FF333399"/>
      <name val="Calibri"/>
      <family val="2"/>
      <charset val="186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charset val="186"/>
    </font>
    <font>
      <b/>
      <sz val="12"/>
      <name val="Arial"/>
      <family val="2"/>
      <charset val="186"/>
    </font>
    <font>
      <b/>
      <sz val="13"/>
      <color rgb="FF333399"/>
      <name val="Calibri"/>
      <family val="2"/>
      <charset val="186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  <charset val="186"/>
    </font>
    <font>
      <b/>
      <sz val="11"/>
      <color indexed="56"/>
      <name val="Calibri"/>
      <family val="2"/>
    </font>
    <font>
      <b/>
      <sz val="11"/>
      <color rgb="FF333399"/>
      <name val="Calibri"/>
      <family val="2"/>
      <charset val="186"/>
    </font>
    <font>
      <b/>
      <sz val="11"/>
      <color indexed="62"/>
      <name val="Calibri"/>
      <family val="2"/>
    </font>
    <font>
      <b/>
      <sz val="11"/>
      <color theme="3"/>
      <name val="Calibri"/>
      <family val="2"/>
      <charset val="186"/>
    </font>
    <font>
      <b/>
      <sz val="1"/>
      <color indexed="8"/>
      <name val="Courier"/>
      <family val="1"/>
      <charset val="186"/>
    </font>
    <font>
      <u/>
      <sz val="10"/>
      <color indexed="12"/>
      <name val="Times New Roman CE"/>
      <charset val="238"/>
    </font>
    <font>
      <u/>
      <sz val="10"/>
      <color indexed="12"/>
      <name val="Courier"/>
      <family val="1"/>
      <charset val="186"/>
    </font>
    <font>
      <u/>
      <sz val="10"/>
      <color indexed="36"/>
      <name val="Courier"/>
      <family val="1"/>
      <charset val="186"/>
    </font>
    <font>
      <u/>
      <sz val="5"/>
      <color indexed="12"/>
      <name val="Courier"/>
      <family val="1"/>
      <charset val="186"/>
    </font>
    <font>
      <u/>
      <sz val="11"/>
      <color rgb="FF0000FF"/>
      <name val="Calibri"/>
      <family val="2"/>
      <charset val="186"/>
    </font>
    <font>
      <u/>
      <sz val="10"/>
      <color indexed="20"/>
      <name val="Arial"/>
      <family val="2"/>
      <charset val="186"/>
    </font>
    <font>
      <sz val="10"/>
      <name val="Arial Cyr"/>
      <charset val="204"/>
    </font>
    <font>
      <sz val="10"/>
      <color indexed="62"/>
      <name val="Arial"/>
      <family val="2"/>
      <charset val="186"/>
    </font>
    <font>
      <b/>
      <sz val="10"/>
      <name val="Lat Times New Roman"/>
      <family val="1"/>
      <charset val="186"/>
    </font>
    <font>
      <sz val="10"/>
      <name val="BaltTimesRoman"/>
      <family val="2"/>
      <charset val="186"/>
    </font>
    <font>
      <sz val="10"/>
      <name val="RimHelvetica"/>
      <charset val="186"/>
    </font>
    <font>
      <sz val="10"/>
      <name val="Lat Times New Roman"/>
      <family val="1"/>
      <charset val="186"/>
    </font>
    <font>
      <sz val="10"/>
      <color indexed="12"/>
      <name val="BaltTimesRoman"/>
      <family val="2"/>
      <charset val="186"/>
    </font>
    <font>
      <sz val="12"/>
      <color rgb="FF3F3F76"/>
      <name val="Calibri"/>
      <family val="2"/>
      <charset val="186"/>
    </font>
    <font>
      <sz val="11"/>
      <color indexed="48"/>
      <name val="Calibri"/>
      <family val="2"/>
    </font>
    <font>
      <sz val="11"/>
      <color rgb="FF3366FF"/>
      <name val="Calibri"/>
      <family val="2"/>
      <charset val="186"/>
    </font>
    <font>
      <u/>
      <sz val="10"/>
      <color indexed="36"/>
      <name val="Arial Tur"/>
      <charset val="162"/>
    </font>
    <font>
      <b/>
      <sz val="10"/>
      <color indexed="63"/>
      <name val="Arial"/>
      <family val="2"/>
      <charset val="186"/>
    </font>
    <font>
      <u/>
      <sz val="10"/>
      <color indexed="12"/>
      <name val="Arial Tur"/>
      <charset val="162"/>
    </font>
    <font>
      <b/>
      <sz val="10"/>
      <color indexed="8"/>
      <name val="Arial"/>
      <family val="2"/>
      <charset val="186"/>
    </font>
    <font>
      <sz val="10"/>
      <name val="CTimesRoman"/>
      <family val="2"/>
    </font>
    <font>
      <sz val="10"/>
      <color indexed="17"/>
      <name val="Arial"/>
      <family val="2"/>
      <charset val="186"/>
    </font>
    <font>
      <sz val="10"/>
      <color indexed="10"/>
      <name val="Arial"/>
      <family val="2"/>
    </font>
    <font>
      <sz val="11"/>
      <color rgb="FFFF6600"/>
      <name val="Calibri"/>
      <family val="2"/>
      <charset val="186"/>
    </font>
    <font>
      <sz val="11"/>
      <color indexed="53"/>
      <name val="Calibri"/>
      <family val="2"/>
    </font>
    <font>
      <sz val="12"/>
      <color rgb="FFFA7D00"/>
      <name val="Calibri"/>
      <family val="2"/>
      <charset val="186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Arial CE"/>
    </font>
    <font>
      <sz val="9"/>
      <name val="Arial"/>
      <family val="2"/>
    </font>
    <font>
      <sz val="10"/>
      <name val="Arial CE"/>
      <charset val="238"/>
    </font>
    <font>
      <sz val="10"/>
      <name val="Courier"/>
      <family val="3"/>
    </font>
    <font>
      <sz val="10"/>
      <color indexed="60"/>
      <name val="Arial"/>
      <family val="2"/>
      <charset val="186"/>
    </font>
    <font>
      <sz val="11"/>
      <color indexed="60"/>
      <name val="Calibri"/>
      <family val="2"/>
    </font>
    <font>
      <sz val="11"/>
      <color rgb="FF993300"/>
      <name val="Calibri"/>
      <family val="2"/>
      <charset val="186"/>
    </font>
    <font>
      <sz val="12"/>
      <color rgb="FF9C6500"/>
      <name val="Calibri"/>
      <family val="2"/>
      <charset val="186"/>
    </font>
    <font>
      <sz val="10"/>
      <name val="DUTCH"/>
    </font>
    <font>
      <sz val="10"/>
      <name val="Tms Rmn"/>
    </font>
    <font>
      <sz val="8"/>
      <color rgb="FF000000"/>
      <name val="BaltTimesRoman"/>
      <charset val="186"/>
    </font>
    <font>
      <sz val="10"/>
      <name val="Times New Roman"/>
      <family val="1"/>
      <charset val="204"/>
    </font>
    <font>
      <sz val="11"/>
      <name val="Arial"/>
      <family val="2"/>
    </font>
    <font>
      <sz val="10"/>
      <name val="BaltTimesRoman"/>
      <charset val="186"/>
    </font>
    <font>
      <sz val="10"/>
      <name val="MS Sans Serif"/>
      <family val="2"/>
      <charset val="204"/>
    </font>
    <font>
      <sz val="12"/>
      <name val="Arial"/>
      <family val="2"/>
      <charset val="186"/>
    </font>
    <font>
      <sz val="12"/>
      <color theme="1"/>
      <name val="Times New Roman"/>
      <family val="2"/>
      <charset val="186"/>
    </font>
    <font>
      <sz val="10"/>
      <color rgb="FF000000"/>
      <name val="RimHelvetica"/>
      <charset val="186"/>
    </font>
    <font>
      <sz val="10"/>
      <name val="Times New Roman CE"/>
    </font>
    <font>
      <b/>
      <sz val="18"/>
      <color indexed="56"/>
      <name val="Cambria"/>
      <family val="2"/>
      <charset val="186"/>
    </font>
    <font>
      <i/>
      <sz val="10"/>
      <name val="Helv"/>
    </font>
    <font>
      <sz val="14"/>
      <name val="Times New Roman CE"/>
      <charset val="238"/>
    </font>
    <font>
      <b/>
      <sz val="11"/>
      <color indexed="63"/>
      <name val="Calibri"/>
      <family val="2"/>
    </font>
    <font>
      <b/>
      <sz val="11"/>
      <color rgb="FF333333"/>
      <name val="Calibri"/>
      <family val="2"/>
      <charset val="186"/>
    </font>
    <font>
      <b/>
      <sz val="12"/>
      <color rgb="FF3F3F3F"/>
      <name val="Calibri"/>
      <family val="2"/>
      <charset val="186"/>
    </font>
    <font>
      <b/>
      <sz val="10"/>
      <color indexed="9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</font>
    <font>
      <b/>
      <sz val="10"/>
      <name val="MS Sans Serif"/>
      <family val="2"/>
      <charset val="186"/>
    </font>
    <font>
      <sz val="10"/>
      <color indexed="10"/>
      <name val="MS Sans Serif"/>
      <family val="2"/>
      <charset val="186"/>
    </font>
    <font>
      <sz val="8"/>
      <name val="Helv"/>
    </font>
    <font>
      <sz val="10"/>
      <color indexed="10"/>
      <name val="BaltTimesRoman"/>
      <family val="2"/>
      <charset val="186"/>
    </font>
    <font>
      <sz val="10"/>
      <color indexed="52"/>
      <name val="Arial"/>
      <family val="2"/>
      <charset val="186"/>
    </font>
    <font>
      <b/>
      <sz val="10"/>
      <color indexed="8"/>
      <name val="Arial"/>
      <family val="2"/>
    </font>
    <font>
      <b/>
      <sz val="10"/>
      <color rgb="FF00000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b/>
      <sz val="10"/>
      <color rgb="FF0000FF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0"/>
      <color indexed="56"/>
      <name val="Arial"/>
      <family val="2"/>
    </font>
    <font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</font>
    <font>
      <sz val="10"/>
      <color indexed="39"/>
      <name val="Arial"/>
      <family val="2"/>
    </font>
    <font>
      <sz val="10"/>
      <color rgb="FF0000FF"/>
      <name val="Arial"/>
      <family val="2"/>
      <charset val="186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  <charset val="186"/>
    </font>
    <font>
      <sz val="19"/>
      <color rgb="FF3366FF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4"/>
      <name val="Times New Roman"/>
      <family val="1"/>
      <charset val="186"/>
    </font>
    <font>
      <b/>
      <sz val="18"/>
      <color indexed="62"/>
      <name val="Cambria"/>
      <family val="2"/>
    </font>
    <font>
      <b/>
      <sz val="18"/>
      <color rgb="FF333399"/>
      <name val="Cambria"/>
      <family val="1"/>
      <charset val="186"/>
    </font>
    <font>
      <sz val="10"/>
      <color indexed="20"/>
      <name val="Arial"/>
      <family val="2"/>
      <charset val="186"/>
    </font>
    <font>
      <b/>
      <sz val="10"/>
      <name val="Tms Rmn"/>
      <family val="1"/>
    </font>
    <font>
      <b/>
      <sz val="10"/>
      <name val="Times New Roman"/>
      <family val="1"/>
      <charset val="186"/>
    </font>
    <font>
      <sz val="10"/>
      <color indexed="17"/>
      <name val="Arial"/>
      <family val="2"/>
    </font>
    <font>
      <b/>
      <sz val="18"/>
      <color indexed="56"/>
      <name val="Cambria"/>
      <family val="2"/>
    </font>
    <font>
      <b/>
      <sz val="12"/>
      <color theme="1"/>
      <name val="Calibri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2"/>
      <color rgb="FFFF0000"/>
      <name val="Calibri"/>
      <family val="2"/>
      <charset val="186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Comic Sans MS"/>
      <family val="4"/>
    </font>
    <font>
      <sz val="10"/>
      <name val="Comic Sans MS"/>
      <family val="4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  <charset val="186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0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vertAlign val="subscript"/>
      <sz val="11"/>
      <color theme="1"/>
      <name val="Times New Roman"/>
      <family val="1"/>
      <charset val="204"/>
    </font>
    <font>
      <b/>
      <sz val="10"/>
      <color indexed="25"/>
      <name val="Arial Narrow"/>
      <family val="2"/>
    </font>
    <font>
      <sz val="10"/>
      <name val="Arial Narrow"/>
      <family val="2"/>
    </font>
    <font>
      <u/>
      <sz val="11"/>
      <color theme="10"/>
      <name val="Calibri"/>
      <family val="2"/>
      <charset val="186"/>
      <scheme val="minor"/>
    </font>
    <font>
      <sz val="9"/>
      <color rgb="FF414142"/>
      <name val="Arial"/>
      <family val="2"/>
    </font>
    <font>
      <sz val="10"/>
      <color rgb="FF414142"/>
      <name val="Arial"/>
      <family val="2"/>
    </font>
    <font>
      <sz val="11"/>
      <color rgb="FF414142"/>
      <name val="Arial"/>
      <family val="2"/>
    </font>
    <font>
      <i/>
      <sz val="8"/>
      <color theme="1"/>
      <name val="Times New Roman"/>
      <family val="1"/>
    </font>
    <font>
      <i/>
      <u/>
      <sz val="8"/>
      <color theme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vertAlign val="subscript"/>
      <sz val="11"/>
      <name val="Times New Roman"/>
      <family val="1"/>
    </font>
    <font>
      <i/>
      <vertAlign val="subscript"/>
      <sz val="11"/>
      <name val="Times New Roman"/>
      <family val="1"/>
    </font>
  </fonts>
  <fills count="13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rgb="FF00CCFF"/>
        <bgColor rgb="FF00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rgb="FF666699"/>
        <bgColor rgb="FF666699"/>
      </patternFill>
    </fill>
    <fill>
      <patternFill patternType="solid">
        <fgColor rgb="FF339966"/>
        <bgColor rgb="FF339966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rgb="FF9999FF"/>
        <bgColor rgb="FF9999FF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rgb="FF3366FF"/>
        <bgColor rgb="FF3366FF"/>
      </patternFill>
    </fill>
    <fill>
      <patternFill patternType="solid">
        <fgColor indexed="15"/>
        <bgColor indexed="15"/>
      </patternFill>
    </fill>
    <fill>
      <patternFill patternType="solid">
        <fgColor rgb="FF00FFFF"/>
        <bgColor rgb="FF00FFFF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25"/>
        <bgColor indexed="25"/>
      </patternFill>
    </fill>
    <fill>
      <patternFill patternType="solid">
        <fgColor rgb="FF993366"/>
        <bgColor rgb="FF993366"/>
      </patternFill>
    </fill>
    <fill>
      <patternFill patternType="solid">
        <fgColor indexed="41"/>
        <bgColor indexed="41"/>
      </patternFill>
    </fill>
    <fill>
      <patternFill patternType="solid">
        <fgColor rgb="FFCCFFFF"/>
        <bgColor rgb="FFCCFFFF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rgb="FF808080"/>
        <bgColor rgb="FF808080"/>
      </patternFill>
    </fill>
    <fill>
      <patternFill patternType="solid">
        <fgColor indexed="49"/>
        <b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rgb="FF00FF00"/>
        <bgColor rgb="FF00FF00"/>
      </patternFill>
    </fill>
    <fill>
      <patternFill patternType="solid">
        <fgColor indexed="11"/>
        <bgColor indexed="64"/>
      </patternFill>
    </fill>
    <fill>
      <patternFill patternType="mediumGray">
        <fgColor indexed="22"/>
      </patternFill>
    </fill>
    <fill>
      <patternFill patternType="solid">
        <fgColor rgb="FFFFFF99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FF6600"/>
        <bgColor rgb="FFFF6600"/>
      </patternFill>
    </fill>
    <fill>
      <patternFill patternType="solid">
        <fgColor indexed="21"/>
        <bgColor indexed="64"/>
      </patternFill>
    </fill>
    <fill>
      <patternFill patternType="solid">
        <fgColor indexed="50"/>
      </patternFill>
    </fill>
    <fill>
      <patternFill patternType="solid">
        <fgColor rgb="FF99CC00"/>
        <bgColor rgb="FF99CC0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999FF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6600"/>
      </bottom>
      <diagonal/>
    </border>
    <border>
      <left/>
      <right/>
      <top/>
      <bottom style="double">
        <color indexed="5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CCFFFF"/>
      </left>
      <right style="thin">
        <color rgb="FF3366FF"/>
      </right>
      <top style="medium">
        <color rgb="FFCCFFFF"/>
      </top>
      <bottom style="thin">
        <color rgb="FF3366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</borders>
  <cellStyleXfs count="1407">
    <xf numFmtId="0" fontId="0" fillId="0" borderId="0"/>
    <xf numFmtId="9" fontId="2" fillId="0" borderId="0" applyFont="0" applyFill="0" applyBorder="0" applyAlignment="0" applyProtection="0"/>
    <xf numFmtId="0" fontId="7" fillId="0" borderId="0"/>
    <xf numFmtId="0" fontId="9" fillId="0" borderId="0"/>
    <xf numFmtId="0" fontId="8" fillId="0" borderId="0"/>
    <xf numFmtId="0" fontId="19" fillId="0" borderId="0"/>
    <xf numFmtId="0" fontId="20" fillId="0" borderId="0" applyNumberFormat="0" applyBorder="0" applyProtection="0"/>
    <xf numFmtId="0" fontId="21" fillId="0" borderId="0"/>
    <xf numFmtId="0" fontId="19" fillId="0" borderId="0"/>
    <xf numFmtId="0" fontId="19" fillId="0" borderId="0"/>
    <xf numFmtId="0" fontId="8" fillId="0" borderId="0"/>
    <xf numFmtId="0" fontId="22" fillId="0" borderId="0">
      <alignment vertical="top"/>
    </xf>
    <xf numFmtId="0" fontId="19" fillId="0" borderId="0"/>
    <xf numFmtId="170" fontId="23" fillId="0" borderId="0"/>
    <xf numFmtId="49" fontId="23" fillId="0" borderId="0"/>
    <xf numFmtId="171" fontId="24" fillId="0" borderId="0" applyFont="0" applyFill="0" applyBorder="0" applyAlignment="0" applyProtection="0"/>
    <xf numFmtId="0" fontId="25" fillId="34" borderId="0" applyNumberFormat="0" applyBorder="0" applyAlignment="0" applyProtection="0"/>
    <xf numFmtId="172" fontId="23" fillId="0" borderId="0">
      <alignment horizontal="center"/>
    </xf>
    <xf numFmtId="173" fontId="23" fillId="0" borderId="0"/>
    <xf numFmtId="174" fontId="23" fillId="0" borderId="0"/>
    <xf numFmtId="175" fontId="23" fillId="0" borderId="0"/>
    <xf numFmtId="176" fontId="23" fillId="0" borderId="0"/>
    <xf numFmtId="177" fontId="26" fillId="0" borderId="0"/>
    <xf numFmtId="178" fontId="24" fillId="0" borderId="0" applyFont="0" applyFill="0" applyBorder="0" applyAlignment="0" applyProtection="0"/>
    <xf numFmtId="0" fontId="25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8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8" fillId="42" borderId="0" applyNumberFormat="0" applyBorder="0" applyAlignment="0" applyProtection="0"/>
    <xf numFmtId="0" fontId="30" fillId="11" borderId="0" applyNumberFormat="0" applyBorder="0" applyAlignment="0" applyProtection="0"/>
    <xf numFmtId="0" fontId="27" fillId="37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8" fillId="44" borderId="0" applyNumberFormat="0" applyBorder="0" applyAlignment="0" applyProtection="0"/>
    <xf numFmtId="0" fontId="30" fillId="15" borderId="0" applyNumberFormat="0" applyBorder="0" applyAlignment="0" applyProtection="0"/>
    <xf numFmtId="0" fontId="27" fillId="38" borderId="0" applyNumberFormat="0" applyBorder="0" applyAlignment="0" applyProtection="0"/>
    <xf numFmtId="0" fontId="28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8" fillId="46" borderId="0" applyNumberFormat="0" applyBorder="0" applyAlignment="0" applyProtection="0"/>
    <xf numFmtId="0" fontId="30" fillId="19" borderId="0" applyNumberFormat="0" applyBorder="0" applyAlignment="0" applyProtection="0"/>
    <xf numFmtId="0" fontId="27" fillId="39" borderId="0" applyNumberFormat="0" applyBorder="0" applyAlignment="0" applyProtection="0"/>
    <xf numFmtId="0" fontId="28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8" fillId="48" borderId="0" applyNumberFormat="0" applyBorder="0" applyAlignment="0" applyProtection="0"/>
    <xf numFmtId="0" fontId="30" fillId="23" borderId="0" applyNumberFormat="0" applyBorder="0" applyAlignment="0" applyProtection="0"/>
    <xf numFmtId="0" fontId="27" fillId="40" borderId="0" applyNumberFormat="0" applyBorder="0" applyAlignment="0" applyProtection="0"/>
    <xf numFmtId="0" fontId="28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8" fillId="50" borderId="0" applyNumberFormat="0" applyBorder="0" applyAlignment="0" applyProtection="0"/>
    <xf numFmtId="0" fontId="30" fillId="27" borderId="0" applyNumberFormat="0" applyBorder="0" applyAlignment="0" applyProtection="0"/>
    <xf numFmtId="0" fontId="27" fillId="41" borderId="0" applyNumberFormat="0" applyBorder="0" applyAlignment="0" applyProtection="0"/>
    <xf numFmtId="0" fontId="28" fillId="37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8" fillId="37" borderId="0" applyNumberFormat="0" applyBorder="0" applyAlignment="0" applyProtection="0"/>
    <xf numFmtId="0" fontId="30" fillId="31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179" fontId="31" fillId="0" borderId="0"/>
    <xf numFmtId="180" fontId="26" fillId="0" borderId="0"/>
    <xf numFmtId="181" fontId="24" fillId="0" borderId="0" applyFont="0" applyFill="0" applyBorder="0" applyAlignment="0" applyProtection="0"/>
    <xf numFmtId="0" fontId="25" fillId="53" borderId="0" applyNumberFormat="0" applyBorder="0" applyAlignment="0" applyProtection="0"/>
    <xf numFmtId="182" fontId="23" fillId="0" borderId="0"/>
    <xf numFmtId="183" fontId="23" fillId="0" borderId="0"/>
    <xf numFmtId="184" fontId="24" fillId="0" borderId="0" applyFont="0" applyFill="0" applyBorder="0" applyAlignment="0" applyProtection="0"/>
    <xf numFmtId="0" fontId="25" fillId="54" borderId="0" applyNumberFormat="0" applyBorder="0" applyAlignment="0" applyProtection="0"/>
    <xf numFmtId="0" fontId="27" fillId="50" borderId="0" applyNumberFormat="0" applyBorder="0" applyAlignment="0" applyProtection="0"/>
    <xf numFmtId="0" fontId="27" fillId="44" borderId="0" applyNumberFormat="0" applyBorder="0" applyAlignment="0" applyProtection="0"/>
    <xf numFmtId="0" fontId="27" fillId="55" borderId="0" applyNumberFormat="0" applyBorder="0" applyAlignment="0" applyProtection="0"/>
    <xf numFmtId="0" fontId="27" fillId="39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0" borderId="0" applyNumberFormat="0" applyBorder="0" applyAlignment="0" applyProtection="0"/>
    <xf numFmtId="0" fontId="28" fillId="57" borderId="0" applyNumberFormat="0" applyBorder="0" applyAlignment="0" applyProtection="0"/>
    <xf numFmtId="0" fontId="29" fillId="58" borderId="0" applyNumberFormat="0" applyBorder="0" applyAlignment="0" applyProtection="0"/>
    <xf numFmtId="0" fontId="29" fillId="58" borderId="0" applyNumberFormat="0" applyBorder="0" applyAlignment="0" applyProtection="0"/>
    <xf numFmtId="0" fontId="28" fillId="57" borderId="0" applyNumberFormat="0" applyBorder="0" applyAlignment="0" applyProtection="0"/>
    <xf numFmtId="0" fontId="30" fillId="12" borderId="0" applyNumberFormat="0" applyBorder="0" applyAlignment="0" applyProtection="0"/>
    <xf numFmtId="0" fontId="27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8" fillId="44" borderId="0" applyNumberFormat="0" applyBorder="0" applyAlignment="0" applyProtection="0"/>
    <xf numFmtId="0" fontId="30" fillId="16" borderId="0" applyNumberFormat="0" applyBorder="0" applyAlignment="0" applyProtection="0"/>
    <xf numFmtId="0" fontId="27" fillId="55" borderId="0" applyNumberFormat="0" applyBorder="0" applyAlignment="0" applyProtection="0"/>
    <xf numFmtId="0" fontId="28" fillId="53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8" fillId="53" borderId="0" applyNumberFormat="0" applyBorder="0" applyAlignment="0" applyProtection="0"/>
    <xf numFmtId="0" fontId="30" fillId="20" borderId="0" applyNumberFormat="0" applyBorder="0" applyAlignment="0" applyProtection="0"/>
    <xf numFmtId="0" fontId="27" fillId="39" borderId="0" applyNumberFormat="0" applyBorder="0" applyAlignment="0" applyProtection="0"/>
    <xf numFmtId="0" fontId="28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8" fillId="60" borderId="0" applyNumberFormat="0" applyBorder="0" applyAlignment="0" applyProtection="0"/>
    <xf numFmtId="0" fontId="30" fillId="24" borderId="0" applyNumberFormat="0" applyBorder="0" applyAlignment="0" applyProtection="0"/>
    <xf numFmtId="0" fontId="27" fillId="50" borderId="0" applyNumberFormat="0" applyBorder="0" applyAlignment="0" applyProtection="0"/>
    <xf numFmtId="0" fontId="28" fillId="57" borderId="0" applyNumberFormat="0" applyBorder="0" applyAlignment="0" applyProtection="0"/>
    <xf numFmtId="0" fontId="29" fillId="58" borderId="0" applyNumberFormat="0" applyBorder="0" applyAlignment="0" applyProtection="0"/>
    <xf numFmtId="0" fontId="29" fillId="58" borderId="0" applyNumberFormat="0" applyBorder="0" applyAlignment="0" applyProtection="0"/>
    <xf numFmtId="0" fontId="28" fillId="57" borderId="0" applyNumberFormat="0" applyBorder="0" applyAlignment="0" applyProtection="0"/>
    <xf numFmtId="0" fontId="30" fillId="28" borderId="0" applyNumberFormat="0" applyBorder="0" applyAlignment="0" applyProtection="0"/>
    <xf numFmtId="0" fontId="27" fillId="56" borderId="0" applyNumberFormat="0" applyBorder="0" applyAlignment="0" applyProtection="0"/>
    <xf numFmtId="0" fontId="28" fillId="41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8" fillId="41" borderId="0" applyNumberFormat="0" applyBorder="0" applyAlignment="0" applyProtection="0"/>
    <xf numFmtId="0" fontId="30" fillId="32" borderId="0" applyNumberFormat="0" applyBorder="0" applyAlignment="0" applyProtection="0"/>
    <xf numFmtId="0" fontId="22" fillId="50" borderId="0" applyNumberFormat="0" applyBorder="0" applyAlignment="0" applyProtection="0"/>
    <xf numFmtId="0" fontId="22" fillId="44" borderId="0" applyNumberFormat="0" applyBorder="0" applyAlignment="0" applyProtection="0"/>
    <xf numFmtId="0" fontId="22" fillId="55" borderId="0" applyNumberFormat="0" applyBorder="0" applyAlignment="0" applyProtection="0"/>
    <xf numFmtId="0" fontId="22" fillId="39" borderId="0" applyNumberFormat="0" applyBorder="0" applyAlignment="0" applyProtection="0"/>
    <xf numFmtId="0" fontId="22" fillId="50" borderId="0" applyNumberFormat="0" applyBorder="0" applyAlignment="0" applyProtection="0"/>
    <xf numFmtId="0" fontId="22" fillId="56" borderId="0" applyNumberFormat="0" applyBorder="0" applyAlignment="0" applyProtection="0"/>
    <xf numFmtId="185" fontId="23" fillId="0" borderId="0"/>
    <xf numFmtId="186" fontId="26" fillId="0" borderId="0"/>
    <xf numFmtId="187" fontId="32" fillId="0" borderId="0" applyFont="0" applyFill="0" applyBorder="0" applyAlignment="0" applyProtection="0"/>
    <xf numFmtId="0" fontId="25" fillId="63" borderId="0" applyNumberFormat="0" applyBorder="0" applyAlignment="0" applyProtection="0"/>
    <xf numFmtId="0" fontId="25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44" borderId="0" applyNumberFormat="0" applyBorder="0" applyAlignment="0" applyProtection="0"/>
    <xf numFmtId="0" fontId="33" fillId="55" borderId="0" applyNumberFormat="0" applyBorder="0" applyAlignment="0" applyProtection="0"/>
    <xf numFmtId="0" fontId="33" fillId="54" borderId="0" applyNumberFormat="0" applyBorder="0" applyAlignment="0" applyProtection="0"/>
    <xf numFmtId="0" fontId="33" fillId="63" borderId="0" applyNumberFormat="0" applyBorder="0" applyAlignment="0" applyProtection="0"/>
    <xf numFmtId="0" fontId="33" fillId="66" borderId="0" applyNumberFormat="0" applyBorder="0" applyAlignment="0" applyProtection="0"/>
    <xf numFmtId="0" fontId="33" fillId="65" borderId="0" applyNumberFormat="0" applyBorder="0" applyAlignment="0" applyProtection="0"/>
    <xf numFmtId="0" fontId="34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4" fillId="57" borderId="0" applyNumberFormat="0" applyBorder="0" applyAlignment="0" applyProtection="0"/>
    <xf numFmtId="0" fontId="36" fillId="13" borderId="0" applyNumberFormat="0" applyBorder="0" applyAlignment="0" applyProtection="0"/>
    <xf numFmtId="0" fontId="33" fillId="44" borderId="0" applyNumberFormat="0" applyBorder="0" applyAlignment="0" applyProtection="0"/>
    <xf numFmtId="0" fontId="34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4" borderId="0" applyNumberFormat="0" applyBorder="0" applyAlignment="0" applyProtection="0"/>
    <xf numFmtId="0" fontId="36" fillId="17" borderId="0" applyNumberFormat="0" applyBorder="0" applyAlignment="0" applyProtection="0"/>
    <xf numFmtId="0" fontId="33" fillId="55" borderId="0" applyNumberFormat="0" applyBorder="0" applyAlignment="0" applyProtection="0"/>
    <xf numFmtId="0" fontId="34" fillId="5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53" borderId="0" applyNumberFormat="0" applyBorder="0" applyAlignment="0" applyProtection="0"/>
    <xf numFmtId="0" fontId="36" fillId="21" borderId="0" applyNumberFormat="0" applyBorder="0" applyAlignment="0" applyProtection="0"/>
    <xf numFmtId="0" fontId="33" fillId="54" borderId="0" applyNumberFormat="0" applyBorder="0" applyAlignment="0" applyProtection="0"/>
    <xf numFmtId="0" fontId="34" fillId="60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4" fillId="60" borderId="0" applyNumberFormat="0" applyBorder="0" applyAlignment="0" applyProtection="0"/>
    <xf numFmtId="0" fontId="36" fillId="25" borderId="0" applyNumberFormat="0" applyBorder="0" applyAlignment="0" applyProtection="0"/>
    <xf numFmtId="0" fontId="33" fillId="63" borderId="0" applyNumberFormat="0" applyBorder="0" applyAlignment="0" applyProtection="0"/>
    <xf numFmtId="0" fontId="34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4" fillId="57" borderId="0" applyNumberFormat="0" applyBorder="0" applyAlignment="0" applyProtection="0"/>
    <xf numFmtId="0" fontId="36" fillId="29" borderId="0" applyNumberFormat="0" applyBorder="0" applyAlignment="0" applyProtection="0"/>
    <xf numFmtId="0" fontId="33" fillId="66" borderId="0" applyNumberFormat="0" applyBorder="0" applyAlignment="0" applyProtection="0"/>
    <xf numFmtId="0" fontId="34" fillId="41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41" borderId="0" applyNumberFormat="0" applyBorder="0" applyAlignment="0" applyProtection="0"/>
    <xf numFmtId="0" fontId="36" fillId="33" borderId="0" applyNumberFormat="0" applyBorder="0" applyAlignment="0" applyProtection="0"/>
    <xf numFmtId="0" fontId="25" fillId="65" borderId="0" applyNumberFormat="0" applyBorder="0" applyAlignment="0" applyProtection="0"/>
    <xf numFmtId="0" fontId="25" fillId="44" borderId="0" applyNumberFormat="0" applyBorder="0" applyAlignment="0" applyProtection="0"/>
    <xf numFmtId="0" fontId="25" fillId="55" borderId="0" applyNumberFormat="0" applyBorder="0" applyAlignment="0" applyProtection="0"/>
    <xf numFmtId="0" fontId="25" fillId="54" borderId="0" applyNumberFormat="0" applyBorder="0" applyAlignment="0" applyProtection="0"/>
    <xf numFmtId="0" fontId="25" fillId="63" borderId="0" applyNumberFormat="0" applyBorder="0" applyAlignment="0" applyProtection="0"/>
    <xf numFmtId="0" fontId="25" fillId="66" borderId="0" applyNumberFormat="0" applyBorder="0" applyAlignment="0" applyProtection="0"/>
    <xf numFmtId="188" fontId="23" fillId="0" borderId="0">
      <alignment horizontal="center"/>
    </xf>
    <xf numFmtId="189" fontId="23" fillId="0" borderId="0">
      <alignment horizontal="center"/>
    </xf>
    <xf numFmtId="190" fontId="23" fillId="0" borderId="0">
      <alignment horizontal="center"/>
    </xf>
    <xf numFmtId="191" fontId="23" fillId="0" borderId="0">
      <alignment horizontal="center"/>
    </xf>
    <xf numFmtId="192" fontId="23" fillId="0" borderId="0">
      <alignment horizontal="center"/>
    </xf>
    <xf numFmtId="0" fontId="27" fillId="6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27" fillId="68" borderId="0" applyNumberFormat="0" applyBorder="0" applyAlignment="0" applyProtection="0"/>
    <xf numFmtId="0" fontId="27" fillId="69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27" fillId="70" borderId="0" applyNumberFormat="0" applyBorder="0" applyAlignment="0" applyProtection="0"/>
    <xf numFmtId="0" fontId="33" fillId="71" borderId="0" applyNumberFormat="0" applyBorder="0" applyAlignment="0" applyProtection="0"/>
    <xf numFmtId="0" fontId="38" fillId="72" borderId="0" applyNumberFormat="0" applyBorder="0" applyAlignment="0" applyProtection="0"/>
    <xf numFmtId="0" fontId="38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34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74" borderId="0" applyNumberFormat="0" applyBorder="0" applyAlignment="0" applyProtection="0"/>
    <xf numFmtId="0" fontId="38" fillId="75" borderId="0" applyNumberFormat="0" applyBorder="0" applyAlignment="0" applyProtection="0"/>
    <xf numFmtId="0" fontId="38" fillId="75" borderId="0" applyNumberFormat="0" applyBorder="0" applyAlignment="0" applyProtection="0"/>
    <xf numFmtId="0" fontId="33" fillId="74" borderId="0" applyNumberFormat="0" applyBorder="0" applyAlignment="0" applyProtection="0"/>
    <xf numFmtId="0" fontId="33" fillId="34" borderId="0" applyNumberFormat="0" applyBorder="0" applyAlignment="0" applyProtection="0"/>
    <xf numFmtId="0" fontId="33" fillId="74" borderId="0" applyNumberFormat="0" applyBorder="0" applyAlignment="0" applyProtection="0"/>
    <xf numFmtId="0" fontId="33" fillId="34" borderId="0" applyNumberFormat="0" applyBorder="0" applyAlignment="0" applyProtection="0"/>
    <xf numFmtId="0" fontId="33" fillId="7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27" fillId="76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27" fillId="78" borderId="0" applyNumberFormat="0" applyBorder="0" applyAlignment="0" applyProtection="0"/>
    <xf numFmtId="0" fontId="27" fillId="79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27" fillId="80" borderId="0" applyNumberFormat="0" applyBorder="0" applyAlignment="0" applyProtection="0"/>
    <xf numFmtId="0" fontId="33" fillId="81" borderId="0" applyNumberFormat="0" applyBorder="0" applyAlignment="0" applyProtection="0"/>
    <xf numFmtId="0" fontId="38" fillId="82" borderId="0" applyNumberFormat="0" applyBorder="0" applyAlignment="0" applyProtection="0"/>
    <xf numFmtId="0" fontId="38" fillId="82" borderId="0" applyNumberFormat="0" applyBorder="0" applyAlignment="0" applyProtection="0"/>
    <xf numFmtId="0" fontId="33" fillId="79" borderId="0" applyNumberFormat="0" applyBorder="0" applyAlignment="0" applyProtection="0"/>
    <xf numFmtId="0" fontId="33" fillId="35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3" fillId="35" borderId="0" applyNumberFormat="0" applyBorder="0" applyAlignment="0" applyProtection="0"/>
    <xf numFmtId="0" fontId="33" fillId="83" borderId="0" applyNumberFormat="0" applyBorder="0" applyAlignment="0" applyProtection="0"/>
    <xf numFmtId="0" fontId="38" fillId="84" borderId="0" applyNumberFormat="0" applyBorder="0" applyAlignment="0" applyProtection="0"/>
    <xf numFmtId="0" fontId="38" fillId="84" borderId="0" applyNumberFormat="0" applyBorder="0" applyAlignment="0" applyProtection="0"/>
    <xf numFmtId="0" fontId="33" fillId="83" borderId="0" applyNumberFormat="0" applyBorder="0" applyAlignment="0" applyProtection="0"/>
    <xf numFmtId="0" fontId="33" fillId="35" borderId="0" applyNumberFormat="0" applyBorder="0" applyAlignment="0" applyProtection="0"/>
    <xf numFmtId="0" fontId="33" fillId="83" borderId="0" applyNumberFormat="0" applyBorder="0" applyAlignment="0" applyProtection="0"/>
    <xf numFmtId="0" fontId="33" fillId="35" borderId="0" applyNumberFormat="0" applyBorder="0" applyAlignment="0" applyProtection="0"/>
    <xf numFmtId="0" fontId="33" fillId="83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27" fillId="85" borderId="0" applyNumberFormat="0" applyBorder="0" applyAlignment="0" applyProtection="0"/>
    <xf numFmtId="0" fontId="37" fillId="86" borderId="0" applyNumberFormat="0" applyBorder="0" applyAlignment="0" applyProtection="0"/>
    <xf numFmtId="0" fontId="37" fillId="86" borderId="0" applyNumberFormat="0" applyBorder="0" applyAlignment="0" applyProtection="0"/>
    <xf numFmtId="0" fontId="27" fillId="87" borderId="0" applyNumberFormat="0" applyBorder="0" applyAlignment="0" applyProtection="0"/>
    <xf numFmtId="0" fontId="27" fillId="8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7" fillId="88" borderId="0" applyNumberFormat="0" applyBorder="0" applyAlignment="0" applyProtection="0"/>
    <xf numFmtId="0" fontId="33" fillId="70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3" fillId="89" borderId="0" applyNumberFormat="0" applyBorder="0" applyAlignment="0" applyProtection="0"/>
    <xf numFmtId="0" fontId="33" fillId="53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3" fillId="53" borderId="0" applyNumberFormat="0" applyBorder="0" applyAlignment="0" applyProtection="0"/>
    <xf numFmtId="0" fontId="33" fillId="81" borderId="0" applyNumberFormat="0" applyBorder="0" applyAlignment="0" applyProtection="0"/>
    <xf numFmtId="0" fontId="38" fillId="82" borderId="0" applyNumberFormat="0" applyBorder="0" applyAlignment="0" applyProtection="0"/>
    <xf numFmtId="0" fontId="38" fillId="82" borderId="0" applyNumberFormat="0" applyBorder="0" applyAlignment="0" applyProtection="0"/>
    <xf numFmtId="0" fontId="33" fillId="81" borderId="0" applyNumberFormat="0" applyBorder="0" applyAlignment="0" applyProtection="0"/>
    <xf numFmtId="0" fontId="33" fillId="53" borderId="0" applyNumberFormat="0" applyBorder="0" applyAlignment="0" applyProtection="0"/>
    <xf numFmtId="0" fontId="33" fillId="81" borderId="0" applyNumberFormat="0" applyBorder="0" applyAlignment="0" applyProtection="0"/>
    <xf numFmtId="0" fontId="33" fillId="53" borderId="0" applyNumberFormat="0" applyBorder="0" applyAlignment="0" applyProtection="0"/>
    <xf numFmtId="0" fontId="33" fillId="81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27" fillId="8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7" fillId="78" borderId="0" applyNumberFormat="0" applyBorder="0" applyAlignment="0" applyProtection="0"/>
    <xf numFmtId="0" fontId="27" fillId="70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27" fillId="81" borderId="0" applyNumberFormat="0" applyBorder="0" applyAlignment="0" applyProtection="0"/>
    <xf numFmtId="0" fontId="33" fillId="70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3" fillId="80" borderId="0" applyNumberFormat="0" applyBorder="0" applyAlignment="0" applyProtection="0"/>
    <xf numFmtId="0" fontId="33" fillId="54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3" fillId="54" borderId="0" applyNumberFormat="0" applyBorder="0" applyAlignment="0" applyProtection="0"/>
    <xf numFmtId="0" fontId="33" fillId="90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3" fillId="90" borderId="0" applyNumberFormat="0" applyBorder="0" applyAlignment="0" applyProtection="0"/>
    <xf numFmtId="0" fontId="33" fillId="54" borderId="0" applyNumberFormat="0" applyBorder="0" applyAlignment="0" applyProtection="0"/>
    <xf numFmtId="0" fontId="33" fillId="90" borderId="0" applyNumberFormat="0" applyBorder="0" applyAlignment="0" applyProtection="0"/>
    <xf numFmtId="0" fontId="33" fillId="54" borderId="0" applyNumberFormat="0" applyBorder="0" applyAlignment="0" applyProtection="0"/>
    <xf numFmtId="0" fontId="33" fillId="90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27" fillId="6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27" fillId="85" borderId="0" applyNumberFormat="0" applyBorder="0" applyAlignment="0" applyProtection="0"/>
    <xf numFmtId="0" fontId="27" fillId="69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3" fillId="69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3" fillId="73" borderId="0" applyNumberFormat="0" applyBorder="0" applyAlignment="0" applyProtection="0"/>
    <xf numFmtId="0" fontId="33" fillId="6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3" fillId="63" borderId="0" applyNumberFormat="0" applyBorder="0" applyAlignment="0" applyProtection="0"/>
    <xf numFmtId="0" fontId="33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3" fillId="92" borderId="0" applyNumberFormat="0" applyBorder="0" applyAlignment="0" applyProtection="0"/>
    <xf numFmtId="0" fontId="33" fillId="63" borderId="0" applyNumberFormat="0" applyBorder="0" applyAlignment="0" applyProtection="0"/>
    <xf numFmtId="0" fontId="33" fillId="92" borderId="0" applyNumberFormat="0" applyBorder="0" applyAlignment="0" applyProtection="0"/>
    <xf numFmtId="0" fontId="33" fillId="63" borderId="0" applyNumberFormat="0" applyBorder="0" applyAlignment="0" applyProtection="0"/>
    <xf numFmtId="0" fontId="33" fillId="92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27" fillId="94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27" fillId="79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27" fillId="95" borderId="0" applyNumberFormat="0" applyBorder="0" applyAlignment="0" applyProtection="0"/>
    <xf numFmtId="0" fontId="33" fillId="95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3" fillId="96" borderId="0" applyNumberFormat="0" applyBorder="0" applyAlignment="0" applyProtection="0"/>
    <xf numFmtId="0" fontId="33" fillId="64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3" fillId="64" borderId="0" applyNumberFormat="0" applyBorder="0" applyAlignment="0" applyProtection="0"/>
    <xf numFmtId="0" fontId="33" fillId="97" borderId="0" applyNumberFormat="0" applyBorder="0" applyAlignment="0" applyProtection="0"/>
    <xf numFmtId="0" fontId="38" fillId="98" borderId="0" applyNumberFormat="0" applyBorder="0" applyAlignment="0" applyProtection="0"/>
    <xf numFmtId="0" fontId="38" fillId="98" borderId="0" applyNumberFormat="0" applyBorder="0" applyAlignment="0" applyProtection="0"/>
    <xf numFmtId="0" fontId="33" fillId="97" borderId="0" applyNumberFormat="0" applyBorder="0" applyAlignment="0" applyProtection="0"/>
    <xf numFmtId="0" fontId="33" fillId="64" borderId="0" applyNumberFormat="0" applyBorder="0" applyAlignment="0" applyProtection="0"/>
    <xf numFmtId="0" fontId="33" fillId="97" borderId="0" applyNumberFormat="0" applyBorder="0" applyAlignment="0" applyProtection="0"/>
    <xf numFmtId="0" fontId="33" fillId="64" borderId="0" applyNumberFormat="0" applyBorder="0" applyAlignment="0" applyProtection="0"/>
    <xf numFmtId="0" fontId="33" fillId="97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9" fillId="60" borderId="17" applyNumberFormat="0" applyAlignment="0" applyProtection="0"/>
    <xf numFmtId="0" fontId="40" fillId="0" borderId="0">
      <alignment horizontal="left" wrapText="1"/>
    </xf>
    <xf numFmtId="0" fontId="41" fillId="0" borderId="18">
      <protection hidden="1"/>
    </xf>
    <xf numFmtId="0" fontId="42" fillId="60" borderId="18" applyNumberFormat="0" applyFont="0" applyBorder="0" applyAlignment="0" applyProtection="0">
      <protection hidden="1"/>
    </xf>
    <xf numFmtId="0" fontId="43" fillId="0" borderId="18">
      <protection hidden="1"/>
    </xf>
    <xf numFmtId="193" fontId="8" fillId="0" borderId="0" applyFont="0" applyFill="0" applyBorder="0" applyAlignment="0" applyProtection="0"/>
    <xf numFmtId="0" fontId="8" fillId="0" borderId="0"/>
    <xf numFmtId="0" fontId="44" fillId="0" borderId="0" applyNumberFormat="0" applyFill="0" applyBorder="0" applyAlignment="0" applyProtection="0"/>
    <xf numFmtId="0" fontId="45" fillId="37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7" fillId="79" borderId="0" applyNumberFormat="0" applyBorder="0" applyAlignment="0" applyProtection="0"/>
    <xf numFmtId="0" fontId="48" fillId="4" borderId="0" applyNumberFormat="0" applyBorder="0" applyAlignment="0" applyProtection="0"/>
    <xf numFmtId="0" fontId="49" fillId="0" borderId="0" applyNumberFormat="0" applyFill="0" applyBorder="0" applyAlignment="0" applyProtection="0"/>
    <xf numFmtId="0" fontId="50" fillId="0" borderId="0"/>
    <xf numFmtId="2" fontId="51" fillId="0" borderId="0">
      <protection locked="0"/>
    </xf>
    <xf numFmtId="2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3" fillId="60" borderId="17" applyNumberFormat="0" applyAlignment="0" applyProtection="0"/>
    <xf numFmtId="0" fontId="53" fillId="60" borderId="17" applyNumberFormat="0" applyAlignment="0" applyProtection="0"/>
    <xf numFmtId="0" fontId="53" fillId="60" borderId="17" applyNumberFormat="0" applyAlignment="0" applyProtection="0"/>
    <xf numFmtId="0" fontId="53" fillId="60" borderId="17" applyNumberFormat="0" applyAlignment="0" applyProtection="0"/>
    <xf numFmtId="0" fontId="53" fillId="60" borderId="17" applyNumberFormat="0" applyAlignment="0" applyProtection="0"/>
    <xf numFmtId="0" fontId="53" fillId="60" borderId="17" applyNumberFormat="0" applyAlignment="0" applyProtection="0"/>
    <xf numFmtId="0" fontId="54" fillId="49" borderId="19" applyNumberFormat="0" applyAlignment="0" applyProtection="0"/>
    <xf numFmtId="0" fontId="54" fillId="49" borderId="19" applyNumberFormat="0" applyAlignment="0" applyProtection="0"/>
    <xf numFmtId="0" fontId="55" fillId="99" borderId="17" applyNumberFormat="0" applyAlignment="0" applyProtection="0"/>
    <xf numFmtId="0" fontId="56" fillId="7" borderId="11" applyNumberFormat="0" applyAlignment="0" applyProtection="0"/>
    <xf numFmtId="0" fontId="57" fillId="0" borderId="20" applyNumberFormat="0" applyFont="0" applyFill="0" applyAlignment="0" applyProtection="0"/>
    <xf numFmtId="0" fontId="58" fillId="0" borderId="21" applyNumberFormat="0" applyFill="0" applyAlignment="0" applyProtection="0"/>
    <xf numFmtId="1" fontId="59" fillId="0" borderId="0"/>
    <xf numFmtId="0" fontId="60" fillId="100" borderId="22" applyNumberFormat="0" applyAlignment="0" applyProtection="0"/>
    <xf numFmtId="0" fontId="61" fillId="82" borderId="23" applyNumberFormat="0" applyAlignment="0" applyProtection="0"/>
    <xf numFmtId="0" fontId="61" fillId="82" borderId="23" applyNumberFormat="0" applyAlignment="0" applyProtection="0"/>
    <xf numFmtId="0" fontId="60" fillId="81" borderId="22" applyNumberFormat="0" applyAlignment="0" applyProtection="0"/>
    <xf numFmtId="0" fontId="62" fillId="8" borderId="14" applyNumberFormat="0" applyAlignment="0" applyProtection="0"/>
    <xf numFmtId="194" fontId="40" fillId="0" borderId="0"/>
    <xf numFmtId="195" fontId="8" fillId="0" borderId="0"/>
    <xf numFmtId="0" fontId="63" fillId="101" borderId="24">
      <alignment horizontal="right" vertical="center"/>
    </xf>
    <xf numFmtId="0" fontId="64" fillId="101" borderId="24">
      <alignment horizontal="right" vertical="center"/>
    </xf>
    <xf numFmtId="0" fontId="8" fillId="101" borderId="1"/>
    <xf numFmtId="0" fontId="65" fillId="102" borderId="24">
      <alignment horizontal="center" vertical="center"/>
    </xf>
    <xf numFmtId="0" fontId="63" fillId="101" borderId="24">
      <alignment horizontal="right" vertical="center"/>
    </xf>
    <xf numFmtId="0" fontId="8" fillId="101" borderId="0"/>
    <xf numFmtId="0" fontId="66" fillId="101" borderId="24">
      <alignment horizontal="left" vertical="center"/>
    </xf>
    <xf numFmtId="0" fontId="66" fillId="101" borderId="25">
      <alignment vertical="center"/>
    </xf>
    <xf numFmtId="0" fontId="67" fillId="101" borderId="26">
      <alignment vertical="center"/>
    </xf>
    <xf numFmtId="0" fontId="66" fillId="101" borderId="24"/>
    <xf numFmtId="0" fontId="64" fillId="101" borderId="24">
      <alignment horizontal="right" vertical="center"/>
    </xf>
    <xf numFmtId="0" fontId="68" fillId="103" borderId="24">
      <alignment horizontal="left" vertical="center"/>
    </xf>
    <xf numFmtId="0" fontId="68" fillId="103" borderId="24">
      <alignment horizontal="left" vertical="center"/>
    </xf>
    <xf numFmtId="0" fontId="69" fillId="101" borderId="24">
      <alignment horizontal="left" vertical="center"/>
    </xf>
    <xf numFmtId="0" fontId="70" fillId="101" borderId="1"/>
    <xf numFmtId="0" fontId="65" fillId="104" borderId="24">
      <alignment horizontal="left" vertical="center"/>
    </xf>
    <xf numFmtId="196" fontId="71" fillId="0" borderId="0"/>
    <xf numFmtId="196" fontId="71" fillId="0" borderId="0"/>
    <xf numFmtId="196" fontId="71" fillId="0" borderId="0"/>
    <xf numFmtId="196" fontId="71" fillId="0" borderId="0"/>
    <xf numFmtId="196" fontId="71" fillId="0" borderId="0"/>
    <xf numFmtId="196" fontId="71" fillId="0" borderId="0"/>
    <xf numFmtId="196" fontId="71" fillId="0" borderId="0"/>
    <xf numFmtId="196" fontId="7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3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9" fontId="74" fillId="0" borderId="0">
      <alignment horizontal="right" vertical="top"/>
    </xf>
    <xf numFmtId="3" fontId="75" fillId="0" borderId="0" applyFont="0" applyFill="0" applyBorder="0" applyAlignment="0" applyProtection="0"/>
    <xf numFmtId="0" fontId="19" fillId="0" borderId="0"/>
    <xf numFmtId="3" fontId="76" fillId="0" borderId="0" applyFill="0" applyBorder="0" applyAlignment="0" applyProtection="0"/>
    <xf numFmtId="0" fontId="27" fillId="46" borderId="27" applyNumberFormat="0" applyFont="0" applyAlignment="0" applyProtection="0"/>
    <xf numFmtId="0" fontId="27" fillId="46" borderId="27" applyNumberFormat="0" applyFont="0" applyAlignment="0" applyProtection="0"/>
    <xf numFmtId="0" fontId="27" fillId="46" borderId="27" applyNumberFormat="0" applyFont="0" applyAlignment="0" applyProtection="0"/>
    <xf numFmtId="0" fontId="77" fillId="0" borderId="0"/>
    <xf numFmtId="0" fontId="77" fillId="0" borderId="0"/>
    <xf numFmtId="200" fontId="75" fillId="0" borderId="0" applyFont="0" applyFill="0" applyBorder="0" applyAlignment="0" applyProtection="0"/>
    <xf numFmtId="2" fontId="51" fillId="0" borderId="0">
      <protection locked="0"/>
    </xf>
    <xf numFmtId="168" fontId="8" fillId="105" borderId="0" applyNumberFormat="0" applyFont="0" applyBorder="0" applyAlignment="0" applyProtection="0"/>
    <xf numFmtId="14" fontId="78" fillId="0" borderId="0" applyFont="0" applyFill="0" applyBorder="0" applyAlignment="0" applyProtection="0"/>
    <xf numFmtId="0" fontId="57" fillId="0" borderId="0" applyFont="0" applyFill="0" applyBorder="0" applyAlignment="0" applyProtection="0"/>
    <xf numFmtId="15" fontId="79" fillId="0" borderId="0"/>
    <xf numFmtId="201" fontId="80" fillId="0" borderId="0"/>
    <xf numFmtId="0" fontId="81" fillId="106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1" fillId="107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1" fillId="108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41" borderId="17" applyNumberFormat="0" applyAlignment="0" applyProtection="0"/>
    <xf numFmtId="0" fontId="83" fillId="41" borderId="17" applyNumberFormat="0" applyAlignment="0" applyProtection="0"/>
    <xf numFmtId="0" fontId="83" fillId="41" borderId="17" applyNumberFormat="0" applyAlignment="0" applyProtection="0"/>
    <xf numFmtId="202" fontId="84" fillId="0" borderId="28">
      <alignment horizontal="center"/>
    </xf>
    <xf numFmtId="202" fontId="84" fillId="0" borderId="28">
      <alignment horizontal="center"/>
    </xf>
    <xf numFmtId="0" fontId="85" fillId="105" borderId="0"/>
    <xf numFmtId="203" fontId="8" fillId="0" borderId="0" applyFont="0" applyFill="0" applyBorder="0" applyAlignment="0" applyProtection="0"/>
    <xf numFmtId="204" fontId="86" fillId="0" borderId="0" applyFont="0" applyFill="0" applyBorder="0" applyAlignment="0" applyProtection="0"/>
    <xf numFmtId="205" fontId="87" fillId="0" borderId="0"/>
    <xf numFmtId="168" fontId="88" fillId="0" borderId="0" applyBorder="0" applyAlignment="0" applyProtection="0"/>
    <xf numFmtId="168" fontId="89" fillId="0" borderId="0" applyBorder="0" applyAlignment="0" applyProtection="0"/>
    <xf numFmtId="168" fontId="90" fillId="0" borderId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206" fontId="96" fillId="0" borderId="0" applyFont="0" applyFill="0" applyBorder="0" applyAlignment="0" applyProtection="0"/>
    <xf numFmtId="207" fontId="96" fillId="0" borderId="0" applyFont="0" applyFill="0" applyBorder="0" applyAlignment="0" applyProtection="0"/>
    <xf numFmtId="0" fontId="97" fillId="0" borderId="0" applyNumberFormat="0" applyBorder="0" applyProtection="0">
      <alignment vertical="center"/>
    </xf>
    <xf numFmtId="0" fontId="98" fillId="0" borderId="0">
      <alignment vertical="center"/>
    </xf>
    <xf numFmtId="208" fontId="99" fillId="0" borderId="0">
      <protection locked="0"/>
    </xf>
    <xf numFmtId="208" fontId="99" fillId="0" borderId="0">
      <protection locked="0"/>
    </xf>
    <xf numFmtId="208" fontId="99" fillId="0" borderId="0">
      <protection locked="0"/>
    </xf>
    <xf numFmtId="208" fontId="99" fillId="0" borderId="0">
      <protection locked="0"/>
    </xf>
    <xf numFmtId="208" fontId="99" fillId="0" borderId="0">
      <protection locked="0"/>
    </xf>
    <xf numFmtId="208" fontId="99" fillId="0" borderId="0">
      <protection locked="0"/>
    </xf>
    <xf numFmtId="208" fontId="99" fillId="0" borderId="0">
      <protection locked="0"/>
    </xf>
    <xf numFmtId="0" fontId="84" fillId="0" borderId="0"/>
    <xf numFmtId="0" fontId="51" fillId="0" borderId="0">
      <protection locked="0"/>
    </xf>
    <xf numFmtId="209" fontId="51" fillId="0" borderId="0">
      <protection locked="0"/>
    </xf>
    <xf numFmtId="3" fontId="57" fillId="0" borderId="0" applyFont="0" applyFill="0" applyBorder="0" applyAlignment="0" applyProtection="0"/>
    <xf numFmtId="3" fontId="57" fillId="0" borderId="0" applyFont="0" applyFill="0" applyBorder="0" applyAlignment="0" applyProtection="0"/>
    <xf numFmtId="2" fontId="78" fillId="0" borderId="0" applyFont="0" applyFill="0" applyBorder="0" applyAlignment="0" applyProtection="0"/>
    <xf numFmtId="0" fontId="100" fillId="0" borderId="0"/>
    <xf numFmtId="0" fontId="19" fillId="0" borderId="0"/>
    <xf numFmtId="209" fontId="51" fillId="0" borderId="0">
      <protection locked="0"/>
    </xf>
    <xf numFmtId="168" fontId="101" fillId="109" borderId="0" applyNumberFormat="0" applyFont="0" applyBorder="0" applyAlignment="0" applyProtection="0"/>
    <xf numFmtId="167" fontId="102" fillId="0" borderId="0" applyProtection="0"/>
    <xf numFmtId="167" fontId="103" fillId="0" borderId="0" applyProtection="0"/>
    <xf numFmtId="167" fontId="104" fillId="0" borderId="0" applyProtection="0"/>
    <xf numFmtId="0" fontId="23" fillId="0" borderId="29"/>
    <xf numFmtId="0" fontId="23" fillId="0" borderId="29"/>
    <xf numFmtId="0" fontId="23" fillId="0" borderId="29"/>
    <xf numFmtId="0" fontId="105" fillId="38" borderId="0" applyNumberFormat="0" applyBorder="0" applyAlignment="0" applyProtection="0"/>
    <xf numFmtId="0" fontId="106" fillId="110" borderId="0" applyNumberFormat="0" applyBorder="0" applyAlignment="0" applyProtection="0"/>
    <xf numFmtId="0" fontId="106" fillId="110" borderId="0" applyNumberFormat="0" applyBorder="0" applyAlignment="0" applyProtection="0"/>
    <xf numFmtId="0" fontId="105" fillId="111" borderId="0" applyNumberFormat="0" applyBorder="0" applyAlignment="0" applyProtection="0"/>
    <xf numFmtId="0" fontId="107" fillId="3" borderId="0" applyNumberFormat="0" applyBorder="0" applyAlignment="0" applyProtection="0"/>
    <xf numFmtId="38" fontId="23" fillId="104" borderId="0" applyNumberFormat="0" applyBorder="0" applyAlignment="0" applyProtection="0"/>
    <xf numFmtId="167" fontId="76" fillId="0" borderId="0" applyProtection="0"/>
    <xf numFmtId="49" fontId="108" fillId="0" borderId="0" applyFill="0" applyBorder="0" applyAlignment="0" applyProtection="0">
      <alignment horizontal="left"/>
    </xf>
    <xf numFmtId="0" fontId="109" fillId="0" borderId="0"/>
    <xf numFmtId="0" fontId="109" fillId="0" borderId="30" applyNumberFormat="0" applyAlignment="0" applyProtection="0">
      <alignment horizontal="left" vertical="center"/>
    </xf>
    <xf numFmtId="0" fontId="109" fillId="0" borderId="28">
      <alignment horizontal="left" vertical="center"/>
    </xf>
    <xf numFmtId="0" fontId="109" fillId="0" borderId="28">
      <alignment horizontal="left" vertical="center"/>
    </xf>
    <xf numFmtId="167" fontId="110" fillId="0" borderId="0" applyNumberFormat="0" applyFont="0" applyFill="0" applyAlignment="0" applyProtection="0"/>
    <xf numFmtId="0" fontId="111" fillId="0" borderId="31" applyNumberFormat="0" applyFill="0" applyAlignment="0" applyProtection="0"/>
    <xf numFmtId="0" fontId="111" fillId="0" borderId="31" applyNumberFormat="0" applyFill="0" applyAlignment="0" applyProtection="0"/>
    <xf numFmtId="0" fontId="112" fillId="0" borderId="32" applyNumberFormat="0" applyFill="0" applyAlignment="0" applyProtection="0"/>
    <xf numFmtId="0" fontId="113" fillId="0" borderId="33" applyNumberFormat="0" applyFill="0" applyAlignment="0" applyProtection="0"/>
    <xf numFmtId="0" fontId="114" fillId="0" borderId="8" applyNumberFormat="0" applyFill="0" applyAlignment="0" applyProtection="0"/>
    <xf numFmtId="167" fontId="115" fillId="0" borderId="0" applyNumberFormat="0" applyFont="0" applyFill="0" applyAlignment="0" applyProtection="0"/>
    <xf numFmtId="0" fontId="116" fillId="0" borderId="34" applyNumberFormat="0" applyFill="0" applyAlignment="0" applyProtection="0"/>
    <xf numFmtId="0" fontId="116" fillId="0" borderId="34" applyNumberFormat="0" applyFill="0" applyAlignment="0" applyProtection="0"/>
    <xf numFmtId="0" fontId="117" fillId="0" borderId="35" applyNumberFormat="0" applyFill="0" applyAlignment="0" applyProtection="0"/>
    <xf numFmtId="0" fontId="118" fillId="0" borderId="35" applyNumberFormat="0" applyFill="0" applyAlignment="0" applyProtection="0"/>
    <xf numFmtId="0" fontId="119" fillId="0" borderId="9" applyNumberFormat="0" applyFill="0" applyAlignment="0" applyProtection="0"/>
    <xf numFmtId="0" fontId="120" fillId="0" borderId="36" applyNumberFormat="0" applyFill="0" applyAlignment="0" applyProtection="0"/>
    <xf numFmtId="0" fontId="121" fillId="0" borderId="37" applyNumberFormat="0" applyFill="0" applyAlignment="0" applyProtection="0"/>
    <xf numFmtId="0" fontId="121" fillId="0" borderId="37" applyNumberFormat="0" applyFill="0" applyAlignment="0" applyProtection="0"/>
    <xf numFmtId="0" fontId="122" fillId="0" borderId="38" applyNumberFormat="0" applyFill="0" applyAlignment="0" applyProtection="0"/>
    <xf numFmtId="0" fontId="123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>
      <protection locked="0"/>
    </xf>
    <xf numFmtId="0" fontId="124" fillId="0" borderId="0"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168" fontId="101" fillId="112" borderId="0" applyNumberFormat="0" applyFont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/>
    <xf numFmtId="0" fontId="132" fillId="41" borderId="17" applyNumberFormat="0" applyAlignment="0" applyProtection="0"/>
    <xf numFmtId="210" fontId="24" fillId="0" borderId="0" applyFont="0" applyFill="0" applyBorder="0" applyAlignment="0" applyProtection="0"/>
    <xf numFmtId="211" fontId="24" fillId="0" borderId="0" applyFont="0" applyFill="0" applyBorder="0" applyAlignment="0" applyProtection="0"/>
    <xf numFmtId="49" fontId="133" fillId="0" borderId="0" applyFill="0" applyBorder="0" applyAlignment="0" applyProtection="0"/>
    <xf numFmtId="0" fontId="134" fillId="0" borderId="0" applyFill="0" applyBorder="0" applyAlignment="0" applyProtection="0"/>
    <xf numFmtId="212" fontId="134" fillId="0" borderId="0" applyFill="0" applyBorder="0" applyAlignment="0" applyProtection="0"/>
    <xf numFmtId="213" fontId="135" fillId="0" borderId="0" applyFill="0" applyBorder="0" applyAlignment="0" applyProtection="0"/>
    <xf numFmtId="214" fontId="136" fillId="0" borderId="0" applyFill="0" applyBorder="0" applyAlignment="0" applyProtection="0"/>
    <xf numFmtId="215" fontId="136" fillId="0" borderId="0" applyFill="0" applyBorder="0" applyAlignment="0" applyProtection="0"/>
    <xf numFmtId="10" fontId="137" fillId="0" borderId="0"/>
    <xf numFmtId="10" fontId="23" fillId="109" borderId="24" applyNumberFormat="0" applyBorder="0" applyAlignment="0" applyProtection="0"/>
    <xf numFmtId="0" fontId="83" fillId="41" borderId="17" applyNumberFormat="0" applyAlignment="0" applyProtection="0"/>
    <xf numFmtId="0" fontId="138" fillId="6" borderId="11" applyNumberFormat="0" applyAlignment="0" applyProtection="0"/>
    <xf numFmtId="0" fontId="138" fillId="6" borderId="11" applyNumberFormat="0" applyAlignment="0" applyProtection="0"/>
    <xf numFmtId="0" fontId="139" fillId="95" borderId="17" applyNumberFormat="0" applyAlignment="0" applyProtection="0"/>
    <xf numFmtId="0" fontId="83" fillId="41" borderId="17" applyNumberFormat="0" applyAlignment="0" applyProtection="0"/>
    <xf numFmtId="0" fontId="83" fillId="41" borderId="17" applyNumberFormat="0" applyAlignment="0" applyProtection="0"/>
    <xf numFmtId="0" fontId="83" fillId="41" borderId="17" applyNumberFormat="0" applyAlignment="0" applyProtection="0"/>
    <xf numFmtId="0" fontId="140" fillId="62" borderId="19" applyNumberFormat="0" applyAlignment="0" applyProtection="0"/>
    <xf numFmtId="0" fontId="140" fillId="62" borderId="19" applyNumberFormat="0" applyAlignment="0" applyProtection="0"/>
    <xf numFmtId="0" fontId="139" fillId="95" borderId="17" applyNumberFormat="0" applyAlignment="0" applyProtection="0"/>
    <xf numFmtId="0" fontId="83" fillId="41" borderId="17" applyNumberFormat="0" applyAlignment="0" applyProtection="0"/>
    <xf numFmtId="0" fontId="139" fillId="95" borderId="17" applyNumberFormat="0" applyAlignment="0" applyProtection="0"/>
    <xf numFmtId="0" fontId="83" fillId="41" borderId="17" applyNumberFormat="0" applyAlignment="0" applyProtection="0"/>
    <xf numFmtId="0" fontId="139" fillId="95" borderId="17" applyNumberFormat="0" applyAlignment="0" applyProtection="0"/>
    <xf numFmtId="0" fontId="83" fillId="41" borderId="17" applyNumberFormat="0" applyAlignment="0" applyProtection="0"/>
    <xf numFmtId="0" fontId="83" fillId="41" borderId="17" applyNumberFormat="0" applyAlignment="0" applyProtection="0"/>
    <xf numFmtId="0" fontId="83" fillId="41" borderId="17" applyNumberFormat="0" applyAlignment="0" applyProtection="0"/>
    <xf numFmtId="0" fontId="83" fillId="41" borderId="17" applyNumberFormat="0" applyAlignment="0" applyProtection="0"/>
    <xf numFmtId="0" fontId="45" fillId="37" borderId="0" applyNumberFormat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42" fillId="60" borderId="39" applyNumberFormat="0" applyAlignment="0" applyProtection="0"/>
    <xf numFmtId="15" fontId="8" fillId="0" borderId="0"/>
    <xf numFmtId="216" fontId="40" fillId="0" borderId="0"/>
    <xf numFmtId="217" fontId="88" fillId="47" borderId="0" applyBorder="0" applyProtection="0"/>
    <xf numFmtId="217" fontId="89" fillId="109" borderId="0"/>
    <xf numFmtId="217" fontId="90" fillId="109" borderId="0"/>
    <xf numFmtId="0" fontId="143" fillId="0" borderId="0" applyNumberFormat="0" applyFill="0" applyBorder="0" applyAlignment="0" applyProtection="0">
      <alignment vertical="top"/>
      <protection locked="0"/>
    </xf>
    <xf numFmtId="0" fontId="144" fillId="0" borderId="40" applyNumberFormat="0" applyFill="0" applyAlignment="0" applyProtection="0"/>
    <xf numFmtId="167" fontId="145" fillId="0" borderId="0"/>
    <xf numFmtId="0" fontId="146" fillId="38" borderId="0" applyNumberFormat="0" applyBorder="0" applyAlignment="0" applyProtection="0"/>
    <xf numFmtId="167" fontId="147" fillId="0" borderId="0" applyProtection="0"/>
    <xf numFmtId="0" fontId="58" fillId="0" borderId="21" applyNumberFormat="0" applyFill="0" applyAlignment="0" applyProtection="0"/>
    <xf numFmtId="0" fontId="148" fillId="0" borderId="41" applyNumberFormat="0" applyFill="0" applyAlignment="0" applyProtection="0"/>
    <xf numFmtId="0" fontId="148" fillId="0" borderId="41" applyNumberFormat="0" applyFill="0" applyAlignment="0" applyProtection="0"/>
    <xf numFmtId="0" fontId="149" fillId="0" borderId="42" applyNumberFormat="0" applyFill="0" applyAlignment="0" applyProtection="0"/>
    <xf numFmtId="0" fontId="150" fillId="0" borderId="13" applyNumberFormat="0" applyFill="0" applyAlignment="0" applyProtection="0"/>
    <xf numFmtId="0" fontId="151" fillId="0" borderId="18">
      <alignment horizontal="left"/>
      <protection locked="0"/>
    </xf>
    <xf numFmtId="0" fontId="152" fillId="0" borderId="0" applyNumberFormat="0" applyFill="0" applyBorder="0" applyAlignment="0" applyProtection="0">
      <alignment vertical="top"/>
      <protection locked="0"/>
    </xf>
    <xf numFmtId="218" fontId="57" fillId="0" borderId="0" applyFont="0" applyFill="0" applyBorder="0" applyAlignment="0" applyProtection="0"/>
    <xf numFmtId="219" fontId="153" fillId="0" borderId="0" applyFont="0" applyFill="0" applyBorder="0" applyAlignment="0" applyProtection="0"/>
    <xf numFmtId="41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220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170" fontId="26" fillId="0" borderId="0"/>
    <xf numFmtId="222" fontId="84" fillId="0" borderId="0" applyFont="0" applyFill="0" applyBorder="0" applyAlignment="0" applyProtection="0"/>
    <xf numFmtId="223" fontId="84" fillId="0" borderId="0" applyFont="0" applyFill="0" applyBorder="0" applyAlignment="0" applyProtection="0"/>
    <xf numFmtId="224" fontId="51" fillId="0" borderId="0">
      <protection locked="0"/>
    </xf>
    <xf numFmtId="165" fontId="101" fillId="0" borderId="0" applyFont="0" applyFill="0" applyBorder="0" applyAlignment="0" applyProtection="0"/>
    <xf numFmtId="166" fontId="101" fillId="0" borderId="0" applyFont="0" applyFill="0" applyBorder="0" applyAlignment="0" applyProtection="0"/>
    <xf numFmtId="225" fontId="84" fillId="0" borderId="0" applyFont="0" applyFill="0" applyBorder="0" applyAlignment="0" applyProtection="0"/>
    <xf numFmtId="226" fontId="84" fillId="0" borderId="0" applyFont="0" applyFill="0" applyBorder="0" applyAlignment="0" applyProtection="0"/>
    <xf numFmtId="227" fontId="51" fillId="0" borderId="0">
      <protection locked="0"/>
    </xf>
    <xf numFmtId="228" fontId="51" fillId="0" borderId="0">
      <protection locked="0"/>
    </xf>
    <xf numFmtId="3" fontId="24" fillId="0" borderId="0" applyFont="0"/>
    <xf numFmtId="229" fontId="154" fillId="0" borderId="0"/>
    <xf numFmtId="0" fontId="155" fillId="0" borderId="0"/>
    <xf numFmtId="0" fontId="156" fillId="0" borderId="0"/>
    <xf numFmtId="0" fontId="157" fillId="113" borderId="0" applyNumberFormat="0" applyBorder="0" applyAlignment="0" applyProtection="0"/>
    <xf numFmtId="0" fontId="158" fillId="113" borderId="0" applyNumberFormat="0" applyBorder="0" applyAlignment="0" applyProtection="0"/>
    <xf numFmtId="0" fontId="159" fillId="62" borderId="0" applyNumberFormat="0" applyBorder="0" applyAlignment="0" applyProtection="0"/>
    <xf numFmtId="0" fontId="159" fillId="62" borderId="0" applyNumberFormat="0" applyBorder="0" applyAlignment="0" applyProtection="0"/>
    <xf numFmtId="0" fontId="158" fillId="95" borderId="0" applyNumberFormat="0" applyBorder="0" applyAlignment="0" applyProtection="0"/>
    <xf numFmtId="0" fontId="160" fillId="5" borderId="0" applyNumberFormat="0" applyBorder="0" applyAlignment="0" applyProtection="0"/>
    <xf numFmtId="0" fontId="158" fillId="113" borderId="0" applyNumberFormat="0" applyBorder="0" applyAlignment="0" applyProtection="0"/>
    <xf numFmtId="0" fontId="161" fillId="0" borderId="0"/>
    <xf numFmtId="0" fontId="98" fillId="0" borderId="0"/>
    <xf numFmtId="0" fontId="19" fillId="0" borderId="0"/>
    <xf numFmtId="0" fontId="19" fillId="0" borderId="0"/>
    <xf numFmtId="0" fontId="162" fillId="0" borderId="0"/>
    <xf numFmtId="0" fontId="162" fillId="0" borderId="0"/>
    <xf numFmtId="0" fontId="162" fillId="0" borderId="0"/>
    <xf numFmtId="0" fontId="8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7" fillId="0" borderId="0" applyNumberFormat="0" applyBorder="0" applyProtection="0"/>
    <xf numFmtId="0" fontId="163" fillId="0" borderId="0" applyNumberFormat="0" applyBorder="0" applyProtection="0"/>
    <xf numFmtId="0" fontId="37" fillId="0" borderId="0" applyNumberFormat="0" applyBorder="0" applyProtection="0"/>
    <xf numFmtId="0" fontId="8" fillId="0" borderId="0"/>
    <xf numFmtId="0" fontId="163" fillId="0" borderId="0" applyNumberFormat="0" applyBorder="0" applyProtection="0"/>
    <xf numFmtId="0" fontId="163" fillId="0" borderId="0" applyNumberFormat="0" applyBorder="0" applyProtection="0"/>
    <xf numFmtId="0" fontId="8" fillId="0" borderId="0"/>
    <xf numFmtId="0" fontId="72" fillId="0" borderId="0"/>
    <xf numFmtId="0" fontId="163" fillId="0" borderId="0" applyNumberFormat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0" fontId="1" fillId="0" borderId="0"/>
    <xf numFmtId="0" fontId="29" fillId="0" borderId="0" applyNumberFormat="0" applyBorder="0" applyProtection="0"/>
    <xf numFmtId="0" fontId="8" fillId="0" borderId="0"/>
    <xf numFmtId="0" fontId="29" fillId="0" borderId="0" applyNumberFormat="0" applyBorder="0" applyProtection="0"/>
    <xf numFmtId="0" fontId="37" fillId="0" borderId="0" applyNumberFormat="0" applyBorder="0" applyProtection="0"/>
    <xf numFmtId="0" fontId="1" fillId="0" borderId="0"/>
    <xf numFmtId="0" fontId="37" fillId="0" borderId="0" applyNumberFormat="0" applyBorder="0" applyProtection="0"/>
    <xf numFmtId="0" fontId="37" fillId="0" borderId="0" applyNumberFormat="0" applyBorder="0" applyProtection="0"/>
    <xf numFmtId="0" fontId="8" fillId="0" borderId="0"/>
    <xf numFmtId="0" fontId="37" fillId="0" borderId="0" applyNumberFormat="0" applyBorder="0" applyProtection="0"/>
    <xf numFmtId="0" fontId="1" fillId="0" borderId="0"/>
    <xf numFmtId="0" fontId="86" fillId="0" borderId="0"/>
    <xf numFmtId="0" fontId="86" fillId="0" borderId="0"/>
    <xf numFmtId="0" fontId="8" fillId="0" borderId="0"/>
    <xf numFmtId="0" fontId="8" fillId="0" borderId="0"/>
    <xf numFmtId="0" fontId="29" fillId="0" borderId="0" applyNumberFormat="0" applyBorder="0" applyProtection="0"/>
    <xf numFmtId="0" fontId="164" fillId="0" borderId="0"/>
    <xf numFmtId="0" fontId="10" fillId="0" borderId="0"/>
    <xf numFmtId="0" fontId="8" fillId="0" borderId="0"/>
    <xf numFmtId="0" fontId="29" fillId="0" borderId="0" applyNumberFormat="0" applyBorder="0" applyProtection="0"/>
    <xf numFmtId="0" fontId="165" fillId="0" borderId="0"/>
    <xf numFmtId="0" fontId="37" fillId="0" borderId="0" applyNumberFormat="0" applyBorder="0" applyProtection="0"/>
    <xf numFmtId="0" fontId="29" fillId="0" borderId="0" applyNumberFormat="0" applyBorder="0" applyProtection="0"/>
    <xf numFmtId="0" fontId="166" fillId="0" borderId="0"/>
    <xf numFmtId="0" fontId="76" fillId="0" borderId="0"/>
    <xf numFmtId="0" fontId="167" fillId="0" borderId="0"/>
    <xf numFmtId="0" fontId="86" fillId="0" borderId="0"/>
    <xf numFmtId="0" fontId="168" fillId="0" borderId="0"/>
    <xf numFmtId="0" fontId="1" fillId="0" borderId="0"/>
    <xf numFmtId="0" fontId="168" fillId="0" borderId="0"/>
    <xf numFmtId="0" fontId="72" fillId="0" borderId="0"/>
    <xf numFmtId="0" fontId="168" fillId="0" borderId="0"/>
    <xf numFmtId="0" fontId="168" fillId="0" borderId="0"/>
    <xf numFmtId="0" fontId="8" fillId="0" borderId="0"/>
    <xf numFmtId="0" fontId="72" fillId="0" borderId="0"/>
    <xf numFmtId="0" fontId="168" fillId="0" borderId="0"/>
    <xf numFmtId="0" fontId="1" fillId="0" borderId="0"/>
    <xf numFmtId="0" fontId="168" fillId="0" borderId="0"/>
    <xf numFmtId="0" fontId="10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8" fillId="0" borderId="0"/>
    <xf numFmtId="0" fontId="163" fillId="0" borderId="0" applyNumberFormat="0" applyBorder="0" applyProtection="0"/>
    <xf numFmtId="0" fontId="73" fillId="0" borderId="0" applyNumberFormat="0" applyFont="0" applyBorder="0" applyProtection="0"/>
    <xf numFmtId="0" fontId="101" fillId="0" borderId="0"/>
    <xf numFmtId="0" fontId="8" fillId="0" borderId="0"/>
    <xf numFmtId="0" fontId="22" fillId="0" borderId="0"/>
    <xf numFmtId="0" fontId="76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7" fillId="0" borderId="0"/>
    <xf numFmtId="0" fontId="72" fillId="0" borderId="0"/>
    <xf numFmtId="0" fontId="72" fillId="0" borderId="0"/>
    <xf numFmtId="0" fontId="72" fillId="0" borderId="0"/>
    <xf numFmtId="0" fontId="168" fillId="0" borderId="0"/>
    <xf numFmtId="0" fontId="8" fillId="0" borderId="0"/>
    <xf numFmtId="0" fontId="72" fillId="0" borderId="0"/>
    <xf numFmtId="0" fontId="168" fillId="0" borderId="0"/>
    <xf numFmtId="0" fontId="7" fillId="0" borderId="0"/>
    <xf numFmtId="0" fontId="168" fillId="0" borderId="0"/>
    <xf numFmtId="0" fontId="1" fillId="0" borderId="0"/>
    <xf numFmtId="0" fontId="168" fillId="0" borderId="0"/>
    <xf numFmtId="0" fontId="8" fillId="0" borderId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86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37" fillId="0" borderId="0" applyNumberFormat="0" applyBorder="0" applyProtection="0"/>
    <xf numFmtId="0" fontId="37" fillId="0" borderId="0" applyNumberFormat="0" applyBorder="0" applyProtection="0"/>
    <xf numFmtId="0" fontId="2" fillId="0" borderId="0"/>
    <xf numFmtId="0" fontId="163" fillId="0" borderId="0" applyNumberFormat="0" applyBorder="0" applyProtection="0"/>
    <xf numFmtId="0" fontId="2" fillId="0" borderId="0"/>
    <xf numFmtId="0" fontId="8" fillId="0" borderId="0"/>
    <xf numFmtId="0" fontId="73" fillId="0" borderId="0"/>
    <xf numFmtId="0" fontId="8" fillId="0" borderId="0"/>
    <xf numFmtId="0" fontId="73" fillId="0" borderId="0"/>
    <xf numFmtId="0" fontId="170" fillId="0" borderId="0" applyNumberFormat="0" applyBorder="0" applyProtection="0"/>
    <xf numFmtId="0" fontId="170" fillId="0" borderId="0" applyNumberFormat="0" applyBorder="0" applyProtection="0"/>
    <xf numFmtId="0" fontId="8" fillId="0" borderId="0"/>
    <xf numFmtId="230" fontId="80" fillId="0" borderId="0" applyFill="0" applyBorder="0" applyAlignment="0" applyProtection="0">
      <alignment horizontal="right"/>
    </xf>
    <xf numFmtId="0" fontId="96" fillId="0" borderId="0"/>
    <xf numFmtId="0" fontId="153" fillId="0" borderId="0"/>
    <xf numFmtId="0" fontId="171" fillId="0" borderId="0"/>
    <xf numFmtId="0" fontId="172" fillId="0" borderId="0" applyNumberFormat="0" applyFill="0" applyBorder="0" applyAlignment="0" applyProtection="0"/>
    <xf numFmtId="0" fontId="8" fillId="46" borderId="27" applyNumberFormat="0" applyFont="0" applyAlignment="0" applyProtection="0"/>
    <xf numFmtId="0" fontId="8" fillId="46" borderId="27" applyNumberFormat="0" applyFont="0" applyAlignment="0" applyProtection="0"/>
    <xf numFmtId="0" fontId="8" fillId="46" borderId="27" applyNumberFormat="0" applyFont="0" applyAlignment="0" applyProtection="0"/>
    <xf numFmtId="0" fontId="8" fillId="94" borderId="27" applyNumberFormat="0" applyFont="0" applyAlignment="0" applyProtection="0"/>
    <xf numFmtId="0" fontId="73" fillId="47" borderId="43" applyNumberFormat="0" applyFont="0" applyAlignment="0" applyProtection="0"/>
    <xf numFmtId="0" fontId="73" fillId="47" borderId="43" applyNumberFormat="0" applyFont="0" applyAlignment="0" applyProtection="0"/>
    <xf numFmtId="0" fontId="8" fillId="94" borderId="27" applyNumberFormat="0" applyFont="0" applyAlignment="0" applyProtection="0"/>
    <xf numFmtId="0" fontId="30" fillId="9" borderId="15" applyNumberFormat="0" applyFont="0" applyAlignment="0" applyProtection="0"/>
    <xf numFmtId="0" fontId="173" fillId="0" borderId="18"/>
    <xf numFmtId="4" fontId="28" fillId="0" borderId="0" applyFont="0" applyFill="0" applyBorder="0" applyAlignment="0" applyProtection="0"/>
    <xf numFmtId="4" fontId="80" fillId="0" borderId="0" applyFont="0" applyFill="0" applyBorder="0" applyAlignment="0" applyProtection="0">
      <alignment horizontal="left"/>
    </xf>
    <xf numFmtId="49" fontId="174" fillId="0" borderId="0"/>
    <xf numFmtId="49" fontId="26" fillId="0" borderId="0"/>
    <xf numFmtId="0" fontId="175" fillId="60" borderId="39" applyNumberFormat="0" applyAlignment="0" applyProtection="0"/>
    <xf numFmtId="0" fontId="175" fillId="60" borderId="39" applyNumberFormat="0" applyAlignment="0" applyProtection="0"/>
    <xf numFmtId="0" fontId="175" fillId="60" borderId="39" applyNumberFormat="0" applyAlignment="0" applyProtection="0"/>
    <xf numFmtId="0" fontId="176" fillId="49" borderId="44" applyNumberFormat="0" applyAlignment="0" applyProtection="0"/>
    <xf numFmtId="0" fontId="176" fillId="49" borderId="44" applyNumberFormat="0" applyAlignment="0" applyProtection="0"/>
    <xf numFmtId="0" fontId="175" fillId="99" borderId="39" applyNumberFormat="0" applyAlignment="0" applyProtection="0"/>
    <xf numFmtId="0" fontId="177" fillId="7" borderId="12" applyNumberFormat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" fillId="0" borderId="0"/>
    <xf numFmtId="0" fontId="10" fillId="0" borderId="0"/>
    <xf numFmtId="0" fontId="29" fillId="0" borderId="0" applyNumberFormat="0" applyBorder="0" applyProtection="0"/>
    <xf numFmtId="0" fontId="10" fillId="0" borderId="0"/>
    <xf numFmtId="0" fontId="29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78" fillId="100" borderId="22" applyNumberFormat="0" applyAlignment="0" applyProtection="0"/>
    <xf numFmtId="0" fontId="179" fillId="0" borderId="0" applyNumberFormat="0" applyFill="0" applyBorder="0" applyAlignment="0" applyProtection="0"/>
    <xf numFmtId="231" fontId="96" fillId="0" borderId="0" applyFont="0" applyFill="0" applyBorder="0" applyAlignment="0" applyProtection="0"/>
    <xf numFmtId="232" fontId="96" fillId="0" borderId="0" applyFont="0" applyFill="0" applyBorder="0" applyAlignment="0" applyProtection="0"/>
    <xf numFmtId="0" fontId="19" fillId="0" borderId="0"/>
    <xf numFmtId="10" fontId="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233" fontId="24" fillId="0" borderId="0" applyFont="0" applyFill="0" applyBorder="0" applyAlignment="0" applyProtection="0"/>
    <xf numFmtId="234" fontId="32" fillId="0" borderId="0" applyFont="0" applyFill="0" applyBorder="0" applyAlignment="0" applyProtection="0"/>
    <xf numFmtId="235" fontId="32" fillId="0" borderId="0" applyFont="0" applyFill="0" applyBorder="0" applyAlignment="0" applyProtection="0"/>
    <xf numFmtId="236" fontId="51" fillId="0" borderId="0">
      <protection locked="0"/>
    </xf>
    <xf numFmtId="2" fontId="57" fillId="0" borderId="0" applyFont="0" applyFill="0" applyBorder="0" applyAlignment="0" applyProtection="0"/>
    <xf numFmtId="168" fontId="88" fillId="114" borderId="0" applyBorder="0" applyProtection="0"/>
    <xf numFmtId="168" fontId="88" fillId="114" borderId="0" applyBorder="0" applyProtection="0"/>
    <xf numFmtId="168" fontId="90" fillId="115" borderId="0" applyBorder="0" applyProtection="0"/>
    <xf numFmtId="168" fontId="89" fillId="115" borderId="0" applyBorder="0" applyProtection="0"/>
    <xf numFmtId="168" fontId="90" fillId="115" borderId="0" applyBorder="0" applyProtection="0"/>
    <xf numFmtId="0" fontId="8" fillId="46" borderId="27" applyNumberFormat="0" applyFont="0" applyAlignment="0" applyProtection="0"/>
    <xf numFmtId="237" fontId="51" fillId="0" borderId="0">
      <protection locked="0"/>
    </xf>
    <xf numFmtId="238" fontId="8" fillId="0" borderId="0" applyFont="0" applyFill="0" applyBorder="0" applyAlignment="0" applyProtection="0"/>
    <xf numFmtId="236" fontId="51" fillId="0" borderId="0">
      <protection locked="0"/>
    </xf>
    <xf numFmtId="239" fontId="80" fillId="0" borderId="0" applyFill="0" applyBorder="0" applyAlignment="0"/>
    <xf numFmtId="167" fontId="180" fillId="0" borderId="0"/>
    <xf numFmtId="0" fontId="84" fillId="0" borderId="0" applyNumberFormat="0" applyFont="0" applyFill="0" applyBorder="0" applyAlignment="0" applyProtection="0">
      <alignment horizontal="left"/>
    </xf>
    <xf numFmtId="15" fontId="84" fillId="0" borderId="0" applyFont="0" applyFill="0" applyBorder="0" applyAlignment="0" applyProtection="0"/>
    <xf numFmtId="4" fontId="84" fillId="0" borderId="0" applyFont="0" applyFill="0" applyBorder="0" applyAlignment="0" applyProtection="0"/>
    <xf numFmtId="0" fontId="181" fillId="0" borderId="45">
      <alignment horizontal="center"/>
    </xf>
    <xf numFmtId="3" fontId="84" fillId="0" borderId="0" applyFont="0" applyFill="0" applyBorder="0" applyAlignment="0" applyProtection="0"/>
    <xf numFmtId="0" fontId="84" fillId="116" borderId="0" applyNumberFormat="0" applyFont="0" applyBorder="0" applyAlignment="0" applyProtection="0"/>
    <xf numFmtId="0" fontId="32" fillId="0" borderId="0"/>
    <xf numFmtId="237" fontId="51" fillId="0" borderId="0">
      <protection locked="0"/>
    </xf>
    <xf numFmtId="240" fontId="51" fillId="0" borderId="0">
      <protection locked="0"/>
    </xf>
    <xf numFmtId="0" fontId="182" fillId="0" borderId="18" applyNumberFormat="0" applyFill="0" applyBorder="0" applyAlignment="0" applyProtection="0">
      <protection hidden="1"/>
    </xf>
    <xf numFmtId="168" fontId="183" fillId="0" borderId="0"/>
    <xf numFmtId="0" fontId="184" fillId="0" borderId="0"/>
    <xf numFmtId="167" fontId="6" fillId="0" borderId="0" applyFill="0" applyBorder="0" applyProtection="0"/>
    <xf numFmtId="0" fontId="185" fillId="0" borderId="21" applyNumberFormat="0" applyFill="0" applyAlignment="0" applyProtection="0"/>
    <xf numFmtId="4" fontId="186" fillId="113" borderId="46" applyNumberFormat="0" applyProtection="0">
      <alignment vertical="center"/>
    </xf>
    <xf numFmtId="4" fontId="187" fillId="117" borderId="47" applyProtection="0">
      <alignment vertical="center"/>
    </xf>
    <xf numFmtId="4" fontId="186" fillId="113" borderId="46" applyNumberFormat="0" applyProtection="0">
      <alignment vertical="center"/>
    </xf>
    <xf numFmtId="4" fontId="187" fillId="117" borderId="47" applyProtection="0">
      <alignment vertical="center"/>
    </xf>
    <xf numFmtId="4" fontId="186" fillId="113" borderId="46" applyNumberFormat="0" applyFill="0" applyProtection="0">
      <alignment vertical="center"/>
    </xf>
    <xf numFmtId="4" fontId="186" fillId="113" borderId="46" applyNumberFormat="0" applyProtection="0">
      <alignment vertical="center"/>
    </xf>
    <xf numFmtId="4" fontId="186" fillId="113" borderId="46" applyNumberFormat="0" applyProtection="0">
      <alignment vertical="center"/>
    </xf>
    <xf numFmtId="4" fontId="188" fillId="113" borderId="46" applyNumberFormat="0" applyFill="0" applyProtection="0">
      <alignment vertical="center"/>
    </xf>
    <xf numFmtId="4" fontId="189" fillId="113" borderId="46" applyNumberFormat="0" applyProtection="0">
      <alignment vertical="center"/>
    </xf>
    <xf numFmtId="4" fontId="190" fillId="117" borderId="47" applyProtection="0">
      <alignment vertical="center"/>
    </xf>
    <xf numFmtId="4" fontId="190" fillId="117" borderId="47" applyProtection="0">
      <alignment vertical="center"/>
    </xf>
    <xf numFmtId="4" fontId="189" fillId="118" borderId="46" applyNumberFormat="0" applyProtection="0">
      <alignment vertical="center"/>
    </xf>
    <xf numFmtId="4" fontId="189" fillId="118" borderId="46" applyNumberFormat="0" applyProtection="0">
      <alignment vertical="center"/>
    </xf>
    <xf numFmtId="4" fontId="189" fillId="118" borderId="46" applyNumberFormat="0" applyProtection="0">
      <alignment vertical="center"/>
    </xf>
    <xf numFmtId="4" fontId="189" fillId="113" borderId="46" applyNumberFormat="0" applyProtection="0">
      <alignment vertical="center"/>
    </xf>
    <xf numFmtId="4" fontId="189" fillId="113" borderId="46" applyNumberFormat="0" applyProtection="0">
      <alignment vertical="center"/>
    </xf>
    <xf numFmtId="4" fontId="186" fillId="113" borderId="46" applyNumberFormat="0" applyProtection="0">
      <alignment horizontal="left" vertical="center" indent="1"/>
    </xf>
    <xf numFmtId="4" fontId="187" fillId="117" borderId="47" applyProtection="0">
      <alignment horizontal="left" vertical="center" indent="1"/>
    </xf>
    <xf numFmtId="4" fontId="186" fillId="113" borderId="46" applyNumberFormat="0" applyProtection="0">
      <alignment horizontal="left" vertical="center" indent="1"/>
    </xf>
    <xf numFmtId="4" fontId="187" fillId="117" borderId="47" applyProtection="0">
      <alignment horizontal="left" vertical="center" indent="1"/>
    </xf>
    <xf numFmtId="4" fontId="186" fillId="113" borderId="46" applyNumberFormat="0" applyFill="0" applyProtection="0">
      <alignment horizontal="left" vertical="center" indent="1"/>
    </xf>
    <xf numFmtId="4" fontId="186" fillId="118" borderId="46" applyNumberFormat="0" applyProtection="0">
      <alignment horizontal="left" vertical="center" indent="1"/>
    </xf>
    <xf numFmtId="4" fontId="186" fillId="118" borderId="46" applyNumberFormat="0" applyProtection="0">
      <alignment horizontal="left" vertical="center" indent="1"/>
    </xf>
    <xf numFmtId="4" fontId="186" fillId="118" borderId="46" applyNumberFormat="0" applyProtection="0">
      <alignment horizontal="left" vertical="center" indent="1"/>
    </xf>
    <xf numFmtId="4" fontId="186" fillId="113" borderId="46" applyNumberFormat="0" applyProtection="0">
      <alignment horizontal="left" vertical="center" indent="1"/>
    </xf>
    <xf numFmtId="4" fontId="186" fillId="113" borderId="46" applyNumberFormat="0" applyProtection="0">
      <alignment horizontal="left" vertical="center" indent="1"/>
    </xf>
    <xf numFmtId="4" fontId="191" fillId="113" borderId="48" applyNumberFormat="0" applyFill="0" applyProtection="0">
      <alignment horizontal="left" vertical="center"/>
    </xf>
    <xf numFmtId="0" fontId="186" fillId="113" borderId="46" applyNumberFormat="0" applyProtection="0">
      <alignment horizontal="left" vertical="top" indent="1"/>
    </xf>
    <xf numFmtId="0" fontId="187" fillId="117" borderId="47" applyNumberFormat="0" applyProtection="0">
      <alignment horizontal="left" vertical="top" indent="1"/>
    </xf>
    <xf numFmtId="0" fontId="187" fillId="117" borderId="47" applyNumberFormat="0" applyProtection="0">
      <alignment horizontal="left" vertical="top" indent="1"/>
    </xf>
    <xf numFmtId="0" fontId="186" fillId="118" borderId="46" applyNumberFormat="0" applyProtection="0">
      <alignment horizontal="left" vertical="top" indent="1"/>
    </xf>
    <xf numFmtId="0" fontId="186" fillId="118" borderId="46" applyNumberFormat="0" applyProtection="0">
      <alignment horizontal="left" vertical="top" indent="1"/>
    </xf>
    <xf numFmtId="0" fontId="186" fillId="118" borderId="46" applyNumberFormat="0" applyProtection="0">
      <alignment horizontal="left" vertical="top" indent="1"/>
    </xf>
    <xf numFmtId="0" fontId="186" fillId="113" borderId="46" applyNumberFormat="0" applyProtection="0">
      <alignment horizontal="left" vertical="top" indent="1"/>
    </xf>
    <xf numFmtId="0" fontId="186" fillId="113" borderId="46" applyNumberFormat="0" applyProtection="0">
      <alignment horizontal="left" vertical="top" indent="1"/>
    </xf>
    <xf numFmtId="4" fontId="186" fillId="42" borderId="0" applyNumberFormat="0" applyProtection="0">
      <alignment horizontal="left" vertical="center" indent="1"/>
    </xf>
    <xf numFmtId="4" fontId="192" fillId="43" borderId="0" applyBorder="0" applyProtection="0">
      <alignment horizontal="left" vertical="center" indent="1"/>
    </xf>
    <xf numFmtId="4" fontId="186" fillId="0" borderId="0" applyNumberFormat="0" applyProtection="0">
      <alignment horizontal="left" vertical="center" indent="1"/>
    </xf>
    <xf numFmtId="4" fontId="192" fillId="43" borderId="0" applyBorder="0" applyProtection="0">
      <alignment horizontal="left" vertical="center" indent="1"/>
    </xf>
    <xf numFmtId="4" fontId="186" fillId="42" borderId="0" applyNumberFormat="0" applyFill="0" applyProtection="0">
      <alignment horizontal="left" vertical="center" indent="1"/>
    </xf>
    <xf numFmtId="4" fontId="186" fillId="119" borderId="0" applyNumberFormat="0" applyProtection="0">
      <alignment horizontal="left" vertical="center" indent="1"/>
    </xf>
    <xf numFmtId="4" fontId="191" fillId="42" borderId="0" applyNumberFormat="0" applyFill="0" applyProtection="0">
      <alignment horizontal="left" vertical="center" indent="1"/>
    </xf>
    <xf numFmtId="4" fontId="193" fillId="120" borderId="49" applyNumberFormat="0" applyProtection="0">
      <alignment vertical="center"/>
    </xf>
    <xf numFmtId="4" fontId="28" fillId="37" borderId="46" applyNumberFormat="0" applyProtection="0">
      <alignment horizontal="right" vertical="center"/>
    </xf>
    <xf numFmtId="4" fontId="29" fillId="52" borderId="47" applyProtection="0">
      <alignment horizontal="right" vertical="center"/>
    </xf>
    <xf numFmtId="4" fontId="29" fillId="52" borderId="47" applyProtection="0">
      <alignment horizontal="right" vertical="center"/>
    </xf>
    <xf numFmtId="4" fontId="28" fillId="37" borderId="46" applyNumberFormat="0" applyProtection="0">
      <alignment horizontal="right" vertical="center"/>
    </xf>
    <xf numFmtId="4" fontId="28" fillId="37" borderId="46" applyNumberFormat="0" applyProtection="0">
      <alignment horizontal="right" vertical="center"/>
    </xf>
    <xf numFmtId="4" fontId="28" fillId="44" borderId="46" applyNumberFormat="0" applyProtection="0">
      <alignment horizontal="right" vertical="center"/>
    </xf>
    <xf numFmtId="4" fontId="29" fillId="45" borderId="47" applyProtection="0">
      <alignment horizontal="right" vertical="center"/>
    </xf>
    <xf numFmtId="4" fontId="29" fillId="45" borderId="47" applyProtection="0">
      <alignment horizontal="right" vertical="center"/>
    </xf>
    <xf numFmtId="4" fontId="28" fillId="44" borderId="46" applyNumberFormat="0" applyProtection="0">
      <alignment horizontal="right" vertical="center"/>
    </xf>
    <xf numFmtId="4" fontId="28" fillId="44" borderId="46" applyNumberFormat="0" applyProtection="0">
      <alignment horizontal="right" vertical="center"/>
    </xf>
    <xf numFmtId="4" fontId="28" fillId="35" borderId="46" applyNumberFormat="0" applyProtection="0">
      <alignment horizontal="right" vertical="center"/>
    </xf>
    <xf numFmtId="4" fontId="29" fillId="121" borderId="47" applyProtection="0">
      <alignment horizontal="right" vertical="center"/>
    </xf>
    <xf numFmtId="4" fontId="29" fillId="121" borderId="47" applyProtection="0">
      <alignment horizontal="right" vertical="center"/>
    </xf>
    <xf numFmtId="4" fontId="28" fillId="35" borderId="46" applyNumberFormat="0" applyProtection="0">
      <alignment horizontal="right" vertical="center"/>
    </xf>
    <xf numFmtId="4" fontId="28" fillId="35" borderId="46" applyNumberFormat="0" applyProtection="0">
      <alignment horizontal="right" vertical="center"/>
    </xf>
    <xf numFmtId="4" fontId="165" fillId="102" borderId="49" applyNumberFormat="0" applyProtection="0">
      <alignment vertical="center"/>
    </xf>
    <xf numFmtId="4" fontId="28" fillId="56" borderId="46" applyNumberFormat="0" applyProtection="0">
      <alignment horizontal="right" vertical="center"/>
    </xf>
    <xf numFmtId="4" fontId="29" fillId="122" borderId="47" applyProtection="0">
      <alignment horizontal="right" vertical="center"/>
    </xf>
    <xf numFmtId="4" fontId="29" fillId="122" borderId="47" applyProtection="0">
      <alignment horizontal="right" vertical="center"/>
    </xf>
    <xf numFmtId="4" fontId="28" fillId="56" borderId="46" applyNumberFormat="0" applyProtection="0">
      <alignment horizontal="right" vertical="center"/>
    </xf>
    <xf numFmtId="4" fontId="28" fillId="56" borderId="46" applyNumberFormat="0" applyProtection="0">
      <alignment horizontal="right" vertical="center"/>
    </xf>
    <xf numFmtId="4" fontId="28" fillId="66" borderId="46" applyNumberFormat="0" applyProtection="0">
      <alignment horizontal="right" vertical="center"/>
    </xf>
    <xf numFmtId="4" fontId="29" fillId="98" borderId="47" applyProtection="0">
      <alignment horizontal="right" vertical="center"/>
    </xf>
    <xf numFmtId="4" fontId="29" fillId="98" borderId="47" applyProtection="0">
      <alignment horizontal="right" vertical="center"/>
    </xf>
    <xf numFmtId="4" fontId="28" fillId="66" borderId="46" applyNumberFormat="0" applyProtection="0">
      <alignment horizontal="right" vertical="center"/>
    </xf>
    <xf numFmtId="4" fontId="28" fillId="66" borderId="46" applyNumberFormat="0" applyProtection="0">
      <alignment horizontal="right" vertical="center"/>
    </xf>
    <xf numFmtId="4" fontId="28" fillId="64" borderId="46" applyNumberFormat="0" applyProtection="0">
      <alignment horizontal="right" vertical="center"/>
    </xf>
    <xf numFmtId="4" fontId="29" fillId="123" borderId="47" applyProtection="0">
      <alignment horizontal="right" vertical="center"/>
    </xf>
    <xf numFmtId="4" fontId="29" fillId="123" borderId="47" applyProtection="0">
      <alignment horizontal="right" vertical="center"/>
    </xf>
    <xf numFmtId="4" fontId="28" fillId="64" borderId="46" applyNumberFormat="0" applyProtection="0">
      <alignment horizontal="right" vertical="center"/>
    </xf>
    <xf numFmtId="4" fontId="28" fillId="64" borderId="46" applyNumberFormat="0" applyProtection="0">
      <alignment horizontal="right" vertical="center"/>
    </xf>
    <xf numFmtId="4" fontId="193" fillId="124" borderId="49" applyNumberFormat="0" applyProtection="0">
      <alignment vertical="center"/>
    </xf>
    <xf numFmtId="4" fontId="28" fillId="53" borderId="46" applyNumberFormat="0" applyProtection="0">
      <alignment horizontal="right" vertical="center"/>
    </xf>
    <xf numFmtId="4" fontId="29" fillId="59" borderId="47" applyProtection="0">
      <alignment horizontal="right" vertical="center"/>
    </xf>
    <xf numFmtId="4" fontId="29" fillId="59" borderId="47" applyProtection="0">
      <alignment horizontal="right" vertical="center"/>
    </xf>
    <xf numFmtId="4" fontId="28" fillId="53" borderId="46" applyNumberFormat="0" applyProtection="0">
      <alignment horizontal="right" vertical="center"/>
    </xf>
    <xf numFmtId="4" fontId="28" fillId="53" borderId="46" applyNumberFormat="0" applyProtection="0">
      <alignment horizontal="right" vertical="center"/>
    </xf>
    <xf numFmtId="4" fontId="28" fillId="125" borderId="46" applyNumberFormat="0" applyProtection="0">
      <alignment horizontal="right" vertical="center"/>
    </xf>
    <xf numFmtId="4" fontId="29" fillId="126" borderId="47" applyProtection="0">
      <alignment horizontal="right" vertical="center"/>
    </xf>
    <xf numFmtId="4" fontId="29" fillId="126" borderId="47" applyProtection="0">
      <alignment horizontal="right" vertical="center"/>
    </xf>
    <xf numFmtId="4" fontId="28" fillId="125" borderId="46" applyNumberFormat="0" applyProtection="0">
      <alignment horizontal="right" vertical="center"/>
    </xf>
    <xf numFmtId="4" fontId="28" fillId="125" borderId="46" applyNumberFormat="0" applyProtection="0">
      <alignment horizontal="right" vertical="center"/>
    </xf>
    <xf numFmtId="4" fontId="28" fillId="55" borderId="46" applyNumberFormat="0" applyProtection="0">
      <alignment horizontal="right" vertical="center"/>
    </xf>
    <xf numFmtId="4" fontId="29" fillId="114" borderId="47" applyProtection="0">
      <alignment horizontal="right" vertical="center"/>
    </xf>
    <xf numFmtId="4" fontId="29" fillId="114" borderId="47" applyProtection="0">
      <alignment horizontal="right" vertical="center"/>
    </xf>
    <xf numFmtId="4" fontId="28" fillId="55" borderId="46" applyNumberFormat="0" applyProtection="0">
      <alignment horizontal="right" vertical="center"/>
    </xf>
    <xf numFmtId="4" fontId="28" fillId="55" borderId="46" applyNumberFormat="0" applyProtection="0">
      <alignment horizontal="right" vertical="center"/>
    </xf>
    <xf numFmtId="4" fontId="194" fillId="120" borderId="49" applyNumberFormat="0" applyProtection="0">
      <alignment vertical="center"/>
    </xf>
    <xf numFmtId="4" fontId="186" fillId="127" borderId="50" applyNumberFormat="0" applyProtection="0">
      <alignment horizontal="left" vertical="center" indent="1"/>
    </xf>
    <xf numFmtId="4" fontId="187" fillId="0" borderId="51" applyFill="0" applyProtection="0">
      <alignment horizontal="left" vertical="center" indent="1"/>
    </xf>
    <xf numFmtId="4" fontId="187" fillId="0" borderId="51" applyFill="0" applyProtection="0">
      <alignment horizontal="left" vertical="center" indent="1"/>
    </xf>
    <xf numFmtId="4" fontId="28" fillId="128" borderId="0" applyNumberFormat="0" applyProtection="0">
      <alignment horizontal="left" vertical="center" indent="1"/>
    </xf>
    <xf numFmtId="4" fontId="29" fillId="86" borderId="0" applyBorder="0" applyProtection="0">
      <alignment horizontal="left" vertical="center" indent="1"/>
    </xf>
    <xf numFmtId="4" fontId="29" fillId="86" borderId="0" applyBorder="0" applyProtection="0">
      <alignment horizontal="left" vertical="center" indent="1"/>
    </xf>
    <xf numFmtId="4" fontId="195" fillId="57" borderId="0" applyNumberFormat="0" applyProtection="0">
      <alignment horizontal="left" vertical="center" indent="1"/>
    </xf>
    <xf numFmtId="4" fontId="196" fillId="58" borderId="0" applyBorder="0" applyProtection="0">
      <alignment horizontal="left" vertical="center" indent="1"/>
    </xf>
    <xf numFmtId="4" fontId="195" fillId="57" borderId="0" applyNumberFormat="0" applyProtection="0">
      <alignment horizontal="left" vertical="center" indent="1"/>
    </xf>
    <xf numFmtId="4" fontId="196" fillId="58" borderId="0" applyBorder="0" applyProtection="0">
      <alignment horizontal="left" vertical="center" indent="1"/>
    </xf>
    <xf numFmtId="4" fontId="195" fillId="129" borderId="0" applyNumberFormat="0" applyProtection="0">
      <alignment horizontal="left" vertical="center" indent="1"/>
    </xf>
    <xf numFmtId="4" fontId="28" fillId="42" borderId="46" applyNumberFormat="0" applyProtection="0">
      <alignment horizontal="right" vertical="center"/>
    </xf>
    <xf numFmtId="4" fontId="29" fillId="43" borderId="47" applyProtection="0">
      <alignment horizontal="right" vertical="center"/>
    </xf>
    <xf numFmtId="4" fontId="28" fillId="42" borderId="46" applyNumberFormat="0" applyProtection="0">
      <alignment horizontal="right" vertical="center"/>
    </xf>
    <xf numFmtId="4" fontId="29" fillId="43" borderId="47" applyProtection="0">
      <alignment horizontal="right" vertical="center"/>
    </xf>
    <xf numFmtId="4" fontId="28" fillId="42" borderId="46" applyNumberFormat="0" applyFill="0" applyProtection="0">
      <alignment horizontal="right" vertical="center"/>
    </xf>
    <xf numFmtId="4" fontId="28" fillId="42" borderId="46" applyNumberFormat="0" applyProtection="0">
      <alignment horizontal="right" vertical="center"/>
    </xf>
    <xf numFmtId="4" fontId="28" fillId="42" borderId="46" applyNumberFormat="0" applyProtection="0">
      <alignment horizontal="right" vertical="center"/>
    </xf>
    <xf numFmtId="4" fontId="188" fillId="42" borderId="48" applyNumberFormat="0" applyFill="0" applyProtection="0">
      <alignment horizontal="right" vertical="center"/>
    </xf>
    <xf numFmtId="4" fontId="197" fillId="101" borderId="49" applyNumberFormat="0" applyProtection="0">
      <alignment horizontal="left" vertical="center" indent="1"/>
    </xf>
    <xf numFmtId="4" fontId="22" fillId="128" borderId="0" applyNumberFormat="0" applyProtection="0">
      <alignment horizontal="left" vertical="center" indent="1"/>
    </xf>
    <xf numFmtId="4" fontId="29" fillId="86" borderId="0" applyBorder="0" applyProtection="0">
      <alignment horizontal="left" vertical="center" indent="1"/>
    </xf>
    <xf numFmtId="4" fontId="22" fillId="128" borderId="0" applyNumberFormat="0" applyProtection="0">
      <alignment horizontal="left" vertical="center" indent="1"/>
    </xf>
    <xf numFmtId="4" fontId="29" fillId="86" borderId="0" applyBorder="0" applyProtection="0">
      <alignment horizontal="left" vertical="center" indent="1"/>
    </xf>
    <xf numFmtId="4" fontId="22" fillId="42" borderId="0" applyNumberFormat="0" applyProtection="0">
      <alignment horizontal="left" vertical="center" indent="1"/>
    </xf>
    <xf numFmtId="4" fontId="29" fillId="43" borderId="0" applyBorder="0" applyProtection="0">
      <alignment horizontal="left" vertical="center" indent="1"/>
    </xf>
    <xf numFmtId="4" fontId="22" fillId="42" borderId="0" applyNumberFormat="0" applyProtection="0">
      <alignment horizontal="left" vertical="center" indent="1"/>
    </xf>
    <xf numFmtId="4" fontId="29" fillId="43" borderId="0" applyBorder="0" applyProtection="0">
      <alignment horizontal="left" vertical="center" indent="1"/>
    </xf>
    <xf numFmtId="4" fontId="22" fillId="119" borderId="0" applyNumberFormat="0" applyProtection="0">
      <alignment horizontal="left" vertical="center" indent="1"/>
    </xf>
    <xf numFmtId="0" fontId="8" fillId="57" borderId="46" applyNumberFormat="0" applyProtection="0">
      <alignment horizontal="left" vertical="center" indent="1"/>
    </xf>
    <xf numFmtId="0" fontId="101" fillId="0" borderId="0" applyNumberFormat="0" applyProtection="0">
      <alignment horizontal="left" vertical="center" wrapText="1" indent="1" shrinkToFit="1"/>
    </xf>
    <xf numFmtId="0" fontId="198" fillId="0" borderId="0" applyNumberFormat="0" applyBorder="0" applyProtection="0">
      <alignment horizontal="left" vertical="center" wrapText="1" indent="1" shrinkToFit="1"/>
    </xf>
    <xf numFmtId="0" fontId="8" fillId="57" borderId="46" applyNumberFormat="0" applyFill="0" applyProtection="0">
      <alignment horizontal="left" vertical="center" indent="1"/>
    </xf>
    <xf numFmtId="0" fontId="8" fillId="129" borderId="46" applyNumberFormat="0" applyProtection="0">
      <alignment horizontal="left" vertical="center" indent="1"/>
    </xf>
    <xf numFmtId="0" fontId="8" fillId="129" borderId="46" applyNumberFormat="0" applyProtection="0">
      <alignment horizontal="left" vertical="center" indent="1"/>
    </xf>
    <xf numFmtId="0" fontId="8" fillId="129" borderId="46" applyNumberFormat="0" applyProtection="0">
      <alignment horizontal="left" vertical="center" indent="1"/>
    </xf>
    <xf numFmtId="0" fontId="8" fillId="57" borderId="46" applyNumberFormat="0" applyProtection="0">
      <alignment horizontal="left" vertical="center" indent="1"/>
    </xf>
    <xf numFmtId="0" fontId="8" fillId="57" borderId="46" applyNumberFormat="0" applyProtection="0">
      <alignment horizontal="left" vertical="center" indent="1"/>
    </xf>
    <xf numFmtId="0" fontId="8" fillId="129" borderId="46" applyNumberFormat="0" applyProtection="0">
      <alignment horizontal="left" vertical="center" indent="1"/>
    </xf>
    <xf numFmtId="0" fontId="101" fillId="57" borderId="46" applyNumberFormat="0" applyFill="0" applyProtection="0">
      <alignment horizontal="left" vertical="center" indent="1"/>
    </xf>
    <xf numFmtId="0" fontId="8" fillId="57" borderId="46" applyNumberFormat="0" applyProtection="0">
      <alignment horizontal="left" vertical="top" indent="1"/>
    </xf>
    <xf numFmtId="0" fontId="29" fillId="58" borderId="47" applyNumberFormat="0" applyProtection="0">
      <alignment horizontal="left" vertical="top" indent="1"/>
    </xf>
    <xf numFmtId="0" fontId="8" fillId="57" borderId="46" applyNumberFormat="0" applyProtection="0">
      <alignment horizontal="left" vertical="top" indent="1"/>
    </xf>
    <xf numFmtId="0" fontId="29" fillId="58" borderId="47" applyNumberFormat="0" applyProtection="0">
      <alignment horizontal="left" vertical="top" indent="1"/>
    </xf>
    <xf numFmtId="0" fontId="8" fillId="129" borderId="46" applyNumberFormat="0" applyProtection="0">
      <alignment horizontal="left" vertical="top" indent="1"/>
    </xf>
    <xf numFmtId="0" fontId="8" fillId="129" borderId="46" applyNumberFormat="0" applyProtection="0">
      <alignment horizontal="left" vertical="top" indent="1"/>
    </xf>
    <xf numFmtId="0" fontId="8" fillId="129" borderId="46" applyNumberFormat="0" applyProtection="0">
      <alignment horizontal="left" vertical="top" indent="1"/>
    </xf>
    <xf numFmtId="0" fontId="8" fillId="57" borderId="46" applyNumberFormat="0" applyProtection="0">
      <alignment horizontal="left" vertical="top" indent="1"/>
    </xf>
    <xf numFmtId="0" fontId="8" fillId="57" borderId="46" applyNumberFormat="0" applyProtection="0">
      <alignment horizontal="left" vertical="top" indent="1"/>
    </xf>
    <xf numFmtId="0" fontId="8" fillId="129" borderId="46" applyNumberFormat="0" applyProtection="0">
      <alignment horizontal="left" vertical="top" indent="1"/>
    </xf>
    <xf numFmtId="0" fontId="8" fillId="42" borderId="46" applyNumberFormat="0" applyProtection="0">
      <alignment horizontal="left" vertical="center" indent="1"/>
    </xf>
    <xf numFmtId="0" fontId="101" fillId="0" borderId="0" applyNumberFormat="0" applyProtection="0">
      <alignment horizontal="left" wrapText="1" indent="1" shrinkToFit="1"/>
    </xf>
    <xf numFmtId="0" fontId="101" fillId="0" borderId="0" applyNumberFormat="0" applyProtection="0">
      <alignment horizontal="left" vertical="center" wrapText="1" indent="1" shrinkToFit="1"/>
    </xf>
    <xf numFmtId="0" fontId="198" fillId="0" borderId="0" applyNumberFormat="0" applyBorder="0" applyProtection="0">
      <alignment horizontal="left" wrapText="1" indent="1" shrinkToFit="1"/>
    </xf>
    <xf numFmtId="0" fontId="8" fillId="42" borderId="46" applyNumberFormat="0" applyFill="0" applyProtection="0">
      <alignment horizontal="left" vertical="center" indent="1"/>
    </xf>
    <xf numFmtId="0" fontId="8" fillId="119" borderId="46" applyNumberFormat="0" applyProtection="0">
      <alignment horizontal="left" vertical="center" indent="1"/>
    </xf>
    <xf numFmtId="0" fontId="8" fillId="119" borderId="46" applyNumberFormat="0" applyProtection="0">
      <alignment horizontal="left" vertical="center" indent="1"/>
    </xf>
    <xf numFmtId="0" fontId="8" fillId="119" borderId="46" applyNumberFormat="0" applyProtection="0">
      <alignment horizontal="left" vertical="center" indent="1"/>
    </xf>
    <xf numFmtId="0" fontId="8" fillId="42" borderId="46" applyNumberFormat="0" applyProtection="0">
      <alignment horizontal="left" vertical="center" indent="1"/>
    </xf>
    <xf numFmtId="0" fontId="8" fillId="42" borderId="46" applyNumberFormat="0" applyProtection="0">
      <alignment horizontal="left" vertical="center" indent="1"/>
    </xf>
    <xf numFmtId="0" fontId="8" fillId="119" borderId="46" applyNumberFormat="0" applyProtection="0">
      <alignment horizontal="left" vertical="center" indent="1"/>
    </xf>
    <xf numFmtId="0" fontId="101" fillId="42" borderId="46" applyNumberFormat="0" applyFill="0" applyProtection="0">
      <alignment horizontal="left" vertical="center" indent="1"/>
    </xf>
    <xf numFmtId="0" fontId="8" fillId="42" borderId="46" applyNumberFormat="0" applyProtection="0">
      <alignment horizontal="left" vertical="top" indent="1"/>
    </xf>
    <xf numFmtId="0" fontId="29" fillId="43" borderId="47" applyNumberFormat="0" applyProtection="0">
      <alignment horizontal="left" vertical="top" indent="1"/>
    </xf>
    <xf numFmtId="0" fontId="8" fillId="42" borderId="46" applyNumberFormat="0" applyProtection="0">
      <alignment horizontal="left" vertical="top" indent="1"/>
    </xf>
    <xf numFmtId="0" fontId="29" fillId="43" borderId="47" applyNumberFormat="0" applyProtection="0">
      <alignment horizontal="left" vertical="top" indent="1"/>
    </xf>
    <xf numFmtId="0" fontId="8" fillId="119" borderId="46" applyNumberFormat="0" applyProtection="0">
      <alignment horizontal="left" vertical="top" indent="1"/>
    </xf>
    <xf numFmtId="0" fontId="8" fillId="119" borderId="46" applyNumberFormat="0" applyProtection="0">
      <alignment horizontal="left" vertical="top" indent="1"/>
    </xf>
    <xf numFmtId="0" fontId="8" fillId="119" borderId="46" applyNumberFormat="0" applyProtection="0">
      <alignment horizontal="left" vertical="top" indent="1"/>
    </xf>
    <xf numFmtId="0" fontId="8" fillId="42" borderId="46" applyNumberFormat="0" applyProtection="0">
      <alignment horizontal="left" vertical="top" indent="1"/>
    </xf>
    <xf numFmtId="0" fontId="8" fillId="42" borderId="46" applyNumberFormat="0" applyProtection="0">
      <alignment horizontal="left" vertical="top" indent="1"/>
    </xf>
    <xf numFmtId="0" fontId="8" fillId="119" borderId="46" applyNumberFormat="0" applyProtection="0">
      <alignment horizontal="left" vertical="top" indent="1"/>
    </xf>
    <xf numFmtId="0" fontId="8" fillId="50" borderId="46" applyNumberFormat="0" applyProtection="0">
      <alignment horizontal="left" vertical="center" indent="1"/>
    </xf>
    <xf numFmtId="0" fontId="101" fillId="0" borderId="0" applyNumberFormat="0" applyProtection="0">
      <alignment horizontal="left" vertical="center" wrapText="1" indent="1" shrinkToFit="1"/>
    </xf>
    <xf numFmtId="0" fontId="198" fillId="0" borderId="0" applyNumberFormat="0" applyBorder="0" applyProtection="0">
      <alignment horizontal="left" vertical="center" wrapText="1" indent="1" shrinkToFit="1"/>
    </xf>
    <xf numFmtId="0" fontId="8" fillId="50" borderId="46" applyNumberFormat="0" applyFill="0" applyProtection="0">
      <alignment horizontal="left" vertical="center" indent="1"/>
    </xf>
    <xf numFmtId="0" fontId="8" fillId="2" borderId="46" applyNumberFormat="0" applyProtection="0">
      <alignment horizontal="left" vertical="center" indent="1"/>
    </xf>
    <xf numFmtId="0" fontId="8" fillId="2" borderId="46" applyNumberFormat="0" applyProtection="0">
      <alignment horizontal="left" vertical="center" indent="1"/>
    </xf>
    <xf numFmtId="0" fontId="8" fillId="2" borderId="46" applyNumberFormat="0" applyProtection="0">
      <alignment horizontal="left" vertical="center" indent="1"/>
    </xf>
    <xf numFmtId="0" fontId="8" fillId="50" borderId="46" applyNumberFormat="0" applyProtection="0">
      <alignment horizontal="left" vertical="center" indent="1"/>
    </xf>
    <xf numFmtId="0" fontId="8" fillId="50" borderId="46" applyNumberFormat="0" applyProtection="0">
      <alignment horizontal="left" vertical="center" indent="1"/>
    </xf>
    <xf numFmtId="0" fontId="8" fillId="2" borderId="46" applyNumberFormat="0" applyProtection="0">
      <alignment horizontal="left" vertical="center" indent="1"/>
    </xf>
    <xf numFmtId="0" fontId="101" fillId="50" borderId="46" applyNumberFormat="0" applyFill="0" applyProtection="0">
      <alignment horizontal="left" vertical="center" indent="1"/>
    </xf>
    <xf numFmtId="0" fontId="8" fillId="50" borderId="46" applyNumberFormat="0" applyProtection="0">
      <alignment horizontal="left" vertical="top" indent="1"/>
    </xf>
    <xf numFmtId="0" fontId="29" fillId="51" borderId="47" applyNumberFormat="0" applyProtection="0">
      <alignment horizontal="left" vertical="top" indent="1"/>
    </xf>
    <xf numFmtId="0" fontId="8" fillId="50" borderId="46" applyNumberFormat="0" applyProtection="0">
      <alignment horizontal="left" vertical="top" indent="1"/>
    </xf>
    <xf numFmtId="0" fontId="29" fillId="51" borderId="47" applyNumberFormat="0" applyProtection="0">
      <alignment horizontal="left" vertical="top" indent="1"/>
    </xf>
    <xf numFmtId="0" fontId="8" fillId="2" borderId="46" applyNumberFormat="0" applyProtection="0">
      <alignment horizontal="left" vertical="top" indent="1"/>
    </xf>
    <xf numFmtId="0" fontId="8" fillId="2" borderId="46" applyNumberFormat="0" applyProtection="0">
      <alignment horizontal="left" vertical="top" indent="1"/>
    </xf>
    <xf numFmtId="0" fontId="8" fillId="2" borderId="46" applyNumberFormat="0" applyProtection="0">
      <alignment horizontal="left" vertical="top" indent="1"/>
    </xf>
    <xf numFmtId="0" fontId="8" fillId="50" borderId="46" applyNumberFormat="0" applyProtection="0">
      <alignment horizontal="left" vertical="top" indent="1"/>
    </xf>
    <xf numFmtId="0" fontId="8" fillId="50" borderId="46" applyNumberFormat="0" applyProtection="0">
      <alignment horizontal="left" vertical="top" indent="1"/>
    </xf>
    <xf numFmtId="0" fontId="8" fillId="2" borderId="46" applyNumberFormat="0" applyProtection="0">
      <alignment horizontal="left" vertical="top" indent="1"/>
    </xf>
    <xf numFmtId="0" fontId="8" fillId="128" borderId="46" applyNumberFormat="0" applyProtection="0">
      <alignment horizontal="left" vertical="center" indent="1"/>
    </xf>
    <xf numFmtId="0" fontId="101" fillId="0" borderId="0" applyNumberFormat="0" applyProtection="0">
      <alignment horizontal="left" vertical="center" wrapText="1" indent="1" shrinkToFit="1"/>
    </xf>
    <xf numFmtId="0" fontId="8" fillId="0" borderId="24" applyNumberFormat="0" applyProtection="0">
      <alignment horizontal="left" vertical="center" indent="1"/>
    </xf>
    <xf numFmtId="0" fontId="198" fillId="0" borderId="0" applyNumberFormat="0" applyBorder="0" applyProtection="0">
      <alignment horizontal="left" vertical="center" wrapText="1" indent="1" shrinkToFit="1"/>
    </xf>
    <xf numFmtId="0" fontId="8" fillId="128" borderId="46" applyNumberFormat="0" applyFill="0" applyProtection="0">
      <alignment horizontal="left" vertical="center" indent="1"/>
    </xf>
    <xf numFmtId="0" fontId="8" fillId="105" borderId="46" applyNumberFormat="0" applyProtection="0">
      <alignment horizontal="left" vertical="center" indent="1"/>
    </xf>
    <xf numFmtId="0" fontId="8" fillId="105" borderId="46" applyNumberFormat="0" applyProtection="0">
      <alignment horizontal="left" vertical="center" indent="1"/>
    </xf>
    <xf numFmtId="0" fontId="8" fillId="105" borderId="46" applyNumberFormat="0" applyProtection="0">
      <alignment horizontal="left" vertical="center" indent="1"/>
    </xf>
    <xf numFmtId="0" fontId="8" fillId="128" borderId="46" applyNumberFormat="0" applyProtection="0">
      <alignment horizontal="left" vertical="center" indent="1"/>
    </xf>
    <xf numFmtId="0" fontId="8" fillId="128" borderId="46" applyNumberFormat="0" applyProtection="0">
      <alignment horizontal="left" vertical="center" indent="1"/>
    </xf>
    <xf numFmtId="0" fontId="8" fillId="105" borderId="46" applyNumberFormat="0" applyProtection="0">
      <alignment horizontal="left" vertical="center" indent="1"/>
    </xf>
    <xf numFmtId="0" fontId="101" fillId="128" borderId="46" applyNumberFormat="0" applyFill="0" applyProtection="0">
      <alignment horizontal="left" vertical="center" indent="1"/>
    </xf>
    <xf numFmtId="0" fontId="8" fillId="128" borderId="46" applyNumberFormat="0" applyProtection="0">
      <alignment horizontal="left" vertical="top" indent="1"/>
    </xf>
    <xf numFmtId="0" fontId="29" fillId="86" borderId="47" applyNumberFormat="0" applyProtection="0">
      <alignment horizontal="left" vertical="top" indent="1"/>
    </xf>
    <xf numFmtId="0" fontId="8" fillId="128" borderId="46" applyNumberFormat="0" applyProtection="0">
      <alignment horizontal="left" vertical="top" indent="1"/>
    </xf>
    <xf numFmtId="0" fontId="29" fillId="86" borderId="47" applyNumberFormat="0" applyProtection="0">
      <alignment horizontal="left" vertical="top" indent="1"/>
    </xf>
    <xf numFmtId="0" fontId="8" fillId="105" borderId="46" applyNumberFormat="0" applyProtection="0">
      <alignment horizontal="left" vertical="top" indent="1"/>
    </xf>
    <xf numFmtId="0" fontId="8" fillId="105" borderId="46" applyNumberFormat="0" applyProtection="0">
      <alignment horizontal="left" vertical="top" indent="1"/>
    </xf>
    <xf numFmtId="0" fontId="8" fillId="105" borderId="46" applyNumberFormat="0" applyProtection="0">
      <alignment horizontal="left" vertical="top" indent="1"/>
    </xf>
    <xf numFmtId="0" fontId="8" fillId="128" borderId="46" applyNumberFormat="0" applyProtection="0">
      <alignment horizontal="left" vertical="top" indent="1"/>
    </xf>
    <xf numFmtId="0" fontId="8" fillId="128" borderId="46" applyNumberFormat="0" applyProtection="0">
      <alignment horizontal="left" vertical="top" indent="1"/>
    </xf>
    <xf numFmtId="0" fontId="8" fillId="105" borderId="46" applyNumberFormat="0" applyProtection="0">
      <alignment horizontal="left" vertical="top" indent="1"/>
    </xf>
    <xf numFmtId="0" fontId="8" fillId="48" borderId="24" applyNumberFormat="0">
      <protection locked="0"/>
    </xf>
    <xf numFmtId="0" fontId="29" fillId="49" borderId="52" applyNumberFormat="0">
      <protection locked="0"/>
    </xf>
    <xf numFmtId="0" fontId="8" fillId="48" borderId="24" applyNumberFormat="0">
      <protection locked="0"/>
    </xf>
    <xf numFmtId="0" fontId="29" fillId="49" borderId="52" applyNumberFormat="0">
      <protection locked="0"/>
    </xf>
    <xf numFmtId="0" fontId="199" fillId="48" borderId="53" applyNumberFormat="0">
      <protection locked="0"/>
    </xf>
    <xf numFmtId="0" fontId="200" fillId="57" borderId="54" applyBorder="0"/>
    <xf numFmtId="0" fontId="200" fillId="57" borderId="54" applyBorder="0"/>
    <xf numFmtId="0" fontId="200" fillId="57" borderId="54" applyBorder="0"/>
    <xf numFmtId="4" fontId="28" fillId="46" borderId="46" applyNumberFormat="0" applyProtection="0">
      <alignment vertical="center"/>
    </xf>
    <xf numFmtId="4" fontId="29" fillId="47" borderId="47" applyProtection="0">
      <alignment vertical="center"/>
    </xf>
    <xf numFmtId="4" fontId="29" fillId="47" borderId="47" applyProtection="0">
      <alignment vertical="center"/>
    </xf>
    <xf numFmtId="4" fontId="28" fillId="109" borderId="46" applyNumberFormat="0" applyProtection="0">
      <alignment vertical="center"/>
    </xf>
    <xf numFmtId="4" fontId="28" fillId="109" borderId="46" applyNumberFormat="0" applyProtection="0">
      <alignment vertical="center"/>
    </xf>
    <xf numFmtId="4" fontId="28" fillId="109" borderId="46" applyNumberFormat="0" applyProtection="0">
      <alignment vertical="center"/>
    </xf>
    <xf numFmtId="4" fontId="28" fillId="46" borderId="46" applyNumberFormat="0" applyProtection="0">
      <alignment vertical="center"/>
    </xf>
    <xf numFmtId="4" fontId="28" fillId="46" borderId="46" applyNumberFormat="0" applyProtection="0">
      <alignment vertical="center"/>
    </xf>
    <xf numFmtId="4" fontId="201" fillId="46" borderId="46" applyNumberFormat="0" applyProtection="0">
      <alignment vertical="center"/>
    </xf>
    <xf numFmtId="4" fontId="202" fillId="47" borderId="47" applyProtection="0">
      <alignment vertical="center"/>
    </xf>
    <xf numFmtId="4" fontId="202" fillId="47" borderId="47" applyProtection="0">
      <alignment vertical="center"/>
    </xf>
    <xf numFmtId="4" fontId="201" fillId="109" borderId="46" applyNumberFormat="0" applyProtection="0">
      <alignment vertical="center"/>
    </xf>
    <xf numFmtId="4" fontId="201" fillId="109" borderId="46" applyNumberFormat="0" applyProtection="0">
      <alignment vertical="center"/>
    </xf>
    <xf numFmtId="4" fontId="201" fillId="109" borderId="46" applyNumberFormat="0" applyProtection="0">
      <alignment vertical="center"/>
    </xf>
    <xf numFmtId="4" fontId="201" fillId="46" borderId="46" applyNumberFormat="0" applyProtection="0">
      <alignment vertical="center"/>
    </xf>
    <xf numFmtId="4" fontId="201" fillId="46" borderId="46" applyNumberFormat="0" applyProtection="0">
      <alignment vertical="center"/>
    </xf>
    <xf numFmtId="4" fontId="28" fillId="46" borderId="46" applyNumberFormat="0" applyProtection="0">
      <alignment horizontal="left" vertical="center" indent="1"/>
    </xf>
    <xf numFmtId="4" fontId="29" fillId="47" borderId="47" applyProtection="0">
      <alignment horizontal="left" vertical="center" indent="1"/>
    </xf>
    <xf numFmtId="4" fontId="29" fillId="47" borderId="47" applyProtection="0">
      <alignment horizontal="left" vertical="center" indent="1"/>
    </xf>
    <xf numFmtId="4" fontId="28" fillId="109" borderId="46" applyNumberFormat="0" applyProtection="0">
      <alignment horizontal="left" vertical="center" indent="1"/>
    </xf>
    <xf numFmtId="4" fontId="28" fillId="109" borderId="46" applyNumberFormat="0" applyProtection="0">
      <alignment horizontal="left" vertical="center" indent="1"/>
    </xf>
    <xf numFmtId="4" fontId="28" fillId="109" borderId="46" applyNumberFormat="0" applyProtection="0">
      <alignment horizontal="left" vertical="center" indent="1"/>
    </xf>
    <xf numFmtId="4" fontId="28" fillId="46" borderId="46" applyNumberFormat="0" applyProtection="0">
      <alignment horizontal="left" vertical="center" indent="1"/>
    </xf>
    <xf numFmtId="4" fontId="28" fillId="46" borderId="46" applyNumberFormat="0" applyProtection="0">
      <alignment horizontal="left" vertical="center" indent="1"/>
    </xf>
    <xf numFmtId="0" fontId="28" fillId="46" borderId="46" applyNumberFormat="0" applyProtection="0">
      <alignment horizontal="left" vertical="top" indent="1"/>
    </xf>
    <xf numFmtId="0" fontId="29" fillId="47" borderId="47" applyNumberFormat="0" applyProtection="0">
      <alignment horizontal="left" vertical="top" indent="1"/>
    </xf>
    <xf numFmtId="0" fontId="29" fillId="47" borderId="47" applyNumberFormat="0" applyProtection="0">
      <alignment horizontal="left" vertical="top" indent="1"/>
    </xf>
    <xf numFmtId="0" fontId="28" fillId="109" borderId="46" applyNumberFormat="0" applyProtection="0">
      <alignment horizontal="left" vertical="top" indent="1"/>
    </xf>
    <xf numFmtId="0" fontId="28" fillId="109" borderId="46" applyNumberFormat="0" applyProtection="0">
      <alignment horizontal="left" vertical="top" indent="1"/>
    </xf>
    <xf numFmtId="0" fontId="28" fillId="109" borderId="46" applyNumberFormat="0" applyProtection="0">
      <alignment horizontal="left" vertical="top" indent="1"/>
    </xf>
    <xf numFmtId="0" fontId="28" fillId="46" borderId="46" applyNumberFormat="0" applyProtection="0">
      <alignment horizontal="left" vertical="top" indent="1"/>
    </xf>
    <xf numFmtId="0" fontId="28" fillId="46" borderId="46" applyNumberFormat="0" applyProtection="0">
      <alignment horizontal="left" vertical="top" indent="1"/>
    </xf>
    <xf numFmtId="4" fontId="188" fillId="0" borderId="0" applyNumberFormat="0" applyProtection="0">
      <alignment horizontal="right"/>
    </xf>
    <xf numFmtId="4" fontId="28" fillId="128" borderId="46" applyNumberFormat="0" applyProtection="0">
      <alignment horizontal="right" vertical="center"/>
    </xf>
    <xf numFmtId="4" fontId="198" fillId="0" borderId="0" applyBorder="0" applyProtection="0">
      <alignment horizontal="right" wrapText="1" shrinkToFit="1"/>
    </xf>
    <xf numFmtId="4" fontId="28" fillId="128" borderId="46" applyNumberFormat="0" applyProtection="0">
      <alignment horizontal="right" vertical="center"/>
    </xf>
    <xf numFmtId="4" fontId="28" fillId="128" borderId="46" applyNumberFormat="0" applyProtection="0">
      <alignment horizontal="right" vertical="center"/>
    </xf>
    <xf numFmtId="4" fontId="188" fillId="0" borderId="0" applyNumberFormat="0" applyProtection="0">
      <alignment horizontal="right"/>
    </xf>
    <xf numFmtId="4" fontId="188" fillId="0" borderId="0" applyNumberFormat="0" applyProtection="0">
      <alignment horizontal="right" wrapText="1" shrinkToFit="1"/>
    </xf>
    <xf numFmtId="4" fontId="28" fillId="0" borderId="24" applyNumberFormat="0" applyProtection="0">
      <alignment horizontal="right" vertical="center"/>
    </xf>
    <xf numFmtId="4" fontId="198" fillId="0" borderId="0" applyBorder="0" applyProtection="0">
      <alignment horizontal="right" wrapText="1" shrinkToFit="1"/>
    </xf>
    <xf numFmtId="4" fontId="28" fillId="128" borderId="46" applyNumberFormat="0" applyFill="0" applyProtection="0">
      <alignment horizontal="right" vertical="center"/>
    </xf>
    <xf numFmtId="4" fontId="188" fillId="128" borderId="46" applyNumberFormat="0" applyFill="0" applyProtection="0">
      <alignment horizontal="right" vertical="center"/>
    </xf>
    <xf numFmtId="4" fontId="188" fillId="0" borderId="0" applyNumberFormat="0" applyProtection="0">
      <alignment horizontal="right"/>
    </xf>
    <xf numFmtId="4" fontId="201" fillId="128" borderId="46" applyNumberFormat="0" applyProtection="0">
      <alignment horizontal="right" vertical="center"/>
    </xf>
    <xf numFmtId="4" fontId="202" fillId="86" borderId="47" applyProtection="0">
      <alignment horizontal="right" vertical="center"/>
    </xf>
    <xf numFmtId="4" fontId="202" fillId="86" borderId="47" applyProtection="0">
      <alignment horizontal="right" vertical="center"/>
    </xf>
    <xf numFmtId="4" fontId="201" fillId="128" borderId="46" applyNumberFormat="0" applyProtection="0">
      <alignment horizontal="right" vertical="center"/>
    </xf>
    <xf numFmtId="4" fontId="201" fillId="128" borderId="46" applyNumberFormat="0" applyProtection="0">
      <alignment horizontal="right" vertical="center"/>
    </xf>
    <xf numFmtId="4" fontId="28" fillId="42" borderId="46" applyNumberFormat="0" applyProtection="0">
      <alignment horizontal="left" vertical="center" indent="1"/>
    </xf>
    <xf numFmtId="4" fontId="188" fillId="0" borderId="0" applyNumberFormat="0" applyProtection="0">
      <alignment horizontal="left" wrapText="1" indent="1" shrinkToFit="1"/>
    </xf>
    <xf numFmtId="4" fontId="188" fillId="0" borderId="24" applyNumberFormat="0" applyProtection="0">
      <alignment horizontal="left" wrapText="1" indent="1"/>
    </xf>
    <xf numFmtId="4" fontId="198" fillId="0" borderId="0" applyBorder="0" applyProtection="0">
      <alignment horizontal="left" wrapText="1" indent="1" shrinkToFit="1"/>
    </xf>
    <xf numFmtId="4" fontId="188" fillId="0" borderId="0" applyNumberFormat="0" applyProtection="0">
      <alignment horizontal="left" wrapText="1" indent="1"/>
    </xf>
    <xf numFmtId="4" fontId="28" fillId="42" borderId="46" applyNumberFormat="0" applyProtection="0">
      <alignment horizontal="left" vertical="center" indent="1"/>
    </xf>
    <xf numFmtId="4" fontId="28" fillId="0" borderId="24" applyNumberFormat="0" applyProtection="0">
      <alignment horizontal="left" wrapText="1" indent="1"/>
    </xf>
    <xf numFmtId="4" fontId="28" fillId="42" borderId="46" applyNumberFormat="0" applyProtection="0">
      <alignment horizontal="left" vertical="center" indent="1"/>
    </xf>
    <xf numFmtId="4" fontId="28" fillId="42" borderId="46" applyNumberFormat="0" applyFill="0" applyProtection="0">
      <alignment horizontal="left" vertical="center" indent="1"/>
    </xf>
    <xf numFmtId="4" fontId="188" fillId="42" borderId="48" applyNumberFormat="0" applyFill="0" applyProtection="0">
      <alignment horizontal="left" vertical="center"/>
    </xf>
    <xf numFmtId="4" fontId="188" fillId="0" borderId="0" applyNumberFormat="0" applyProtection="0">
      <alignment horizontal="left" wrapText="1" indent="1" shrinkToFit="1"/>
    </xf>
    <xf numFmtId="0" fontId="28" fillId="42" borderId="46" applyNumberFormat="0" applyProtection="0">
      <alignment horizontal="left" vertical="top" indent="1"/>
    </xf>
    <xf numFmtId="0" fontId="29" fillId="43" borderId="47" applyNumberFormat="0" applyProtection="0">
      <alignment horizontal="left" vertical="top" indent="1"/>
    </xf>
    <xf numFmtId="0" fontId="29" fillId="43" borderId="47" applyNumberFormat="0" applyProtection="0">
      <alignment horizontal="left" vertical="top" indent="1"/>
    </xf>
    <xf numFmtId="0" fontId="28" fillId="119" borderId="46" applyNumberFormat="0" applyProtection="0">
      <alignment horizontal="left" vertical="top" indent="1"/>
    </xf>
    <xf numFmtId="0" fontId="28" fillId="119" borderId="46" applyNumberFormat="0" applyProtection="0">
      <alignment horizontal="left" vertical="top" indent="1"/>
    </xf>
    <xf numFmtId="0" fontId="28" fillId="119" borderId="46" applyNumberFormat="0" applyProtection="0">
      <alignment horizontal="left" vertical="top" indent="1"/>
    </xf>
    <xf numFmtId="0" fontId="28" fillId="42" borderId="46" applyNumberFormat="0" applyProtection="0">
      <alignment horizontal="left" vertical="top" indent="1"/>
    </xf>
    <xf numFmtId="0" fontId="28" fillId="42" borderId="46" applyNumberFormat="0" applyProtection="0">
      <alignment horizontal="left" vertical="top" indent="1"/>
    </xf>
    <xf numFmtId="4" fontId="203" fillId="101" borderId="49" applyNumberFormat="0" applyProtection="0">
      <alignment vertical="center"/>
    </xf>
    <xf numFmtId="4" fontId="204" fillId="101" borderId="49" applyNumberFormat="0" applyProtection="0">
      <alignment vertical="center"/>
    </xf>
    <xf numFmtId="4" fontId="205" fillId="109" borderId="49" applyNumberFormat="0" applyProtection="0">
      <alignment horizontal="left" vertical="center" indent="1"/>
    </xf>
    <xf numFmtId="4" fontId="206" fillId="130" borderId="0" applyNumberFormat="0" applyProtection="0">
      <alignment horizontal="left" vertical="center" indent="1"/>
    </xf>
    <xf numFmtId="4" fontId="207" fillId="77" borderId="0" applyBorder="0" applyProtection="0">
      <alignment horizontal="left" vertical="center" indent="1"/>
    </xf>
    <xf numFmtId="4" fontId="206" fillId="130" borderId="0" applyNumberFormat="0" applyProtection="0">
      <alignment horizontal="left" vertical="center" indent="1"/>
    </xf>
    <xf numFmtId="4" fontId="207" fillId="77" borderId="0" applyBorder="0" applyProtection="0">
      <alignment horizontal="left" vertical="center" indent="1"/>
    </xf>
    <xf numFmtId="0" fontId="23" fillId="131" borderId="24"/>
    <xf numFmtId="4" fontId="147" fillId="128" borderId="46" applyNumberFormat="0" applyProtection="0">
      <alignment horizontal="right" vertical="center"/>
    </xf>
    <xf numFmtId="4" fontId="208" fillId="86" borderId="47" applyProtection="0">
      <alignment horizontal="right" vertical="center"/>
    </xf>
    <xf numFmtId="4" fontId="208" fillId="86" borderId="47" applyProtection="0">
      <alignment horizontal="right" vertical="center"/>
    </xf>
    <xf numFmtId="4" fontId="147" fillId="128" borderId="46" applyNumberFormat="0" applyProtection="0">
      <alignment horizontal="right" vertical="center"/>
    </xf>
    <xf numFmtId="4" fontId="147" fillId="128" borderId="46" applyNumberFormat="0" applyProtection="0">
      <alignment horizontal="right" vertical="center"/>
    </xf>
    <xf numFmtId="0" fontId="105" fillId="38" borderId="0" applyNumberFormat="0" applyBorder="0" applyAlignment="0" applyProtection="0"/>
    <xf numFmtId="0" fontId="209" fillId="0" borderId="0" applyNumberFormat="0" applyFill="0" applyBorder="0" applyProtection="0">
      <alignment horizontal="centerContinuous"/>
    </xf>
    <xf numFmtId="38" fontId="84" fillId="0" borderId="4"/>
    <xf numFmtId="241" fontId="8" fillId="0" borderId="0">
      <protection locked="0"/>
    </xf>
    <xf numFmtId="38" fontId="84" fillId="0" borderId="0" applyFont="0" applyFill="0" applyBorder="0" applyAlignment="0" applyProtection="0"/>
    <xf numFmtId="40" fontId="84" fillId="0" borderId="0" applyFont="0" applyFill="0" applyBorder="0" applyAlignment="0" applyProtection="0"/>
    <xf numFmtId="0" fontId="210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2" fillId="37" borderId="0" applyNumberFormat="0" applyBorder="0" applyAlignment="0" applyProtection="0"/>
    <xf numFmtId="0" fontId="175" fillId="60" borderId="39" applyNumberFormat="0" applyAlignment="0" applyProtection="0"/>
    <xf numFmtId="0" fontId="175" fillId="60" borderId="39" applyNumberFormat="0" applyAlignment="0" applyProtection="0"/>
    <xf numFmtId="0" fontId="175" fillId="60" borderId="39" applyNumberFormat="0" applyAlignment="0" applyProtection="0"/>
    <xf numFmtId="0" fontId="199" fillId="0" borderId="0"/>
    <xf numFmtId="0" fontId="19" fillId="0" borderId="0"/>
    <xf numFmtId="0" fontId="213" fillId="0" borderId="0"/>
    <xf numFmtId="0" fontId="8" fillId="0" borderId="0"/>
    <xf numFmtId="0" fontId="19" fillId="0" borderId="0"/>
    <xf numFmtId="0" fontId="214" fillId="0" borderId="0" applyNumberFormat="0" applyFill="0" applyBorder="0" applyAlignment="0" applyProtection="0"/>
    <xf numFmtId="167" fontId="215" fillId="0" borderId="0" applyProtection="0"/>
    <xf numFmtId="3" fontId="28" fillId="0" borderId="0"/>
    <xf numFmtId="0" fontId="8" fillId="0" borderId="0" applyNumberFormat="0"/>
    <xf numFmtId="0" fontId="91" fillId="0" borderId="0" applyNumberFormat="0" applyFill="0" applyBorder="0" applyAlignment="0" applyProtection="0"/>
    <xf numFmtId="0" fontId="8" fillId="0" borderId="0"/>
    <xf numFmtId="0" fontId="8" fillId="0" borderId="0"/>
    <xf numFmtId="0" fontId="29" fillId="0" borderId="0" applyNumberFormat="0" applyBorder="0" applyProtection="0"/>
    <xf numFmtId="21" fontId="80" fillId="0" borderId="0" applyFont="0" applyFill="0" applyBorder="0" applyProtection="0">
      <alignment horizontal="left"/>
    </xf>
    <xf numFmtId="0" fontId="216" fillId="0" borderId="0" applyNumberFormat="0" applyFill="0" applyBorder="0" applyAlignment="0" applyProtection="0"/>
    <xf numFmtId="0" fontId="210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113" fillId="0" borderId="33" applyNumberFormat="0" applyFill="0" applyAlignment="0" applyProtection="0"/>
    <xf numFmtId="0" fontId="118" fillId="0" borderId="35" applyNumberFormat="0" applyFill="0" applyAlignment="0" applyProtection="0"/>
    <xf numFmtId="0" fontId="120" fillId="0" borderId="36" applyNumberFormat="0" applyFill="0" applyAlignment="0" applyProtection="0"/>
    <xf numFmtId="0" fontId="120" fillId="0" borderId="0" applyNumberFormat="0" applyFill="0" applyBorder="0" applyAlignment="0" applyProtection="0"/>
    <xf numFmtId="2" fontId="124" fillId="0" borderId="0">
      <protection locked="0"/>
    </xf>
    <xf numFmtId="2" fontId="124" fillId="0" borderId="0">
      <protection locked="0"/>
    </xf>
    <xf numFmtId="0" fontId="183" fillId="60" borderId="18"/>
    <xf numFmtId="167" fontId="78" fillId="0" borderId="55" applyNumberFormat="0" applyFont="0" applyBorder="0" applyAlignment="0" applyProtection="0"/>
    <xf numFmtId="0" fontId="82" fillId="0" borderId="56" applyNumberFormat="0" applyFill="0" applyAlignment="0" applyProtection="0"/>
    <xf numFmtId="0" fontId="82" fillId="0" borderId="56" applyNumberFormat="0" applyFill="0" applyAlignment="0" applyProtection="0"/>
    <xf numFmtId="0" fontId="81" fillId="0" borderId="57" applyNumberFormat="0" applyFill="0" applyAlignment="0" applyProtection="0"/>
    <xf numFmtId="0" fontId="81" fillId="0" borderId="40" applyNumberFormat="0" applyFill="0" applyAlignment="0" applyProtection="0"/>
    <xf numFmtId="0" fontId="217" fillId="0" borderId="16" applyNumberFormat="0" applyFill="0" applyAlignment="0" applyProtection="0"/>
    <xf numFmtId="0" fontId="156" fillId="0" borderId="0"/>
    <xf numFmtId="242" fontId="8" fillId="0" borderId="0">
      <alignment horizontal="center"/>
    </xf>
    <xf numFmtId="243" fontId="40" fillId="0" borderId="0"/>
    <xf numFmtId="244" fontId="8" fillId="0" borderId="58"/>
    <xf numFmtId="245" fontId="90" fillId="104" borderId="0" applyBorder="0" applyProtection="0"/>
    <xf numFmtId="168" fontId="88" fillId="61" borderId="0" applyBorder="0" applyProtection="0"/>
    <xf numFmtId="168" fontId="90" fillId="104" borderId="0" applyBorder="0" applyProtection="0"/>
    <xf numFmtId="237" fontId="51" fillId="0" borderId="0">
      <protection locked="0"/>
    </xf>
    <xf numFmtId="240" fontId="51" fillId="0" borderId="0">
      <protection locked="0"/>
    </xf>
    <xf numFmtId="0" fontId="84" fillId="0" borderId="0"/>
    <xf numFmtId="0" fontId="60" fillId="100" borderId="22" applyNumberFormat="0" applyAlignment="0" applyProtection="0"/>
    <xf numFmtId="168" fontId="88" fillId="61" borderId="0" applyBorder="0" applyProtection="0"/>
    <xf numFmtId="168" fontId="90" fillId="104" borderId="0" applyBorder="0" applyProtection="0"/>
    <xf numFmtId="38" fontId="84" fillId="0" borderId="0" applyFont="0" applyFill="0" applyBorder="0" applyAlignment="0" applyProtection="0"/>
    <xf numFmtId="40" fontId="84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218" fillId="0" borderId="33" applyNumberFormat="0" applyFill="0" applyAlignment="0" applyProtection="0"/>
    <xf numFmtId="0" fontId="219" fillId="0" borderId="35" applyNumberFormat="0" applyFill="0" applyAlignment="0" applyProtection="0"/>
    <xf numFmtId="0" fontId="220" fillId="0" borderId="36" applyNumberFormat="0" applyFill="0" applyAlignment="0" applyProtection="0"/>
    <xf numFmtId="0" fontId="22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0" fontId="222" fillId="0" borderId="0" applyNumberFormat="0" applyFont="0" applyFill="0" applyBorder="0" applyAlignment="0" applyProtection="0">
      <alignment vertical="top"/>
    </xf>
    <xf numFmtId="0" fontId="223" fillId="0" borderId="0" applyNumberFormat="0" applyFont="0" applyFill="0" applyBorder="0" applyAlignment="0" applyProtection="0">
      <alignment vertical="top"/>
    </xf>
    <xf numFmtId="0" fontId="223" fillId="0" borderId="0" applyNumberFormat="0" applyFont="0" applyFill="0" applyBorder="0" applyAlignment="0" applyProtection="0">
      <alignment vertical="top"/>
    </xf>
    <xf numFmtId="0" fontId="222" fillId="0" borderId="0" applyNumberFormat="0" applyFont="0" applyFill="0" applyBorder="0" applyAlignment="0" applyProtection="0"/>
    <xf numFmtId="0" fontId="222" fillId="0" borderId="0" applyNumberFormat="0" applyFont="0" applyFill="0" applyBorder="0" applyAlignment="0" applyProtection="0">
      <alignment horizontal="left" vertical="top"/>
    </xf>
    <xf numFmtId="0" fontId="222" fillId="0" borderId="0" applyNumberFormat="0" applyFont="0" applyFill="0" applyBorder="0" applyAlignment="0" applyProtection="0">
      <alignment horizontal="left" vertical="top"/>
    </xf>
    <xf numFmtId="0" fontId="222" fillId="0" borderId="0" applyNumberFormat="0" applyFont="0" applyFill="0" applyBorder="0" applyAlignment="0" applyProtection="0">
      <alignment horizontal="left" vertical="top"/>
    </xf>
    <xf numFmtId="0" fontId="224" fillId="0" borderId="0" applyNumberFormat="0" applyFont="0" applyFill="0" applyBorder="0" applyAlignment="0" applyProtection="0">
      <alignment horizontal="center"/>
    </xf>
    <xf numFmtId="0" fontId="224" fillId="0" borderId="0" applyNumberFormat="0" applyFont="0" applyFill="0" applyBorder="0" applyAlignment="0" applyProtection="0">
      <alignment horizontal="center"/>
    </xf>
    <xf numFmtId="0" fontId="225" fillId="0" borderId="0" applyNumberFormat="0" applyFont="0" applyFill="0" applyBorder="0" applyAlignment="0" applyProtection="0"/>
    <xf numFmtId="0" fontId="226" fillId="0" borderId="0">
      <alignment horizontal="left" wrapText="1"/>
    </xf>
    <xf numFmtId="0" fontId="227" fillId="0" borderId="59" applyNumberFormat="0" applyFont="0" applyFill="0" applyBorder="0" applyAlignment="0" applyProtection="0">
      <alignment horizontal="center" wrapText="1"/>
    </xf>
    <xf numFmtId="246" fontId="32" fillId="0" borderId="0" applyNumberFormat="0" applyFont="0" applyFill="0" applyBorder="0" applyAlignment="0" applyProtection="0">
      <alignment horizontal="right"/>
    </xf>
    <xf numFmtId="0" fontId="227" fillId="0" borderId="0" applyNumberFormat="0" applyFont="0" applyFill="0" applyBorder="0" applyAlignment="0" applyProtection="0">
      <alignment horizontal="left" indent="1"/>
    </xf>
    <xf numFmtId="247" fontId="227" fillId="0" borderId="0" applyNumberFormat="0" applyFont="0" applyFill="0" applyBorder="0" applyAlignment="0" applyProtection="0"/>
    <xf numFmtId="0" fontId="225" fillId="0" borderId="45" applyNumberFormat="0" applyFont="0" applyFill="0" applyBorder="0" applyAlignment="0" applyProtection="0"/>
    <xf numFmtId="0" fontId="80" fillId="0" borderId="0" applyNumberFormat="0" applyFont="0" applyFill="0" applyBorder="0" applyAlignment="0" applyProtection="0">
      <alignment horizontal="left" wrapText="1" indent="1"/>
    </xf>
    <xf numFmtId="0" fontId="227" fillId="0" borderId="0" applyNumberFormat="0" applyFont="0" applyFill="0" applyBorder="0" applyAlignment="0" applyProtection="0">
      <alignment horizontal="left" indent="1"/>
    </xf>
    <xf numFmtId="0" fontId="80" fillId="0" borderId="0" applyNumberFormat="0" applyFont="0" applyFill="0" applyBorder="0" applyAlignment="0" applyProtection="0">
      <alignment horizontal="left" wrapText="1" indent="2"/>
    </xf>
    <xf numFmtId="248" fontId="80" fillId="0" borderId="0">
      <alignment horizontal="right"/>
    </xf>
    <xf numFmtId="0" fontId="228" fillId="0" borderId="0" applyProtection="0"/>
    <xf numFmtId="1" fontId="8" fillId="120" borderId="0"/>
    <xf numFmtId="0" fontId="229" fillId="0" borderId="0" applyNumberFormat="0" applyFill="0" applyBorder="0" applyAlignment="0" applyProtection="0"/>
    <xf numFmtId="0" fontId="230" fillId="0" borderId="0" applyNumberFormat="0" applyFill="0" applyBorder="0" applyAlignment="0" applyProtection="0"/>
    <xf numFmtId="168" fontId="231" fillId="0" borderId="0">
      <alignment horizontal="right"/>
    </xf>
    <xf numFmtId="0" fontId="232" fillId="0" borderId="0" applyProtection="0"/>
    <xf numFmtId="0" fontId="233" fillId="0" borderId="0" applyProtection="0"/>
    <xf numFmtId="0" fontId="234" fillId="0" borderId="0" applyProtection="0"/>
    <xf numFmtId="0" fontId="232" fillId="0" borderId="60" applyProtection="0"/>
    <xf numFmtId="0" fontId="232" fillId="0" borderId="0"/>
    <xf numFmtId="2" fontId="232" fillId="0" borderId="0" applyProtection="0"/>
    <xf numFmtId="0" fontId="24" fillId="0" borderId="0"/>
    <xf numFmtId="0" fontId="236" fillId="0" borderId="0"/>
    <xf numFmtId="0" fontId="237" fillId="0" borderId="0"/>
    <xf numFmtId="0" fontId="238" fillId="0" borderId="0"/>
    <xf numFmtId="0" fontId="240" fillId="0" borderId="61">
      <alignment horizontal="right" wrapText="1"/>
    </xf>
    <xf numFmtId="0" fontId="241" fillId="0" borderId="0" applyFill="0" applyBorder="0">
      <alignment horizontal="left" vertical="top" wrapText="1"/>
    </xf>
    <xf numFmtId="0" fontId="242" fillId="0" borderId="0" applyNumberFormat="0" applyFill="0" applyBorder="0" applyAlignment="0" applyProtection="0"/>
    <xf numFmtId="0" fontId="242" fillId="0" borderId="0" applyNumberFormat="0" applyFill="0" applyBorder="0" applyAlignment="0" applyProtection="0"/>
  </cellStyleXfs>
  <cellXfs count="82">
    <xf numFmtId="0" fontId="0" fillId="0" borderId="0" xfId="0"/>
    <xf numFmtId="0" fontId="5" fillId="0" borderId="2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7" fontId="11" fillId="0" borderId="1" xfId="0" applyNumberFormat="1" applyFont="1" applyFill="1" applyBorder="1" applyAlignment="1">
      <alignment horizontal="right" vertical="center"/>
    </xf>
    <xf numFmtId="169" fontId="13" fillId="0" borderId="0" xfId="1" applyNumberFormat="1" applyFont="1"/>
    <xf numFmtId="4" fontId="13" fillId="0" borderId="0" xfId="0" applyNumberFormat="1" applyFont="1"/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167" fontId="4" fillId="0" borderId="0" xfId="0" applyNumberFormat="1" applyFont="1"/>
    <xf numFmtId="0" fontId="4" fillId="0" borderId="1" xfId="0" applyFont="1" applyBorder="1" applyAlignment="1">
      <alignment horizontal="left" vertical="center" indent="3"/>
    </xf>
    <xf numFmtId="167" fontId="0" fillId="0" borderId="0" xfId="0" applyNumberFormat="1"/>
    <xf numFmtId="0" fontId="4" fillId="0" borderId="7" xfId="0" applyFont="1" applyBorder="1" applyAlignment="1">
      <alignment vertical="top"/>
    </xf>
    <xf numFmtId="167" fontId="11" fillId="0" borderId="1" xfId="0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center" indent="3"/>
    </xf>
    <xf numFmtId="0" fontId="16" fillId="0" borderId="0" xfId="0" applyFont="1" applyFill="1" applyAlignment="1">
      <alignment horizontal="left" vertical="top" wrapText="1"/>
    </xf>
    <xf numFmtId="0" fontId="3" fillId="0" borderId="0" xfId="0" applyFont="1" applyFill="1" applyBorder="1"/>
    <xf numFmtId="0" fontId="235" fillId="0" borderId="0" xfId="0" applyFont="1"/>
    <xf numFmtId="0" fontId="4" fillId="0" borderId="0" xfId="0" applyFont="1" applyBorder="1" applyAlignment="1">
      <alignment horizontal="right"/>
    </xf>
    <xf numFmtId="0" fontId="1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4" fillId="0" borderId="0" xfId="0" applyFont="1" applyBorder="1"/>
    <xf numFmtId="167" fontId="11" fillId="0" borderId="6" xfId="0" applyNumberFormat="1" applyFont="1" applyFill="1" applyBorder="1" applyAlignment="1">
      <alignment horizontal="right" vertical="center" wrapText="1"/>
    </xf>
    <xf numFmtId="167" fontId="11" fillId="0" borderId="2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2" fontId="1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quotePrefix="1" applyFont="1" applyBorder="1" applyAlignment="1">
      <alignment horizontal="left" vertical="center" indent="3"/>
    </xf>
    <xf numFmtId="0" fontId="11" fillId="0" borderId="6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left" vertical="center" indent="3"/>
    </xf>
    <xf numFmtId="167" fontId="11" fillId="0" borderId="5" xfId="0" applyNumberFormat="1" applyFont="1" applyFill="1" applyBorder="1" applyAlignment="1">
      <alignment horizontal="right" vertical="center" wrapText="1"/>
    </xf>
    <xf numFmtId="0" fontId="11" fillId="0" borderId="7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indent="3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1" fillId="0" borderId="1" xfId="887" applyNumberFormat="1" applyFont="1" applyFill="1" applyBorder="1" applyAlignment="1">
      <alignment horizontal="right" vertical="center" wrapText="1"/>
    </xf>
    <xf numFmtId="167" fontId="11" fillId="0" borderId="2" xfId="887" applyNumberFormat="1" applyFont="1" applyFill="1" applyBorder="1" applyAlignment="1">
      <alignment horizontal="right" vertical="center" wrapText="1"/>
    </xf>
    <xf numFmtId="0" fontId="3" fillId="0" borderId="1" xfId="0" quotePrefix="1" applyFont="1" applyFill="1" applyBorder="1" applyAlignment="1">
      <alignment horizontal="left" vertical="center" indent="3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left" vertical="center" indent="3"/>
    </xf>
    <xf numFmtId="0" fontId="4" fillId="0" borderId="1" xfId="0" applyFont="1" applyFill="1" applyBorder="1" applyAlignment="1">
      <alignment vertical="center"/>
    </xf>
    <xf numFmtId="167" fontId="245" fillId="0" borderId="0" xfId="0" applyNumberFormat="1" applyFont="1"/>
    <xf numFmtId="167" fontId="243" fillId="0" borderId="0" xfId="0" applyNumberFormat="1" applyFont="1"/>
    <xf numFmtId="167" fontId="244" fillId="0" borderId="0" xfId="0" applyNumberFormat="1" applyFont="1"/>
    <xf numFmtId="0" fontId="246" fillId="0" borderId="0" xfId="0" applyFont="1" applyFill="1" applyBorder="1" applyAlignment="1">
      <alignment vertical="center"/>
    </xf>
    <xf numFmtId="0" fontId="246" fillId="0" borderId="0" xfId="0" applyFont="1"/>
    <xf numFmtId="0" fontId="247" fillId="0" borderId="0" xfId="1406" applyFont="1"/>
    <xf numFmtId="2" fontId="11" fillId="0" borderId="7" xfId="0" applyNumberFormat="1" applyFont="1" applyFill="1" applyBorder="1" applyAlignment="1">
      <alignment horizontal="left" vertical="center" wrapText="1"/>
    </xf>
    <xf numFmtId="167" fontId="11" fillId="0" borderId="7" xfId="887" applyNumberFormat="1" applyFont="1" applyFill="1" applyBorder="1" applyAlignment="1">
      <alignment horizontal="right" vertical="center" wrapText="1"/>
    </xf>
    <xf numFmtId="167" fontId="11" fillId="0" borderId="3" xfId="887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248" fillId="0" borderId="1" xfId="0" applyFont="1" applyFill="1" applyBorder="1" applyAlignment="1">
      <alignment horizontal="left" vertical="center" indent="3"/>
    </xf>
    <xf numFmtId="0" fontId="248" fillId="0" borderId="1" xfId="0" applyFont="1" applyFill="1" applyBorder="1"/>
    <xf numFmtId="0" fontId="249" fillId="0" borderId="1" xfId="0" applyFont="1" applyFill="1" applyBorder="1" applyAlignment="1">
      <alignment horizontal="left"/>
    </xf>
    <xf numFmtId="0" fontId="248" fillId="0" borderId="1" xfId="0" applyFont="1" applyFill="1" applyBorder="1" applyAlignment="1">
      <alignment horizontal="left" vertical="center"/>
    </xf>
    <xf numFmtId="0" fontId="248" fillId="0" borderId="1" xfId="0" quotePrefix="1" applyFont="1" applyFill="1" applyBorder="1" applyAlignment="1">
      <alignment horizontal="left" vertical="center" indent="3"/>
    </xf>
    <xf numFmtId="0" fontId="248" fillId="0" borderId="1" xfId="0" applyFont="1" applyFill="1" applyBorder="1" applyAlignment="1">
      <alignment horizontal="left" vertical="top" wrapText="1"/>
    </xf>
    <xf numFmtId="167" fontId="248" fillId="0" borderId="1" xfId="0" applyNumberFormat="1" applyFont="1" applyFill="1" applyBorder="1" applyAlignment="1">
      <alignment horizontal="right" vertical="center" wrapText="1"/>
    </xf>
    <xf numFmtId="0" fontId="248" fillId="0" borderId="1" xfId="0" applyFont="1" applyFill="1" applyBorder="1" applyAlignment="1">
      <alignment horizontal="left" vertical="center" wrapText="1"/>
    </xf>
    <xf numFmtId="167" fontId="248" fillId="0" borderId="1" xfId="887" applyNumberFormat="1" applyFont="1" applyFill="1" applyBorder="1" applyAlignment="1">
      <alignment horizontal="right" vertical="center" wrapText="1"/>
    </xf>
    <xf numFmtId="167" fontId="248" fillId="0" borderId="2" xfId="887" applyNumberFormat="1" applyFont="1" applyFill="1" applyBorder="1" applyAlignment="1">
      <alignment horizontal="right" vertical="center" wrapText="1"/>
    </xf>
    <xf numFmtId="0" fontId="250" fillId="0" borderId="1" xfId="0" quotePrefix="1" applyFont="1" applyFill="1" applyBorder="1" applyAlignment="1">
      <alignment horizontal="left" vertical="center" indent="3"/>
    </xf>
    <xf numFmtId="0" fontId="250" fillId="0" borderId="1" xfId="0" applyFont="1" applyFill="1" applyBorder="1" applyAlignment="1">
      <alignment horizontal="left" vertical="center" wrapText="1"/>
    </xf>
    <xf numFmtId="167" fontId="250" fillId="0" borderId="1" xfId="0" applyNumberFormat="1" applyFont="1" applyFill="1" applyBorder="1" applyAlignment="1">
      <alignment horizontal="right" vertical="center" wrapText="1"/>
    </xf>
    <xf numFmtId="167" fontId="250" fillId="0" borderId="1" xfId="887" applyNumberFormat="1" applyFont="1" applyFill="1" applyBorder="1" applyAlignment="1">
      <alignment horizontal="right" vertical="center" wrapText="1"/>
    </xf>
    <xf numFmtId="167" fontId="250" fillId="0" borderId="2" xfId="887" applyNumberFormat="1" applyFont="1" applyFill="1" applyBorder="1" applyAlignment="1">
      <alignment horizontal="right" vertical="center" wrapText="1"/>
    </xf>
    <xf numFmtId="0" fontId="250" fillId="0" borderId="1" xfId="0" applyFont="1" applyFill="1" applyBorder="1" applyAlignment="1">
      <alignment horizontal="left" vertical="center" indent="3"/>
    </xf>
    <xf numFmtId="0" fontId="250" fillId="0" borderId="1" xfId="0" applyFont="1" applyFill="1" applyBorder="1" applyAlignment="1">
      <alignment vertical="center"/>
    </xf>
    <xf numFmtId="167" fontId="250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3" fontId="248" fillId="0" borderId="1" xfId="0" applyNumberFormat="1" applyFont="1" applyFill="1" applyBorder="1" applyAlignment="1">
      <alignment horizontal="right" vertical="center" wrapText="1"/>
    </xf>
  </cellXfs>
  <cellStyles count="1407">
    <cellStyle name=" 1" xfId="5" xr:uid="{00000000-0005-0000-0000-000000000000}"/>
    <cellStyle name="_x000a_JournalTemplate=C:\COMFO\CTALK\JOURSTD.TPL_x000a_LbStateAddress=3 3 0 251 1 89 2 311_x000a_LbStateJou" xfId="6" xr:uid="{00000000-0005-0000-0000-000001000000}"/>
    <cellStyle name="_x000d__x000a_JournalTemplate=C:\COMFO\CTALK\JOURSTD.TPL_x000d__x000a_LbStateAddress=3 3 0 251 1 89 2 311_x000d__x000a_LbStateJou" xfId="7" xr:uid="{00000000-0005-0000-0000-000002000000}"/>
    <cellStyle name="_13.tab_aizd_atm" xfId="8" xr:uid="{00000000-0005-0000-0000-000003000000}"/>
    <cellStyle name="_Aizdevumi_atmaksas_progn_fakts_Silvtab" xfId="9" xr:uid="{00000000-0005-0000-0000-000004000000}"/>
    <cellStyle name="_BOP table" xfId="10" xr:uid="{00000000-0005-0000-0000-000005000000}"/>
    <cellStyle name="_PkBoP_h" xfId="11" xr:uid="{00000000-0005-0000-0000-000006000000}"/>
    <cellStyle name="_VBI4_300609_Aizdevumu un atmaksu saraksts" xfId="12" xr:uid="{00000000-0005-0000-0000-000007000000}"/>
    <cellStyle name="0mitP" xfId="13" xr:uid="{00000000-0005-0000-0000-000008000000}"/>
    <cellStyle name="0ohneP" xfId="14" xr:uid="{00000000-0005-0000-0000-000009000000}"/>
    <cellStyle name="1 indent" xfId="15" xr:uid="{00000000-0005-0000-0000-00000A000000}"/>
    <cellStyle name="1. izcēlums" xfId="16" xr:uid="{00000000-0005-0000-0000-00000B000000}"/>
    <cellStyle name="10mitP" xfId="17" xr:uid="{00000000-0005-0000-0000-00000C000000}"/>
    <cellStyle name="12mitP" xfId="18" xr:uid="{00000000-0005-0000-0000-00000D000000}"/>
    <cellStyle name="12ohneP" xfId="19" xr:uid="{00000000-0005-0000-0000-00000E000000}"/>
    <cellStyle name="13mitP" xfId="20" xr:uid="{00000000-0005-0000-0000-00000F000000}"/>
    <cellStyle name="1mitP" xfId="21" xr:uid="{00000000-0005-0000-0000-000010000000}"/>
    <cellStyle name="1ohneP" xfId="22" xr:uid="{00000000-0005-0000-0000-000011000000}"/>
    <cellStyle name="2 indents" xfId="23" xr:uid="{00000000-0005-0000-0000-000012000000}"/>
    <cellStyle name="2. izcēlums" xfId="24" xr:uid="{00000000-0005-0000-0000-000013000000}"/>
    <cellStyle name="20 % - Accent1" xfId="25" xr:uid="{00000000-0005-0000-0000-000014000000}"/>
    <cellStyle name="20 % - Accent2" xfId="26" xr:uid="{00000000-0005-0000-0000-000015000000}"/>
    <cellStyle name="20 % - Accent3" xfId="27" xr:uid="{00000000-0005-0000-0000-000016000000}"/>
    <cellStyle name="20 % - Accent4" xfId="28" xr:uid="{00000000-0005-0000-0000-000017000000}"/>
    <cellStyle name="20 % - Accent5" xfId="29" xr:uid="{00000000-0005-0000-0000-000018000000}"/>
    <cellStyle name="20 % - Accent6" xfId="30" xr:uid="{00000000-0005-0000-0000-000019000000}"/>
    <cellStyle name="20% - Accent1 2" xfId="31" xr:uid="{00000000-0005-0000-0000-00001A000000}"/>
    <cellStyle name="20% - Accent1 2 2" xfId="32" xr:uid="{00000000-0005-0000-0000-00001B000000}"/>
    <cellStyle name="20% - Accent1 3" xfId="33" xr:uid="{00000000-0005-0000-0000-00001C000000}"/>
    <cellStyle name="20% - Accent1 3 2" xfId="34" xr:uid="{00000000-0005-0000-0000-00001D000000}"/>
    <cellStyle name="20% - Accent1 3 3" xfId="35" xr:uid="{00000000-0005-0000-0000-00001E000000}"/>
    <cellStyle name="20% - Accent1 4" xfId="36" xr:uid="{00000000-0005-0000-0000-00001F000000}"/>
    <cellStyle name="20% - Accent2 2" xfId="37" xr:uid="{00000000-0005-0000-0000-000020000000}"/>
    <cellStyle name="20% - Accent2 2 2" xfId="38" xr:uid="{00000000-0005-0000-0000-000021000000}"/>
    <cellStyle name="20% - Accent2 3" xfId="39" xr:uid="{00000000-0005-0000-0000-000022000000}"/>
    <cellStyle name="20% - Accent2 3 2" xfId="40" xr:uid="{00000000-0005-0000-0000-000023000000}"/>
    <cellStyle name="20% - Accent2 3 3" xfId="41" xr:uid="{00000000-0005-0000-0000-000024000000}"/>
    <cellStyle name="20% - Accent2 4" xfId="42" xr:uid="{00000000-0005-0000-0000-000025000000}"/>
    <cellStyle name="20% - Accent3 2" xfId="43" xr:uid="{00000000-0005-0000-0000-000026000000}"/>
    <cellStyle name="20% - Accent3 2 2" xfId="44" xr:uid="{00000000-0005-0000-0000-000027000000}"/>
    <cellStyle name="20% - Accent3 3" xfId="45" xr:uid="{00000000-0005-0000-0000-000028000000}"/>
    <cellStyle name="20% - Accent3 3 2" xfId="46" xr:uid="{00000000-0005-0000-0000-000029000000}"/>
    <cellStyle name="20% - Accent3 3 3" xfId="47" xr:uid="{00000000-0005-0000-0000-00002A000000}"/>
    <cellStyle name="20% - Accent3 4" xfId="48" xr:uid="{00000000-0005-0000-0000-00002B000000}"/>
    <cellStyle name="20% - Accent4 2" xfId="49" xr:uid="{00000000-0005-0000-0000-00002C000000}"/>
    <cellStyle name="20% - Accent4 2 2" xfId="50" xr:uid="{00000000-0005-0000-0000-00002D000000}"/>
    <cellStyle name="20% - Accent4 3" xfId="51" xr:uid="{00000000-0005-0000-0000-00002E000000}"/>
    <cellStyle name="20% - Accent4 3 2" xfId="52" xr:uid="{00000000-0005-0000-0000-00002F000000}"/>
    <cellStyle name="20% - Accent4 3 3" xfId="53" xr:uid="{00000000-0005-0000-0000-000030000000}"/>
    <cellStyle name="20% - Accent4 4" xfId="54" xr:uid="{00000000-0005-0000-0000-000031000000}"/>
    <cellStyle name="20% - Accent5 2" xfId="55" xr:uid="{00000000-0005-0000-0000-000032000000}"/>
    <cellStyle name="20% - Accent5 2 2" xfId="56" xr:uid="{00000000-0005-0000-0000-000033000000}"/>
    <cellStyle name="20% - Accent5 3" xfId="57" xr:uid="{00000000-0005-0000-0000-000034000000}"/>
    <cellStyle name="20% - Accent5 3 2" xfId="58" xr:uid="{00000000-0005-0000-0000-000035000000}"/>
    <cellStyle name="20% - Accent5 3 3" xfId="59" xr:uid="{00000000-0005-0000-0000-000036000000}"/>
    <cellStyle name="20% - Accent5 4" xfId="60" xr:uid="{00000000-0005-0000-0000-000037000000}"/>
    <cellStyle name="20% - Accent6 2" xfId="61" xr:uid="{00000000-0005-0000-0000-000038000000}"/>
    <cellStyle name="20% - Accent6 2 2" xfId="62" xr:uid="{00000000-0005-0000-0000-000039000000}"/>
    <cellStyle name="20% - Accent6 3" xfId="63" xr:uid="{00000000-0005-0000-0000-00003A000000}"/>
    <cellStyle name="20% - Accent6 3 2" xfId="64" xr:uid="{00000000-0005-0000-0000-00003B000000}"/>
    <cellStyle name="20% - Accent6 3 3" xfId="65" xr:uid="{00000000-0005-0000-0000-00003C000000}"/>
    <cellStyle name="20% - Accent6 4" xfId="66" xr:uid="{00000000-0005-0000-0000-00003D000000}"/>
    <cellStyle name="20% no 1. izcēluma" xfId="67" xr:uid="{00000000-0005-0000-0000-00003E000000}"/>
    <cellStyle name="20% no 2. izcēluma" xfId="68" xr:uid="{00000000-0005-0000-0000-00003F000000}"/>
    <cellStyle name="20% no 3. izcēluma" xfId="69" xr:uid="{00000000-0005-0000-0000-000040000000}"/>
    <cellStyle name="20% no 4. izcēluma" xfId="70" xr:uid="{00000000-0005-0000-0000-000041000000}"/>
    <cellStyle name="20% no 5. izcēluma" xfId="71" xr:uid="{00000000-0005-0000-0000-000042000000}"/>
    <cellStyle name="20% no 6. izcēluma" xfId="72" xr:uid="{00000000-0005-0000-0000-000043000000}"/>
    <cellStyle name="2mitP" xfId="73" xr:uid="{00000000-0005-0000-0000-000044000000}"/>
    <cellStyle name="2ohneP" xfId="74" xr:uid="{00000000-0005-0000-0000-000045000000}"/>
    <cellStyle name="3 indents" xfId="75" xr:uid="{00000000-0005-0000-0000-000046000000}"/>
    <cellStyle name="3. izcēlums " xfId="76" xr:uid="{00000000-0005-0000-0000-000047000000}"/>
    <cellStyle name="3mitP" xfId="77" xr:uid="{00000000-0005-0000-0000-000048000000}"/>
    <cellStyle name="3ohneP" xfId="78" xr:uid="{00000000-0005-0000-0000-000049000000}"/>
    <cellStyle name="4 indents" xfId="79" xr:uid="{00000000-0005-0000-0000-00004A000000}"/>
    <cellStyle name="4. izcēlums" xfId="80" xr:uid="{00000000-0005-0000-0000-00004B000000}"/>
    <cellStyle name="40 % - Accent1" xfId="81" xr:uid="{00000000-0005-0000-0000-00004C000000}"/>
    <cellStyle name="40 % - Accent2" xfId="82" xr:uid="{00000000-0005-0000-0000-00004D000000}"/>
    <cellStyle name="40 % - Accent3" xfId="83" xr:uid="{00000000-0005-0000-0000-00004E000000}"/>
    <cellStyle name="40 % - Accent4" xfId="84" xr:uid="{00000000-0005-0000-0000-00004F000000}"/>
    <cellStyle name="40 % - Accent5" xfId="85" xr:uid="{00000000-0005-0000-0000-000050000000}"/>
    <cellStyle name="40 % - Accent6" xfId="86" xr:uid="{00000000-0005-0000-0000-000051000000}"/>
    <cellStyle name="40% - Accent1 2" xfId="87" xr:uid="{00000000-0005-0000-0000-000052000000}"/>
    <cellStyle name="40% - Accent1 2 2" xfId="88" xr:uid="{00000000-0005-0000-0000-000053000000}"/>
    <cellStyle name="40% - Accent1 3" xfId="89" xr:uid="{00000000-0005-0000-0000-000054000000}"/>
    <cellStyle name="40% - Accent1 3 2" xfId="90" xr:uid="{00000000-0005-0000-0000-000055000000}"/>
    <cellStyle name="40% - Accent1 3 3" xfId="91" xr:uid="{00000000-0005-0000-0000-000056000000}"/>
    <cellStyle name="40% - Accent1 4" xfId="92" xr:uid="{00000000-0005-0000-0000-000057000000}"/>
    <cellStyle name="40% - Accent2 2" xfId="93" xr:uid="{00000000-0005-0000-0000-000058000000}"/>
    <cellStyle name="40% - Accent2 2 2" xfId="94" xr:uid="{00000000-0005-0000-0000-000059000000}"/>
    <cellStyle name="40% - Accent2 3" xfId="95" xr:uid="{00000000-0005-0000-0000-00005A000000}"/>
    <cellStyle name="40% - Accent2 3 2" xfId="96" xr:uid="{00000000-0005-0000-0000-00005B000000}"/>
    <cellStyle name="40% - Accent2 3 3" xfId="97" xr:uid="{00000000-0005-0000-0000-00005C000000}"/>
    <cellStyle name="40% - Accent2 4" xfId="98" xr:uid="{00000000-0005-0000-0000-00005D000000}"/>
    <cellStyle name="40% - Accent3 2" xfId="99" xr:uid="{00000000-0005-0000-0000-00005E000000}"/>
    <cellStyle name="40% - Accent3 2 2" xfId="100" xr:uid="{00000000-0005-0000-0000-00005F000000}"/>
    <cellStyle name="40% - Accent3 3" xfId="101" xr:uid="{00000000-0005-0000-0000-000060000000}"/>
    <cellStyle name="40% - Accent3 3 2" xfId="102" xr:uid="{00000000-0005-0000-0000-000061000000}"/>
    <cellStyle name="40% - Accent3 3 3" xfId="103" xr:uid="{00000000-0005-0000-0000-000062000000}"/>
    <cellStyle name="40% - Accent3 4" xfId="104" xr:uid="{00000000-0005-0000-0000-000063000000}"/>
    <cellStyle name="40% - Accent4 2" xfId="105" xr:uid="{00000000-0005-0000-0000-000064000000}"/>
    <cellStyle name="40% - Accent4 2 2" xfId="106" xr:uid="{00000000-0005-0000-0000-000065000000}"/>
    <cellStyle name="40% - Accent4 3" xfId="107" xr:uid="{00000000-0005-0000-0000-000066000000}"/>
    <cellStyle name="40% - Accent4 3 2" xfId="108" xr:uid="{00000000-0005-0000-0000-000067000000}"/>
    <cellStyle name="40% - Accent4 3 3" xfId="109" xr:uid="{00000000-0005-0000-0000-000068000000}"/>
    <cellStyle name="40% - Accent4 4" xfId="110" xr:uid="{00000000-0005-0000-0000-000069000000}"/>
    <cellStyle name="40% - Accent5 2" xfId="111" xr:uid="{00000000-0005-0000-0000-00006A000000}"/>
    <cellStyle name="40% - Accent5 2 2" xfId="112" xr:uid="{00000000-0005-0000-0000-00006B000000}"/>
    <cellStyle name="40% - Accent5 3" xfId="113" xr:uid="{00000000-0005-0000-0000-00006C000000}"/>
    <cellStyle name="40% - Accent5 3 2" xfId="114" xr:uid="{00000000-0005-0000-0000-00006D000000}"/>
    <cellStyle name="40% - Accent5 3 3" xfId="115" xr:uid="{00000000-0005-0000-0000-00006E000000}"/>
    <cellStyle name="40% - Accent5 4" xfId="116" xr:uid="{00000000-0005-0000-0000-00006F000000}"/>
    <cellStyle name="40% - Accent6 2" xfId="117" xr:uid="{00000000-0005-0000-0000-000070000000}"/>
    <cellStyle name="40% - Accent6 2 2" xfId="118" xr:uid="{00000000-0005-0000-0000-000071000000}"/>
    <cellStyle name="40% - Accent6 3" xfId="119" xr:uid="{00000000-0005-0000-0000-000072000000}"/>
    <cellStyle name="40% - Accent6 3 2" xfId="120" xr:uid="{00000000-0005-0000-0000-000073000000}"/>
    <cellStyle name="40% - Accent6 3 3" xfId="121" xr:uid="{00000000-0005-0000-0000-000074000000}"/>
    <cellStyle name="40% - Accent6 4" xfId="122" xr:uid="{00000000-0005-0000-0000-000075000000}"/>
    <cellStyle name="40% no 1. izcēluma" xfId="123" xr:uid="{00000000-0005-0000-0000-000076000000}"/>
    <cellStyle name="40% no 2. izcēluma" xfId="124" xr:uid="{00000000-0005-0000-0000-000077000000}"/>
    <cellStyle name="40% no 3. izcēluma" xfId="125" xr:uid="{00000000-0005-0000-0000-000078000000}"/>
    <cellStyle name="40% no 4. izcēluma" xfId="126" xr:uid="{00000000-0005-0000-0000-000079000000}"/>
    <cellStyle name="40% no 5. izcēluma" xfId="127" xr:uid="{00000000-0005-0000-0000-00007A000000}"/>
    <cellStyle name="40% no 6. izcēluma" xfId="128" xr:uid="{00000000-0005-0000-0000-00007B000000}"/>
    <cellStyle name="4mitP" xfId="129" xr:uid="{00000000-0005-0000-0000-00007C000000}"/>
    <cellStyle name="4ohneP" xfId="130" xr:uid="{00000000-0005-0000-0000-00007D000000}"/>
    <cellStyle name="5 indents" xfId="131" xr:uid="{00000000-0005-0000-0000-00007E000000}"/>
    <cellStyle name="5. izcēlums" xfId="132" xr:uid="{00000000-0005-0000-0000-00007F000000}"/>
    <cellStyle name="6. izcēlums" xfId="133" xr:uid="{00000000-0005-0000-0000-000080000000}"/>
    <cellStyle name="60 % - Accent1" xfId="134" xr:uid="{00000000-0005-0000-0000-000081000000}"/>
    <cellStyle name="60 % - Accent2" xfId="135" xr:uid="{00000000-0005-0000-0000-000082000000}"/>
    <cellStyle name="60 % - Accent3" xfId="136" xr:uid="{00000000-0005-0000-0000-000083000000}"/>
    <cellStyle name="60 % - Accent4" xfId="137" xr:uid="{00000000-0005-0000-0000-000084000000}"/>
    <cellStyle name="60 % - Accent5" xfId="138" xr:uid="{00000000-0005-0000-0000-000085000000}"/>
    <cellStyle name="60 % - Accent6" xfId="139" xr:uid="{00000000-0005-0000-0000-000086000000}"/>
    <cellStyle name="60% - Accent1 2" xfId="140" xr:uid="{00000000-0005-0000-0000-000087000000}"/>
    <cellStyle name="60% - Accent1 2 2" xfId="141" xr:uid="{00000000-0005-0000-0000-000088000000}"/>
    <cellStyle name="60% - Accent1 3" xfId="142" xr:uid="{00000000-0005-0000-0000-000089000000}"/>
    <cellStyle name="60% - Accent1 3 2" xfId="143" xr:uid="{00000000-0005-0000-0000-00008A000000}"/>
    <cellStyle name="60% - Accent1 3 3" xfId="144" xr:uid="{00000000-0005-0000-0000-00008B000000}"/>
    <cellStyle name="60% - Accent1 4" xfId="145" xr:uid="{00000000-0005-0000-0000-00008C000000}"/>
    <cellStyle name="60% - Accent2 2" xfId="146" xr:uid="{00000000-0005-0000-0000-00008D000000}"/>
    <cellStyle name="60% - Accent2 2 2" xfId="147" xr:uid="{00000000-0005-0000-0000-00008E000000}"/>
    <cellStyle name="60% - Accent2 3" xfId="148" xr:uid="{00000000-0005-0000-0000-00008F000000}"/>
    <cellStyle name="60% - Accent2 3 2" xfId="149" xr:uid="{00000000-0005-0000-0000-000090000000}"/>
    <cellStyle name="60% - Accent2 3 3" xfId="150" xr:uid="{00000000-0005-0000-0000-000091000000}"/>
    <cellStyle name="60% - Accent2 4" xfId="151" xr:uid="{00000000-0005-0000-0000-000092000000}"/>
    <cellStyle name="60% - Accent3 2" xfId="152" xr:uid="{00000000-0005-0000-0000-000093000000}"/>
    <cellStyle name="60% - Accent3 2 2" xfId="153" xr:uid="{00000000-0005-0000-0000-000094000000}"/>
    <cellStyle name="60% - Accent3 3" xfId="154" xr:uid="{00000000-0005-0000-0000-000095000000}"/>
    <cellStyle name="60% - Accent3 3 2" xfId="155" xr:uid="{00000000-0005-0000-0000-000096000000}"/>
    <cellStyle name="60% - Accent3 3 3" xfId="156" xr:uid="{00000000-0005-0000-0000-000097000000}"/>
    <cellStyle name="60% - Accent3 4" xfId="157" xr:uid="{00000000-0005-0000-0000-000098000000}"/>
    <cellStyle name="60% - Accent4 2" xfId="158" xr:uid="{00000000-0005-0000-0000-000099000000}"/>
    <cellStyle name="60% - Accent4 2 2" xfId="159" xr:uid="{00000000-0005-0000-0000-00009A000000}"/>
    <cellStyle name="60% - Accent4 3" xfId="160" xr:uid="{00000000-0005-0000-0000-00009B000000}"/>
    <cellStyle name="60% - Accent4 3 2" xfId="161" xr:uid="{00000000-0005-0000-0000-00009C000000}"/>
    <cellStyle name="60% - Accent4 3 3" xfId="162" xr:uid="{00000000-0005-0000-0000-00009D000000}"/>
    <cellStyle name="60% - Accent4 4" xfId="163" xr:uid="{00000000-0005-0000-0000-00009E000000}"/>
    <cellStyle name="60% - Accent5 2" xfId="164" xr:uid="{00000000-0005-0000-0000-00009F000000}"/>
    <cellStyle name="60% - Accent5 2 2" xfId="165" xr:uid="{00000000-0005-0000-0000-0000A0000000}"/>
    <cellStyle name="60% - Accent5 3" xfId="166" xr:uid="{00000000-0005-0000-0000-0000A1000000}"/>
    <cellStyle name="60% - Accent5 3 2" xfId="167" xr:uid="{00000000-0005-0000-0000-0000A2000000}"/>
    <cellStyle name="60% - Accent5 3 3" xfId="168" xr:uid="{00000000-0005-0000-0000-0000A3000000}"/>
    <cellStyle name="60% - Accent5 4" xfId="169" xr:uid="{00000000-0005-0000-0000-0000A4000000}"/>
    <cellStyle name="60% - Accent6 2" xfId="170" xr:uid="{00000000-0005-0000-0000-0000A5000000}"/>
    <cellStyle name="60% - Accent6 2 2" xfId="171" xr:uid="{00000000-0005-0000-0000-0000A6000000}"/>
    <cellStyle name="60% - Accent6 3" xfId="172" xr:uid="{00000000-0005-0000-0000-0000A7000000}"/>
    <cellStyle name="60% - Accent6 3 2" xfId="173" xr:uid="{00000000-0005-0000-0000-0000A8000000}"/>
    <cellStyle name="60% - Accent6 3 3" xfId="174" xr:uid="{00000000-0005-0000-0000-0000A9000000}"/>
    <cellStyle name="60% - Accent6 4" xfId="175" xr:uid="{00000000-0005-0000-0000-0000AA000000}"/>
    <cellStyle name="60% no 1. izcēluma" xfId="176" xr:uid="{00000000-0005-0000-0000-0000AB000000}"/>
    <cellStyle name="60% no 2. izcēluma" xfId="177" xr:uid="{00000000-0005-0000-0000-0000AC000000}"/>
    <cellStyle name="60% no 3. izcēluma" xfId="178" xr:uid="{00000000-0005-0000-0000-0000AD000000}"/>
    <cellStyle name="60% no 4. izcēluma" xfId="179" xr:uid="{00000000-0005-0000-0000-0000AE000000}"/>
    <cellStyle name="60% no 5. izcēluma" xfId="180" xr:uid="{00000000-0005-0000-0000-0000AF000000}"/>
    <cellStyle name="60% no 6. izcēluma" xfId="181" xr:uid="{00000000-0005-0000-0000-0000B0000000}"/>
    <cellStyle name="6mitP" xfId="182" xr:uid="{00000000-0005-0000-0000-0000B1000000}"/>
    <cellStyle name="6ohneP" xfId="183" xr:uid="{00000000-0005-0000-0000-0000B2000000}"/>
    <cellStyle name="7mitP" xfId="184" xr:uid="{00000000-0005-0000-0000-0000B3000000}"/>
    <cellStyle name="9mitP" xfId="185" xr:uid="{00000000-0005-0000-0000-0000B4000000}"/>
    <cellStyle name="9ohneP" xfId="186" xr:uid="{00000000-0005-0000-0000-0000B5000000}"/>
    <cellStyle name="Accent1 - 20%" xfId="187" xr:uid="{00000000-0005-0000-0000-0000B6000000}"/>
    <cellStyle name="Accent1 - 20% 2" xfId="188" xr:uid="{00000000-0005-0000-0000-0000B7000000}"/>
    <cellStyle name="Accent1 - 20% 3" xfId="189" xr:uid="{00000000-0005-0000-0000-0000B8000000}"/>
    <cellStyle name="Accent1 - 20% 4" xfId="190" xr:uid="{00000000-0005-0000-0000-0000B9000000}"/>
    <cellStyle name="Accent1 - 40%" xfId="191" xr:uid="{00000000-0005-0000-0000-0000BA000000}"/>
    <cellStyle name="Accent1 - 40% 2" xfId="192" xr:uid="{00000000-0005-0000-0000-0000BB000000}"/>
    <cellStyle name="Accent1 - 40% 3" xfId="193" xr:uid="{00000000-0005-0000-0000-0000BC000000}"/>
    <cellStyle name="Accent1 - 40% 4" xfId="194" xr:uid="{00000000-0005-0000-0000-0000BD000000}"/>
    <cellStyle name="Accent1 - 60%" xfId="195" xr:uid="{00000000-0005-0000-0000-0000BE000000}"/>
    <cellStyle name="Accent1 - 60% 2" xfId="196" xr:uid="{00000000-0005-0000-0000-0000BF000000}"/>
    <cellStyle name="Accent1 - 60% 3" xfId="197" xr:uid="{00000000-0005-0000-0000-0000C0000000}"/>
    <cellStyle name="Accent1 - 60% 4" xfId="198" xr:uid="{00000000-0005-0000-0000-0000C1000000}"/>
    <cellStyle name="Accent1 10" xfId="199" xr:uid="{00000000-0005-0000-0000-0000C2000000}"/>
    <cellStyle name="Accent1 11" xfId="200" xr:uid="{00000000-0005-0000-0000-0000C3000000}"/>
    <cellStyle name="Accent1 12" xfId="201" xr:uid="{00000000-0005-0000-0000-0000C4000000}"/>
    <cellStyle name="Accent1 2" xfId="202" xr:uid="{00000000-0005-0000-0000-0000C5000000}"/>
    <cellStyle name="Accent1 2 2" xfId="203" xr:uid="{00000000-0005-0000-0000-0000C6000000}"/>
    <cellStyle name="Accent1 3" xfId="204" xr:uid="{00000000-0005-0000-0000-0000C7000000}"/>
    <cellStyle name="Accent1 3 2" xfId="205" xr:uid="{00000000-0005-0000-0000-0000C8000000}"/>
    <cellStyle name="Accent1 3 3" xfId="206" xr:uid="{00000000-0005-0000-0000-0000C9000000}"/>
    <cellStyle name="Accent1 4" xfId="207" xr:uid="{00000000-0005-0000-0000-0000CA000000}"/>
    <cellStyle name="Accent1 4 2" xfId="208" xr:uid="{00000000-0005-0000-0000-0000CB000000}"/>
    <cellStyle name="Accent1 5" xfId="209" xr:uid="{00000000-0005-0000-0000-0000CC000000}"/>
    <cellStyle name="Accent1 5 2" xfId="210" xr:uid="{00000000-0005-0000-0000-0000CD000000}"/>
    <cellStyle name="Accent1 6" xfId="211" xr:uid="{00000000-0005-0000-0000-0000CE000000}"/>
    <cellStyle name="Accent1 7" xfId="212" xr:uid="{00000000-0005-0000-0000-0000CF000000}"/>
    <cellStyle name="Accent1 8" xfId="213" xr:uid="{00000000-0005-0000-0000-0000D0000000}"/>
    <cellStyle name="Accent1 9" xfId="214" xr:uid="{00000000-0005-0000-0000-0000D1000000}"/>
    <cellStyle name="Accent2 - 20%" xfId="215" xr:uid="{00000000-0005-0000-0000-0000D2000000}"/>
    <cellStyle name="Accent2 - 20% 2" xfId="216" xr:uid="{00000000-0005-0000-0000-0000D3000000}"/>
    <cellStyle name="Accent2 - 20% 3" xfId="217" xr:uid="{00000000-0005-0000-0000-0000D4000000}"/>
    <cellStyle name="Accent2 - 20% 4" xfId="218" xr:uid="{00000000-0005-0000-0000-0000D5000000}"/>
    <cellStyle name="Accent2 - 40%" xfId="219" xr:uid="{00000000-0005-0000-0000-0000D6000000}"/>
    <cellStyle name="Accent2 - 40% 2" xfId="220" xr:uid="{00000000-0005-0000-0000-0000D7000000}"/>
    <cellStyle name="Accent2 - 40% 3" xfId="221" xr:uid="{00000000-0005-0000-0000-0000D8000000}"/>
    <cellStyle name="Accent2 - 40% 4" xfId="222" xr:uid="{00000000-0005-0000-0000-0000D9000000}"/>
    <cellStyle name="Accent2 - 60%" xfId="223" xr:uid="{00000000-0005-0000-0000-0000DA000000}"/>
    <cellStyle name="Accent2 - 60% 2" xfId="224" xr:uid="{00000000-0005-0000-0000-0000DB000000}"/>
    <cellStyle name="Accent2 - 60% 3" xfId="225" xr:uid="{00000000-0005-0000-0000-0000DC000000}"/>
    <cellStyle name="Accent2 - 60% 4" xfId="226" xr:uid="{00000000-0005-0000-0000-0000DD000000}"/>
    <cellStyle name="Accent2 10" xfId="227" xr:uid="{00000000-0005-0000-0000-0000DE000000}"/>
    <cellStyle name="Accent2 11" xfId="228" xr:uid="{00000000-0005-0000-0000-0000DF000000}"/>
    <cellStyle name="Accent2 12" xfId="229" xr:uid="{00000000-0005-0000-0000-0000E0000000}"/>
    <cellStyle name="Accent2 2" xfId="230" xr:uid="{00000000-0005-0000-0000-0000E1000000}"/>
    <cellStyle name="Accent2 2 2" xfId="231" xr:uid="{00000000-0005-0000-0000-0000E2000000}"/>
    <cellStyle name="Accent2 3" xfId="232" xr:uid="{00000000-0005-0000-0000-0000E3000000}"/>
    <cellStyle name="Accent2 3 2" xfId="233" xr:uid="{00000000-0005-0000-0000-0000E4000000}"/>
    <cellStyle name="Accent2 3 3" xfId="234" xr:uid="{00000000-0005-0000-0000-0000E5000000}"/>
    <cellStyle name="Accent2 4" xfId="235" xr:uid="{00000000-0005-0000-0000-0000E6000000}"/>
    <cellStyle name="Accent2 4 2" xfId="236" xr:uid="{00000000-0005-0000-0000-0000E7000000}"/>
    <cellStyle name="Accent2 5" xfId="237" xr:uid="{00000000-0005-0000-0000-0000E8000000}"/>
    <cellStyle name="Accent2 5 2" xfId="238" xr:uid="{00000000-0005-0000-0000-0000E9000000}"/>
    <cellStyle name="Accent2 6" xfId="239" xr:uid="{00000000-0005-0000-0000-0000EA000000}"/>
    <cellStyle name="Accent2 7" xfId="240" xr:uid="{00000000-0005-0000-0000-0000EB000000}"/>
    <cellStyle name="Accent2 8" xfId="241" xr:uid="{00000000-0005-0000-0000-0000EC000000}"/>
    <cellStyle name="Accent2 9" xfId="242" xr:uid="{00000000-0005-0000-0000-0000ED000000}"/>
    <cellStyle name="Accent3 - 20%" xfId="243" xr:uid="{00000000-0005-0000-0000-0000EE000000}"/>
    <cellStyle name="Accent3 - 20% 2" xfId="244" xr:uid="{00000000-0005-0000-0000-0000EF000000}"/>
    <cellStyle name="Accent3 - 20% 3" xfId="245" xr:uid="{00000000-0005-0000-0000-0000F0000000}"/>
    <cellStyle name="Accent3 - 20% 4" xfId="246" xr:uid="{00000000-0005-0000-0000-0000F1000000}"/>
    <cellStyle name="Accent3 - 40%" xfId="247" xr:uid="{00000000-0005-0000-0000-0000F2000000}"/>
    <cellStyle name="Accent3 - 40% 2" xfId="248" xr:uid="{00000000-0005-0000-0000-0000F3000000}"/>
    <cellStyle name="Accent3 - 40% 3" xfId="249" xr:uid="{00000000-0005-0000-0000-0000F4000000}"/>
    <cellStyle name="Accent3 - 40% 4" xfId="250" xr:uid="{00000000-0005-0000-0000-0000F5000000}"/>
    <cellStyle name="Accent3 - 60%" xfId="251" xr:uid="{00000000-0005-0000-0000-0000F6000000}"/>
    <cellStyle name="Accent3 - 60% 2" xfId="252" xr:uid="{00000000-0005-0000-0000-0000F7000000}"/>
    <cellStyle name="Accent3 - 60% 3" xfId="253" xr:uid="{00000000-0005-0000-0000-0000F8000000}"/>
    <cellStyle name="Accent3 - 60% 4" xfId="254" xr:uid="{00000000-0005-0000-0000-0000F9000000}"/>
    <cellStyle name="Accent3 10" xfId="255" xr:uid="{00000000-0005-0000-0000-0000FA000000}"/>
    <cellStyle name="Accent3 11" xfId="256" xr:uid="{00000000-0005-0000-0000-0000FB000000}"/>
    <cellStyle name="Accent3 12" xfId="257" xr:uid="{00000000-0005-0000-0000-0000FC000000}"/>
    <cellStyle name="Accent3 2" xfId="258" xr:uid="{00000000-0005-0000-0000-0000FD000000}"/>
    <cellStyle name="Accent3 2 2" xfId="259" xr:uid="{00000000-0005-0000-0000-0000FE000000}"/>
    <cellStyle name="Accent3 3" xfId="260" xr:uid="{00000000-0005-0000-0000-0000FF000000}"/>
    <cellStyle name="Accent3 3 2" xfId="261" xr:uid="{00000000-0005-0000-0000-000000010000}"/>
    <cellStyle name="Accent3 3 3" xfId="262" xr:uid="{00000000-0005-0000-0000-000001010000}"/>
    <cellStyle name="Accent3 4" xfId="263" xr:uid="{00000000-0005-0000-0000-000002010000}"/>
    <cellStyle name="Accent3 4 2" xfId="264" xr:uid="{00000000-0005-0000-0000-000003010000}"/>
    <cellStyle name="Accent3 5" xfId="265" xr:uid="{00000000-0005-0000-0000-000004010000}"/>
    <cellStyle name="Accent3 5 2" xfId="266" xr:uid="{00000000-0005-0000-0000-000005010000}"/>
    <cellStyle name="Accent3 6" xfId="267" xr:uid="{00000000-0005-0000-0000-000006010000}"/>
    <cellStyle name="Accent3 7" xfId="268" xr:uid="{00000000-0005-0000-0000-000007010000}"/>
    <cellStyle name="Accent3 8" xfId="269" xr:uid="{00000000-0005-0000-0000-000008010000}"/>
    <cellStyle name="Accent3 9" xfId="270" xr:uid="{00000000-0005-0000-0000-000009010000}"/>
    <cellStyle name="Accent4 - 20%" xfId="271" xr:uid="{00000000-0005-0000-0000-00000A010000}"/>
    <cellStyle name="Accent4 - 20% 2" xfId="272" xr:uid="{00000000-0005-0000-0000-00000B010000}"/>
    <cellStyle name="Accent4 - 20% 3" xfId="273" xr:uid="{00000000-0005-0000-0000-00000C010000}"/>
    <cellStyle name="Accent4 - 20% 4" xfId="274" xr:uid="{00000000-0005-0000-0000-00000D010000}"/>
    <cellStyle name="Accent4 - 40%" xfId="275" xr:uid="{00000000-0005-0000-0000-00000E010000}"/>
    <cellStyle name="Accent4 - 40% 2" xfId="276" xr:uid="{00000000-0005-0000-0000-00000F010000}"/>
    <cellStyle name="Accent4 - 40% 3" xfId="277" xr:uid="{00000000-0005-0000-0000-000010010000}"/>
    <cellStyle name="Accent4 - 40% 4" xfId="278" xr:uid="{00000000-0005-0000-0000-000011010000}"/>
    <cellStyle name="Accent4 - 60%" xfId="279" xr:uid="{00000000-0005-0000-0000-000012010000}"/>
    <cellStyle name="Accent4 - 60% 2" xfId="280" xr:uid="{00000000-0005-0000-0000-000013010000}"/>
    <cellStyle name="Accent4 - 60% 3" xfId="281" xr:uid="{00000000-0005-0000-0000-000014010000}"/>
    <cellStyle name="Accent4 - 60% 4" xfId="282" xr:uid="{00000000-0005-0000-0000-000015010000}"/>
    <cellStyle name="Accent4 10" xfId="283" xr:uid="{00000000-0005-0000-0000-000016010000}"/>
    <cellStyle name="Accent4 11" xfId="284" xr:uid="{00000000-0005-0000-0000-000017010000}"/>
    <cellStyle name="Accent4 12" xfId="285" xr:uid="{00000000-0005-0000-0000-000018010000}"/>
    <cellStyle name="Accent4 2" xfId="286" xr:uid="{00000000-0005-0000-0000-000019010000}"/>
    <cellStyle name="Accent4 2 2" xfId="287" xr:uid="{00000000-0005-0000-0000-00001A010000}"/>
    <cellStyle name="Accent4 3" xfId="288" xr:uid="{00000000-0005-0000-0000-00001B010000}"/>
    <cellStyle name="Accent4 3 2" xfId="289" xr:uid="{00000000-0005-0000-0000-00001C010000}"/>
    <cellStyle name="Accent4 3 3" xfId="290" xr:uid="{00000000-0005-0000-0000-00001D010000}"/>
    <cellStyle name="Accent4 4" xfId="291" xr:uid="{00000000-0005-0000-0000-00001E010000}"/>
    <cellStyle name="Accent4 4 2" xfId="292" xr:uid="{00000000-0005-0000-0000-00001F010000}"/>
    <cellStyle name="Accent4 5" xfId="293" xr:uid="{00000000-0005-0000-0000-000020010000}"/>
    <cellStyle name="Accent4 5 2" xfId="294" xr:uid="{00000000-0005-0000-0000-000021010000}"/>
    <cellStyle name="Accent4 6" xfId="295" xr:uid="{00000000-0005-0000-0000-000022010000}"/>
    <cellStyle name="Accent4 7" xfId="296" xr:uid="{00000000-0005-0000-0000-000023010000}"/>
    <cellStyle name="Accent4 8" xfId="297" xr:uid="{00000000-0005-0000-0000-000024010000}"/>
    <cellStyle name="Accent4 9" xfId="298" xr:uid="{00000000-0005-0000-0000-000025010000}"/>
    <cellStyle name="Accent5 - 20%" xfId="299" xr:uid="{00000000-0005-0000-0000-000026010000}"/>
    <cellStyle name="Accent5 - 20% 2" xfId="300" xr:uid="{00000000-0005-0000-0000-000027010000}"/>
    <cellStyle name="Accent5 - 20% 3" xfId="301" xr:uid="{00000000-0005-0000-0000-000028010000}"/>
    <cellStyle name="Accent5 - 20% 4" xfId="302" xr:uid="{00000000-0005-0000-0000-000029010000}"/>
    <cellStyle name="Accent5 - 40%" xfId="303" xr:uid="{00000000-0005-0000-0000-00002A010000}"/>
    <cellStyle name="Accent5 - 40% 2" xfId="304" xr:uid="{00000000-0005-0000-0000-00002B010000}"/>
    <cellStyle name="Accent5 - 40% 3" xfId="305" xr:uid="{00000000-0005-0000-0000-00002C010000}"/>
    <cellStyle name="Accent5 - 60%" xfId="306" xr:uid="{00000000-0005-0000-0000-00002D010000}"/>
    <cellStyle name="Accent5 - 60% 2" xfId="307" xr:uid="{00000000-0005-0000-0000-00002E010000}"/>
    <cellStyle name="Accent5 - 60% 3" xfId="308" xr:uid="{00000000-0005-0000-0000-00002F010000}"/>
    <cellStyle name="Accent5 - 60% 4" xfId="309" xr:uid="{00000000-0005-0000-0000-000030010000}"/>
    <cellStyle name="Accent5 10" xfId="310" xr:uid="{00000000-0005-0000-0000-000031010000}"/>
    <cellStyle name="Accent5 11" xfId="311" xr:uid="{00000000-0005-0000-0000-000032010000}"/>
    <cellStyle name="Accent5 12" xfId="312" xr:uid="{00000000-0005-0000-0000-000033010000}"/>
    <cellStyle name="Accent5 2" xfId="313" xr:uid="{00000000-0005-0000-0000-000034010000}"/>
    <cellStyle name="Accent5 2 2" xfId="314" xr:uid="{00000000-0005-0000-0000-000035010000}"/>
    <cellStyle name="Accent5 3" xfId="315" xr:uid="{00000000-0005-0000-0000-000036010000}"/>
    <cellStyle name="Accent5 3 2" xfId="316" xr:uid="{00000000-0005-0000-0000-000037010000}"/>
    <cellStyle name="Accent5 3 3" xfId="317" xr:uid="{00000000-0005-0000-0000-000038010000}"/>
    <cellStyle name="Accent5 4" xfId="318" xr:uid="{00000000-0005-0000-0000-000039010000}"/>
    <cellStyle name="Accent5 4 2" xfId="319" xr:uid="{00000000-0005-0000-0000-00003A010000}"/>
    <cellStyle name="Accent5 5" xfId="320" xr:uid="{00000000-0005-0000-0000-00003B010000}"/>
    <cellStyle name="Accent5 5 2" xfId="321" xr:uid="{00000000-0005-0000-0000-00003C010000}"/>
    <cellStyle name="Accent5 6" xfId="322" xr:uid="{00000000-0005-0000-0000-00003D010000}"/>
    <cellStyle name="Accent5 7" xfId="323" xr:uid="{00000000-0005-0000-0000-00003E010000}"/>
    <cellStyle name="Accent5 8" xfId="324" xr:uid="{00000000-0005-0000-0000-00003F010000}"/>
    <cellStyle name="Accent5 9" xfId="325" xr:uid="{00000000-0005-0000-0000-000040010000}"/>
    <cellStyle name="Accent6 - 20%" xfId="326" xr:uid="{00000000-0005-0000-0000-000041010000}"/>
    <cellStyle name="Accent6 - 20% 2" xfId="327" xr:uid="{00000000-0005-0000-0000-000042010000}"/>
    <cellStyle name="Accent6 - 20% 3" xfId="328" xr:uid="{00000000-0005-0000-0000-000043010000}"/>
    <cellStyle name="Accent6 - 40%" xfId="329" xr:uid="{00000000-0005-0000-0000-000044010000}"/>
    <cellStyle name="Accent6 - 40% 2" xfId="330" xr:uid="{00000000-0005-0000-0000-000045010000}"/>
    <cellStyle name="Accent6 - 40% 3" xfId="331" xr:uid="{00000000-0005-0000-0000-000046010000}"/>
    <cellStyle name="Accent6 - 40% 4" xfId="332" xr:uid="{00000000-0005-0000-0000-000047010000}"/>
    <cellStyle name="Accent6 - 60%" xfId="333" xr:uid="{00000000-0005-0000-0000-000048010000}"/>
    <cellStyle name="Accent6 - 60% 2" xfId="334" xr:uid="{00000000-0005-0000-0000-000049010000}"/>
    <cellStyle name="Accent6 - 60% 3" xfId="335" xr:uid="{00000000-0005-0000-0000-00004A010000}"/>
    <cellStyle name="Accent6 - 60% 4" xfId="336" xr:uid="{00000000-0005-0000-0000-00004B010000}"/>
    <cellStyle name="Accent6 10" xfId="337" xr:uid="{00000000-0005-0000-0000-00004C010000}"/>
    <cellStyle name="Accent6 11" xfId="338" xr:uid="{00000000-0005-0000-0000-00004D010000}"/>
    <cellStyle name="Accent6 12" xfId="339" xr:uid="{00000000-0005-0000-0000-00004E010000}"/>
    <cellStyle name="Accent6 2" xfId="340" xr:uid="{00000000-0005-0000-0000-00004F010000}"/>
    <cellStyle name="Accent6 2 2" xfId="341" xr:uid="{00000000-0005-0000-0000-000050010000}"/>
    <cellStyle name="Accent6 3" xfId="342" xr:uid="{00000000-0005-0000-0000-000051010000}"/>
    <cellStyle name="Accent6 3 2" xfId="343" xr:uid="{00000000-0005-0000-0000-000052010000}"/>
    <cellStyle name="Accent6 3 3" xfId="344" xr:uid="{00000000-0005-0000-0000-000053010000}"/>
    <cellStyle name="Accent6 4" xfId="345" xr:uid="{00000000-0005-0000-0000-000054010000}"/>
    <cellStyle name="Accent6 4 2" xfId="346" xr:uid="{00000000-0005-0000-0000-000055010000}"/>
    <cellStyle name="Accent6 5" xfId="347" xr:uid="{00000000-0005-0000-0000-000056010000}"/>
    <cellStyle name="Accent6 5 2" xfId="348" xr:uid="{00000000-0005-0000-0000-000057010000}"/>
    <cellStyle name="Accent6 6" xfId="349" xr:uid="{00000000-0005-0000-0000-000058010000}"/>
    <cellStyle name="Accent6 7" xfId="350" xr:uid="{00000000-0005-0000-0000-000059010000}"/>
    <cellStyle name="Accent6 8" xfId="351" xr:uid="{00000000-0005-0000-0000-00005A010000}"/>
    <cellStyle name="Accent6 9" xfId="352" xr:uid="{00000000-0005-0000-0000-00005B010000}"/>
    <cellStyle name="Aprēķināšana" xfId="353" xr:uid="{00000000-0005-0000-0000-00005C010000}"/>
    <cellStyle name="arial" xfId="354" xr:uid="{00000000-0005-0000-0000-00005D010000}"/>
    <cellStyle name="Array" xfId="355" xr:uid="{00000000-0005-0000-0000-00005E010000}"/>
    <cellStyle name="Array Enter" xfId="356" xr:uid="{00000000-0005-0000-0000-00005F010000}"/>
    <cellStyle name="Array_Book3" xfId="357" xr:uid="{00000000-0005-0000-0000-000060010000}"/>
    <cellStyle name="AUI_Nauda" xfId="358" xr:uid="{00000000-0005-0000-0000-000061010000}"/>
    <cellStyle name="AutoFormat Options" xfId="359" xr:uid="{00000000-0005-0000-0000-000062010000}"/>
    <cellStyle name="Avertissement" xfId="360" xr:uid="{00000000-0005-0000-0000-000063010000}"/>
    <cellStyle name="Bad 2" xfId="361" xr:uid="{00000000-0005-0000-0000-000064010000}"/>
    <cellStyle name="Bad 3" xfId="362" xr:uid="{00000000-0005-0000-0000-000065010000}"/>
    <cellStyle name="Bad 3 2" xfId="363" xr:uid="{00000000-0005-0000-0000-000066010000}"/>
    <cellStyle name="Bad 3 3" xfId="364" xr:uid="{00000000-0005-0000-0000-000067010000}"/>
    <cellStyle name="Bad 4" xfId="365" xr:uid="{00000000-0005-0000-0000-000068010000}"/>
    <cellStyle name="Brīdinājuma teksts" xfId="366" xr:uid="{00000000-0005-0000-0000-000069010000}"/>
    <cellStyle name="Ç¥ÁØ_¿ù°£¿ä¾àº¸°í" xfId="367" xr:uid="{00000000-0005-0000-0000-00006A010000}"/>
    <cellStyle name="Cabe‡alho 1" xfId="368" xr:uid="{00000000-0005-0000-0000-00006B010000}"/>
    <cellStyle name="Cabe‡alho 2" xfId="369" xr:uid="{00000000-0005-0000-0000-00006C010000}"/>
    <cellStyle name="Cabecera 1" xfId="370" xr:uid="{00000000-0005-0000-0000-00006D010000}"/>
    <cellStyle name="Cabecera 2" xfId="371" xr:uid="{00000000-0005-0000-0000-00006E010000}"/>
    <cellStyle name="Calcul" xfId="372" xr:uid="{00000000-0005-0000-0000-00006F010000}"/>
    <cellStyle name="Calcul 2" xfId="373" xr:uid="{00000000-0005-0000-0000-000070010000}"/>
    <cellStyle name="Calcul 3" xfId="374" xr:uid="{00000000-0005-0000-0000-000071010000}"/>
    <cellStyle name="Calculation 2" xfId="375" xr:uid="{00000000-0005-0000-0000-000072010000}"/>
    <cellStyle name="Calculation 2 2" xfId="376" xr:uid="{00000000-0005-0000-0000-000073010000}"/>
    <cellStyle name="Calculation 2 3" xfId="377" xr:uid="{00000000-0005-0000-0000-000074010000}"/>
    <cellStyle name="Calculation 3" xfId="378" xr:uid="{00000000-0005-0000-0000-000075010000}"/>
    <cellStyle name="Calculation 3 2" xfId="379" xr:uid="{00000000-0005-0000-0000-000076010000}"/>
    <cellStyle name="Calculation 3 3" xfId="380" xr:uid="{00000000-0005-0000-0000-000077010000}"/>
    <cellStyle name="Calculation 4" xfId="381" xr:uid="{00000000-0005-0000-0000-000078010000}"/>
    <cellStyle name="Celkem" xfId="382" xr:uid="{00000000-0005-0000-0000-000079010000}"/>
    <cellStyle name="Cellule liée" xfId="383" xr:uid="{00000000-0005-0000-0000-00007A010000}"/>
    <cellStyle name="Check" xfId="384" xr:uid="{00000000-0005-0000-0000-00007B010000}"/>
    <cellStyle name="Check Cell 2" xfId="385" xr:uid="{00000000-0005-0000-0000-00007C010000}"/>
    <cellStyle name="Check Cell 3" xfId="386" xr:uid="{00000000-0005-0000-0000-00007D010000}"/>
    <cellStyle name="Check Cell 3 2" xfId="387" xr:uid="{00000000-0005-0000-0000-00007E010000}"/>
    <cellStyle name="Check Cell 3 3" xfId="388" xr:uid="{00000000-0005-0000-0000-00007F010000}"/>
    <cellStyle name="Check Cell 4" xfId="389" xr:uid="{00000000-0005-0000-0000-000080010000}"/>
    <cellStyle name="CHF" xfId="390" xr:uid="{00000000-0005-0000-0000-000081010000}"/>
    <cellStyle name="Clive" xfId="391" xr:uid="{00000000-0005-0000-0000-000082010000}"/>
    <cellStyle name="clsAltData" xfId="392" xr:uid="{00000000-0005-0000-0000-000083010000}"/>
    <cellStyle name="clsAltMRVData" xfId="393" xr:uid="{00000000-0005-0000-0000-000084010000}"/>
    <cellStyle name="clsBlank" xfId="394" xr:uid="{00000000-0005-0000-0000-000085010000}"/>
    <cellStyle name="clsColumnHeader" xfId="395" xr:uid="{00000000-0005-0000-0000-000086010000}"/>
    <cellStyle name="clsData" xfId="396" xr:uid="{00000000-0005-0000-0000-000087010000}"/>
    <cellStyle name="clsDefault" xfId="397" xr:uid="{00000000-0005-0000-0000-000088010000}"/>
    <cellStyle name="clsFooter" xfId="398" xr:uid="{00000000-0005-0000-0000-000089010000}"/>
    <cellStyle name="clsIndexTableData" xfId="399" xr:uid="{00000000-0005-0000-0000-00008A010000}"/>
    <cellStyle name="clsIndexTableHdr" xfId="400" xr:uid="{00000000-0005-0000-0000-00008B010000}"/>
    <cellStyle name="clsIndexTableTitle" xfId="401" xr:uid="{00000000-0005-0000-0000-00008C010000}"/>
    <cellStyle name="clsMRVData" xfId="402" xr:uid="{00000000-0005-0000-0000-00008D010000}"/>
    <cellStyle name="clsReportFooter" xfId="403" xr:uid="{00000000-0005-0000-0000-00008E010000}"/>
    <cellStyle name="clsReportHeader" xfId="404" xr:uid="{00000000-0005-0000-0000-00008F010000}"/>
    <cellStyle name="clsRowHeader" xfId="405" xr:uid="{00000000-0005-0000-0000-000090010000}"/>
    <cellStyle name="clsScale" xfId="406" xr:uid="{00000000-0005-0000-0000-000091010000}"/>
    <cellStyle name="clsSection" xfId="407" xr:uid="{00000000-0005-0000-0000-000092010000}"/>
    <cellStyle name="Comma  - Style1" xfId="408" xr:uid="{00000000-0005-0000-0000-000093010000}"/>
    <cellStyle name="Comma  - Style2" xfId="409" xr:uid="{00000000-0005-0000-0000-000094010000}"/>
    <cellStyle name="Comma  - Style3" xfId="410" xr:uid="{00000000-0005-0000-0000-000095010000}"/>
    <cellStyle name="Comma  - Style4" xfId="411" xr:uid="{00000000-0005-0000-0000-000096010000}"/>
    <cellStyle name="Comma  - Style5" xfId="412" xr:uid="{00000000-0005-0000-0000-000097010000}"/>
    <cellStyle name="Comma  - Style6" xfId="413" xr:uid="{00000000-0005-0000-0000-000098010000}"/>
    <cellStyle name="Comma  - Style7" xfId="414" xr:uid="{00000000-0005-0000-0000-000099010000}"/>
    <cellStyle name="Comma  - Style8" xfId="415" xr:uid="{00000000-0005-0000-0000-00009A010000}"/>
    <cellStyle name="Comma 10" xfId="416" xr:uid="{00000000-0005-0000-0000-00009B010000}"/>
    <cellStyle name="Comma 10 2" xfId="417" xr:uid="{00000000-0005-0000-0000-00009C010000}"/>
    <cellStyle name="Comma 10 2 2" xfId="418" xr:uid="{00000000-0005-0000-0000-00009D010000}"/>
    <cellStyle name="Comma 10 3" xfId="419" xr:uid="{00000000-0005-0000-0000-00009E010000}"/>
    <cellStyle name="Comma 10 3 2" xfId="420" xr:uid="{00000000-0005-0000-0000-00009F010000}"/>
    <cellStyle name="Comma 10 4" xfId="421" xr:uid="{00000000-0005-0000-0000-0000A0010000}"/>
    <cellStyle name="Comma 10 4 2" xfId="422" xr:uid="{00000000-0005-0000-0000-0000A1010000}"/>
    <cellStyle name="Comma 10 5" xfId="423" xr:uid="{00000000-0005-0000-0000-0000A2010000}"/>
    <cellStyle name="Comma 10 5 2" xfId="424" xr:uid="{00000000-0005-0000-0000-0000A3010000}"/>
    <cellStyle name="Comma 10 6" xfId="425" xr:uid="{00000000-0005-0000-0000-0000A4010000}"/>
    <cellStyle name="Comma 11" xfId="426" xr:uid="{00000000-0005-0000-0000-0000A5010000}"/>
    <cellStyle name="Comma 11 2" xfId="427" xr:uid="{00000000-0005-0000-0000-0000A6010000}"/>
    <cellStyle name="Comma 11 2 2" xfId="428" xr:uid="{00000000-0005-0000-0000-0000A7010000}"/>
    <cellStyle name="Comma 11 3" xfId="429" xr:uid="{00000000-0005-0000-0000-0000A8010000}"/>
    <cellStyle name="Comma 11 3 2" xfId="430" xr:uid="{00000000-0005-0000-0000-0000A9010000}"/>
    <cellStyle name="Comma 11 4" xfId="431" xr:uid="{00000000-0005-0000-0000-0000AA010000}"/>
    <cellStyle name="Comma 11 4 2" xfId="432" xr:uid="{00000000-0005-0000-0000-0000AB010000}"/>
    <cellStyle name="Comma 11 5" xfId="433" xr:uid="{00000000-0005-0000-0000-0000AC010000}"/>
    <cellStyle name="Comma 11 5 2" xfId="434" xr:uid="{00000000-0005-0000-0000-0000AD010000}"/>
    <cellStyle name="Comma 11 6" xfId="435" xr:uid="{00000000-0005-0000-0000-0000AE010000}"/>
    <cellStyle name="Comma 12" xfId="436" xr:uid="{00000000-0005-0000-0000-0000AF010000}"/>
    <cellStyle name="Comma 12 2" xfId="437" xr:uid="{00000000-0005-0000-0000-0000B0010000}"/>
    <cellStyle name="Comma 12 2 2" xfId="438" xr:uid="{00000000-0005-0000-0000-0000B1010000}"/>
    <cellStyle name="Comma 12 3" xfId="439" xr:uid="{00000000-0005-0000-0000-0000B2010000}"/>
    <cellStyle name="Comma 12 3 2" xfId="440" xr:uid="{00000000-0005-0000-0000-0000B3010000}"/>
    <cellStyle name="Comma 12 4" xfId="441" xr:uid="{00000000-0005-0000-0000-0000B4010000}"/>
    <cellStyle name="Comma 12 4 2" xfId="442" xr:uid="{00000000-0005-0000-0000-0000B5010000}"/>
    <cellStyle name="Comma 12 5" xfId="443" xr:uid="{00000000-0005-0000-0000-0000B6010000}"/>
    <cellStyle name="Comma 12 5 2" xfId="444" xr:uid="{00000000-0005-0000-0000-0000B7010000}"/>
    <cellStyle name="Comma 12 6" xfId="445" xr:uid="{00000000-0005-0000-0000-0000B8010000}"/>
    <cellStyle name="Comma 13" xfId="446" xr:uid="{00000000-0005-0000-0000-0000B9010000}"/>
    <cellStyle name="Comma 13 2" xfId="447" xr:uid="{00000000-0005-0000-0000-0000BA010000}"/>
    <cellStyle name="Comma 13 2 2" xfId="448" xr:uid="{00000000-0005-0000-0000-0000BB010000}"/>
    <cellStyle name="Comma 13 3" xfId="449" xr:uid="{00000000-0005-0000-0000-0000BC010000}"/>
    <cellStyle name="Comma 13 3 2" xfId="450" xr:uid="{00000000-0005-0000-0000-0000BD010000}"/>
    <cellStyle name="Comma 13 4" xfId="451" xr:uid="{00000000-0005-0000-0000-0000BE010000}"/>
    <cellStyle name="Comma 13 4 2" xfId="452" xr:uid="{00000000-0005-0000-0000-0000BF010000}"/>
    <cellStyle name="Comma 13 5" xfId="453" xr:uid="{00000000-0005-0000-0000-0000C0010000}"/>
    <cellStyle name="Comma 13 5 2" xfId="454" xr:uid="{00000000-0005-0000-0000-0000C1010000}"/>
    <cellStyle name="Comma 13 6" xfId="455" xr:uid="{00000000-0005-0000-0000-0000C2010000}"/>
    <cellStyle name="Comma 14" xfId="456" xr:uid="{00000000-0005-0000-0000-0000C3010000}"/>
    <cellStyle name="Comma 14 2" xfId="457" xr:uid="{00000000-0005-0000-0000-0000C4010000}"/>
    <cellStyle name="Comma 14 2 2" xfId="458" xr:uid="{00000000-0005-0000-0000-0000C5010000}"/>
    <cellStyle name="Comma 14 3" xfId="459" xr:uid="{00000000-0005-0000-0000-0000C6010000}"/>
    <cellStyle name="Comma 14 3 2" xfId="460" xr:uid="{00000000-0005-0000-0000-0000C7010000}"/>
    <cellStyle name="Comma 14 4" xfId="461" xr:uid="{00000000-0005-0000-0000-0000C8010000}"/>
    <cellStyle name="Comma 14 4 2" xfId="462" xr:uid="{00000000-0005-0000-0000-0000C9010000}"/>
    <cellStyle name="Comma 14 5" xfId="463" xr:uid="{00000000-0005-0000-0000-0000CA010000}"/>
    <cellStyle name="Comma 14 5 2" xfId="464" xr:uid="{00000000-0005-0000-0000-0000CB010000}"/>
    <cellStyle name="Comma 14 6" xfId="465" xr:uid="{00000000-0005-0000-0000-0000CC010000}"/>
    <cellStyle name="Comma 15" xfId="466" xr:uid="{00000000-0005-0000-0000-0000CD010000}"/>
    <cellStyle name="Comma 15 2" xfId="467" xr:uid="{00000000-0005-0000-0000-0000CE010000}"/>
    <cellStyle name="Comma 15 2 2" xfId="468" xr:uid="{00000000-0005-0000-0000-0000CF010000}"/>
    <cellStyle name="Comma 15 3" xfId="469" xr:uid="{00000000-0005-0000-0000-0000D0010000}"/>
    <cellStyle name="Comma 15 3 2" xfId="470" xr:uid="{00000000-0005-0000-0000-0000D1010000}"/>
    <cellStyle name="Comma 15 4" xfId="471" xr:uid="{00000000-0005-0000-0000-0000D2010000}"/>
    <cellStyle name="Comma 15 4 2" xfId="472" xr:uid="{00000000-0005-0000-0000-0000D3010000}"/>
    <cellStyle name="Comma 15 5" xfId="473" xr:uid="{00000000-0005-0000-0000-0000D4010000}"/>
    <cellStyle name="Comma 15 5 2" xfId="474" xr:uid="{00000000-0005-0000-0000-0000D5010000}"/>
    <cellStyle name="Comma 15 6" xfId="475" xr:uid="{00000000-0005-0000-0000-0000D6010000}"/>
    <cellStyle name="Comma 16" xfId="476" xr:uid="{00000000-0005-0000-0000-0000D7010000}"/>
    <cellStyle name="Comma 16 2" xfId="477" xr:uid="{00000000-0005-0000-0000-0000D8010000}"/>
    <cellStyle name="Comma 16 2 2" xfId="478" xr:uid="{00000000-0005-0000-0000-0000D9010000}"/>
    <cellStyle name="Comma 16 3" xfId="479" xr:uid="{00000000-0005-0000-0000-0000DA010000}"/>
    <cellStyle name="Comma 16 3 2" xfId="480" xr:uid="{00000000-0005-0000-0000-0000DB010000}"/>
    <cellStyle name="Comma 16 4" xfId="481" xr:uid="{00000000-0005-0000-0000-0000DC010000}"/>
    <cellStyle name="Comma 16 4 2" xfId="482" xr:uid="{00000000-0005-0000-0000-0000DD010000}"/>
    <cellStyle name="Comma 16 5" xfId="483" xr:uid="{00000000-0005-0000-0000-0000DE010000}"/>
    <cellStyle name="Comma 16 5 2" xfId="484" xr:uid="{00000000-0005-0000-0000-0000DF010000}"/>
    <cellStyle name="Comma 16 6" xfId="485" xr:uid="{00000000-0005-0000-0000-0000E0010000}"/>
    <cellStyle name="Comma 17" xfId="486" xr:uid="{00000000-0005-0000-0000-0000E1010000}"/>
    <cellStyle name="Comma 18" xfId="487" xr:uid="{00000000-0005-0000-0000-0000E2010000}"/>
    <cellStyle name="Comma 18 2" xfId="488" xr:uid="{00000000-0005-0000-0000-0000E3010000}"/>
    <cellStyle name="Comma 19" xfId="489" xr:uid="{00000000-0005-0000-0000-0000E4010000}"/>
    <cellStyle name="Comma 19 2" xfId="490" xr:uid="{00000000-0005-0000-0000-0000E5010000}"/>
    <cellStyle name="Comma 2" xfId="491" xr:uid="{00000000-0005-0000-0000-0000E6010000}"/>
    <cellStyle name="Comma 2 2" xfId="492" xr:uid="{00000000-0005-0000-0000-0000E7010000}"/>
    <cellStyle name="Comma 2 3" xfId="493" xr:uid="{00000000-0005-0000-0000-0000E8010000}"/>
    <cellStyle name="Comma 2 4" xfId="494" xr:uid="{00000000-0005-0000-0000-0000E9010000}"/>
    <cellStyle name="Comma 20" xfId="495" xr:uid="{00000000-0005-0000-0000-0000EA010000}"/>
    <cellStyle name="Comma 20 2" xfId="496" xr:uid="{00000000-0005-0000-0000-0000EB010000}"/>
    <cellStyle name="Comma 21" xfId="497" xr:uid="{00000000-0005-0000-0000-0000EC010000}"/>
    <cellStyle name="Comma 21 2" xfId="498" xr:uid="{00000000-0005-0000-0000-0000ED010000}"/>
    <cellStyle name="Comma 22" xfId="499" xr:uid="{00000000-0005-0000-0000-0000EE010000}"/>
    <cellStyle name="Comma 22 2" xfId="500" xr:uid="{00000000-0005-0000-0000-0000EF010000}"/>
    <cellStyle name="Comma 23" xfId="501" xr:uid="{00000000-0005-0000-0000-0000F0010000}"/>
    <cellStyle name="Comma 23 2" xfId="502" xr:uid="{00000000-0005-0000-0000-0000F1010000}"/>
    <cellStyle name="Comma 24" xfId="503" xr:uid="{00000000-0005-0000-0000-0000F2010000}"/>
    <cellStyle name="Comma 25" xfId="504" xr:uid="{00000000-0005-0000-0000-0000F3010000}"/>
    <cellStyle name="Comma 3" xfId="505" xr:uid="{00000000-0005-0000-0000-0000F4010000}"/>
    <cellStyle name="Comma 4" xfId="506" xr:uid="{00000000-0005-0000-0000-0000F5010000}"/>
    <cellStyle name="Comma 4 2" xfId="507" xr:uid="{00000000-0005-0000-0000-0000F6010000}"/>
    <cellStyle name="Comma 4 2 2" xfId="508" xr:uid="{00000000-0005-0000-0000-0000F7010000}"/>
    <cellStyle name="Comma 4 3" xfId="509" xr:uid="{00000000-0005-0000-0000-0000F8010000}"/>
    <cellStyle name="Comma 4 3 2" xfId="510" xr:uid="{00000000-0005-0000-0000-0000F9010000}"/>
    <cellStyle name="Comma 4 4" xfId="511" xr:uid="{00000000-0005-0000-0000-0000FA010000}"/>
    <cellStyle name="Comma 4 4 2" xfId="512" xr:uid="{00000000-0005-0000-0000-0000FB010000}"/>
    <cellStyle name="Comma 4 5" xfId="513" xr:uid="{00000000-0005-0000-0000-0000FC010000}"/>
    <cellStyle name="Comma 4 5 2" xfId="514" xr:uid="{00000000-0005-0000-0000-0000FD010000}"/>
    <cellStyle name="Comma 4 6" xfId="515" xr:uid="{00000000-0005-0000-0000-0000FE010000}"/>
    <cellStyle name="Comma 5" xfId="516" xr:uid="{00000000-0005-0000-0000-0000FF010000}"/>
    <cellStyle name="Comma 5 2" xfId="517" xr:uid="{00000000-0005-0000-0000-000000020000}"/>
    <cellStyle name="Comma 5 2 2" xfId="518" xr:uid="{00000000-0005-0000-0000-000001020000}"/>
    <cellStyle name="Comma 5 3" xfId="519" xr:uid="{00000000-0005-0000-0000-000002020000}"/>
    <cellStyle name="Comma 5 3 2" xfId="520" xr:uid="{00000000-0005-0000-0000-000003020000}"/>
    <cellStyle name="Comma 5 4" xfId="521" xr:uid="{00000000-0005-0000-0000-000004020000}"/>
    <cellStyle name="Comma 5 4 2" xfId="522" xr:uid="{00000000-0005-0000-0000-000005020000}"/>
    <cellStyle name="Comma 5 5" xfId="523" xr:uid="{00000000-0005-0000-0000-000006020000}"/>
    <cellStyle name="Comma 5 5 2" xfId="524" xr:uid="{00000000-0005-0000-0000-000007020000}"/>
    <cellStyle name="Comma 5 6" xfId="525" xr:uid="{00000000-0005-0000-0000-000008020000}"/>
    <cellStyle name="Comma 6" xfId="526" xr:uid="{00000000-0005-0000-0000-000009020000}"/>
    <cellStyle name="Comma 6 2" xfId="527" xr:uid="{00000000-0005-0000-0000-00000A020000}"/>
    <cellStyle name="Comma 6 2 2" xfId="528" xr:uid="{00000000-0005-0000-0000-00000B020000}"/>
    <cellStyle name="Comma 6 3" xfId="529" xr:uid="{00000000-0005-0000-0000-00000C020000}"/>
    <cellStyle name="Comma 6 3 2" xfId="530" xr:uid="{00000000-0005-0000-0000-00000D020000}"/>
    <cellStyle name="Comma 6 4" xfId="531" xr:uid="{00000000-0005-0000-0000-00000E020000}"/>
    <cellStyle name="Comma 6 4 2" xfId="532" xr:uid="{00000000-0005-0000-0000-00000F020000}"/>
    <cellStyle name="Comma 6 5" xfId="533" xr:uid="{00000000-0005-0000-0000-000010020000}"/>
    <cellStyle name="Comma 6 5 2" xfId="534" xr:uid="{00000000-0005-0000-0000-000011020000}"/>
    <cellStyle name="Comma 6 6" xfId="535" xr:uid="{00000000-0005-0000-0000-000012020000}"/>
    <cellStyle name="Comma 7" xfId="536" xr:uid="{00000000-0005-0000-0000-000013020000}"/>
    <cellStyle name="Comma 7 2" xfId="537" xr:uid="{00000000-0005-0000-0000-000014020000}"/>
    <cellStyle name="Comma 7 2 2" xfId="538" xr:uid="{00000000-0005-0000-0000-000015020000}"/>
    <cellStyle name="Comma 7 3" xfId="539" xr:uid="{00000000-0005-0000-0000-000016020000}"/>
    <cellStyle name="Comma 7 3 2" xfId="540" xr:uid="{00000000-0005-0000-0000-000017020000}"/>
    <cellStyle name="Comma 7 4" xfId="541" xr:uid="{00000000-0005-0000-0000-000018020000}"/>
    <cellStyle name="Comma 7 4 2" xfId="542" xr:uid="{00000000-0005-0000-0000-000019020000}"/>
    <cellStyle name="Comma 7 5" xfId="543" xr:uid="{00000000-0005-0000-0000-00001A020000}"/>
    <cellStyle name="Comma 7 5 2" xfId="544" xr:uid="{00000000-0005-0000-0000-00001B020000}"/>
    <cellStyle name="Comma 7 6" xfId="545" xr:uid="{00000000-0005-0000-0000-00001C020000}"/>
    <cellStyle name="Comma 8" xfId="546" xr:uid="{00000000-0005-0000-0000-00001D020000}"/>
    <cellStyle name="Comma 8 2" xfId="547" xr:uid="{00000000-0005-0000-0000-00001E020000}"/>
    <cellStyle name="Comma 8 2 2" xfId="548" xr:uid="{00000000-0005-0000-0000-00001F020000}"/>
    <cellStyle name="Comma 8 3" xfId="549" xr:uid="{00000000-0005-0000-0000-000020020000}"/>
    <cellStyle name="Comma 8 3 2" xfId="550" xr:uid="{00000000-0005-0000-0000-000021020000}"/>
    <cellStyle name="Comma 8 4" xfId="551" xr:uid="{00000000-0005-0000-0000-000022020000}"/>
    <cellStyle name="Comma 8 4 2" xfId="552" xr:uid="{00000000-0005-0000-0000-000023020000}"/>
    <cellStyle name="Comma 8 5" xfId="553" xr:uid="{00000000-0005-0000-0000-000024020000}"/>
    <cellStyle name="Comma 8 5 2" xfId="554" xr:uid="{00000000-0005-0000-0000-000025020000}"/>
    <cellStyle name="Comma 8 6" xfId="555" xr:uid="{00000000-0005-0000-0000-000026020000}"/>
    <cellStyle name="Comma 9" xfId="556" xr:uid="{00000000-0005-0000-0000-000027020000}"/>
    <cellStyle name="Comma 9 2" xfId="557" xr:uid="{00000000-0005-0000-0000-000028020000}"/>
    <cellStyle name="Comma 9 2 2" xfId="558" xr:uid="{00000000-0005-0000-0000-000029020000}"/>
    <cellStyle name="Comma 9 3" xfId="559" xr:uid="{00000000-0005-0000-0000-00002A020000}"/>
    <cellStyle name="Comma 9 3 2" xfId="560" xr:uid="{00000000-0005-0000-0000-00002B020000}"/>
    <cellStyle name="Comma 9 4" xfId="561" xr:uid="{00000000-0005-0000-0000-00002C020000}"/>
    <cellStyle name="Comma 9 4 2" xfId="562" xr:uid="{00000000-0005-0000-0000-00002D020000}"/>
    <cellStyle name="Comma 9 5" xfId="563" xr:uid="{00000000-0005-0000-0000-00002E020000}"/>
    <cellStyle name="Comma 9 5 2" xfId="564" xr:uid="{00000000-0005-0000-0000-00002F020000}"/>
    <cellStyle name="Comma 9 6" xfId="565" xr:uid="{00000000-0005-0000-0000-000030020000}"/>
    <cellStyle name="Comma(3)" xfId="566" xr:uid="{00000000-0005-0000-0000-000031020000}"/>
    <cellStyle name="Comma0" xfId="567" xr:uid="{00000000-0005-0000-0000-000032020000}"/>
    <cellStyle name="Comma0 - Style3" xfId="568" xr:uid="{00000000-0005-0000-0000-000033020000}"/>
    <cellStyle name="Comma0_BG Money (current)" xfId="569" xr:uid="{00000000-0005-0000-0000-000034020000}"/>
    <cellStyle name="Commentaire" xfId="570" xr:uid="{00000000-0005-0000-0000-000035020000}"/>
    <cellStyle name="Commentaire 2" xfId="571" xr:uid="{00000000-0005-0000-0000-000036020000}"/>
    <cellStyle name="Commentaire 3" xfId="572" xr:uid="{00000000-0005-0000-0000-000037020000}"/>
    <cellStyle name="Curren - Style3" xfId="573" xr:uid="{00000000-0005-0000-0000-000038020000}"/>
    <cellStyle name="Curren - Style4" xfId="574" xr:uid="{00000000-0005-0000-0000-000039020000}"/>
    <cellStyle name="Currency0" xfId="575" xr:uid="{00000000-0005-0000-0000-00003A020000}"/>
    <cellStyle name="Data" xfId="576" xr:uid="{00000000-0005-0000-0000-00003C020000}"/>
    <cellStyle name="Data 2" xfId="577" xr:uid="{00000000-0005-0000-0000-00003D020000}"/>
    <cellStyle name="Date" xfId="578" xr:uid="{00000000-0005-0000-0000-00003E020000}"/>
    <cellStyle name="Datum" xfId="579" xr:uid="{00000000-0005-0000-0000-00003F020000}"/>
    <cellStyle name="day of week" xfId="580" xr:uid="{00000000-0005-0000-0000-00003B020000}"/>
    <cellStyle name="DEM" xfId="581" xr:uid="{00000000-0005-0000-0000-000040020000}"/>
    <cellStyle name="Emphasis 1" xfId="582" xr:uid="{00000000-0005-0000-0000-000043020000}"/>
    <cellStyle name="Emphasis 1 2" xfId="583" xr:uid="{00000000-0005-0000-0000-000044020000}"/>
    <cellStyle name="Emphasis 1 3" xfId="584" xr:uid="{00000000-0005-0000-0000-000045020000}"/>
    <cellStyle name="Emphasis 2" xfId="585" xr:uid="{00000000-0005-0000-0000-000046020000}"/>
    <cellStyle name="Emphasis 2 2" xfId="586" xr:uid="{00000000-0005-0000-0000-000047020000}"/>
    <cellStyle name="Emphasis 2 3" xfId="587" xr:uid="{00000000-0005-0000-0000-000048020000}"/>
    <cellStyle name="Emphasis 3" xfId="588" xr:uid="{00000000-0005-0000-0000-000049020000}"/>
    <cellStyle name="Emphasis 3 2" xfId="589" xr:uid="{00000000-0005-0000-0000-00004A020000}"/>
    <cellStyle name="Emphasis 3 3" xfId="590" xr:uid="{00000000-0005-0000-0000-00004B020000}"/>
    <cellStyle name="Entrée" xfId="591" xr:uid="{00000000-0005-0000-0000-00004C020000}"/>
    <cellStyle name="Entrée 2" xfId="592" xr:uid="{00000000-0005-0000-0000-00004D020000}"/>
    <cellStyle name="Entrée 3" xfId="593" xr:uid="{00000000-0005-0000-0000-00004E020000}"/>
    <cellStyle name="eptembre" xfId="594" xr:uid="{00000000-0005-0000-0000-00004F020000}"/>
    <cellStyle name="eptembre 2" xfId="595" xr:uid="{00000000-0005-0000-0000-000050020000}"/>
    <cellStyle name="estimation" xfId="596" xr:uid="{00000000-0005-0000-0000-000051020000}"/>
    <cellStyle name="Euro" xfId="597" xr:uid="{00000000-0005-0000-0000-000052020000}"/>
    <cellStyle name="Euro 2" xfId="598" xr:uid="{00000000-0005-0000-0000-000053020000}"/>
    <cellStyle name="Excel.Chart" xfId="599" xr:uid="{00000000-0005-0000-0000-000054020000}"/>
    <cellStyle name="exo" xfId="600" xr:uid="{00000000-0005-0000-0000-000055020000}"/>
    <cellStyle name="exo 2" xfId="601" xr:uid="{00000000-0005-0000-0000-000056020000}"/>
    <cellStyle name="exo 3" xfId="602" xr:uid="{00000000-0005-0000-0000-000057020000}"/>
    <cellStyle name="Explanatory Text 2" xfId="603" xr:uid="{00000000-0005-0000-0000-000058020000}"/>
    <cellStyle name="Explanatory Text 2 2" xfId="604" xr:uid="{00000000-0005-0000-0000-000059020000}"/>
    <cellStyle name="Explanatory Text 3" xfId="605" xr:uid="{00000000-0005-0000-0000-00005A020000}"/>
    <cellStyle name="Explanatory Text 3 2" xfId="606" xr:uid="{00000000-0005-0000-0000-00005B020000}"/>
    <cellStyle name="Explanatory Text 3 3" xfId="607" xr:uid="{00000000-0005-0000-0000-00005C020000}"/>
    <cellStyle name="Explanatory Text 4" xfId="608" xr:uid="{00000000-0005-0000-0000-00005D020000}"/>
    <cellStyle name="Explanatory Text 5" xfId="609" xr:uid="{00000000-0005-0000-0000-00005E020000}"/>
    <cellStyle name="EYColumnHeading" xfId="1403" xr:uid="{00000000-0005-0000-0000-000041020000}"/>
    <cellStyle name="EYtext" xfId="1404" xr:uid="{00000000-0005-0000-0000-000042020000}"/>
    <cellStyle name="Ezres [0]_10mell99" xfId="610" xr:uid="{00000000-0005-0000-0000-00005F020000}"/>
    <cellStyle name="Ezres_10mell99" xfId="611" xr:uid="{00000000-0005-0000-0000-000060020000}"/>
    <cellStyle name="f‰H‹Ëf‰h,ÿt$è¸Wÿÿé&gt;Ëÿÿ÷Ç" xfId="612" xr:uid="{00000000-0005-0000-0000-000061020000}"/>
    <cellStyle name="f‰H_x0010_‹Ëf‰h,ÿt$_x0018_è¸Wÿÿé&gt;Ëÿÿ÷Ç_x0001_" xfId="613" xr:uid="{00000000-0005-0000-0000-000062020000}"/>
    <cellStyle name="F2" xfId="614" xr:uid="{00000000-0005-0000-0000-000063020000}"/>
    <cellStyle name="F3" xfId="615" xr:uid="{00000000-0005-0000-0000-000064020000}"/>
    <cellStyle name="F4" xfId="616" xr:uid="{00000000-0005-0000-0000-000065020000}"/>
    <cellStyle name="F5" xfId="617" xr:uid="{00000000-0005-0000-0000-000066020000}"/>
    <cellStyle name="F6" xfId="618" xr:uid="{00000000-0005-0000-0000-000067020000}"/>
    <cellStyle name="F7" xfId="619" xr:uid="{00000000-0005-0000-0000-000068020000}"/>
    <cellStyle name="F8" xfId="620" xr:uid="{00000000-0005-0000-0000-000069020000}"/>
    <cellStyle name="facha" xfId="621" xr:uid="{00000000-0005-0000-0000-00006A020000}"/>
    <cellStyle name="Fecha" xfId="622" xr:uid="{00000000-0005-0000-0000-00006B020000}"/>
    <cellStyle name="Fijo" xfId="623" xr:uid="{00000000-0005-0000-0000-00006C020000}"/>
    <cellStyle name="Finanční0" xfId="624" xr:uid="{00000000-0005-0000-0000-00006D020000}"/>
    <cellStyle name="Finanèní0" xfId="625" xr:uid="{00000000-0005-0000-0000-00006E020000}"/>
    <cellStyle name="Fixed" xfId="626" xr:uid="{00000000-0005-0000-0000-00006F020000}"/>
    <cellStyle name="fixed0 - Style4" xfId="627" xr:uid="{00000000-0005-0000-0000-000070020000}"/>
    <cellStyle name="Fixed2 - Style2" xfId="628" xr:uid="{00000000-0005-0000-0000-000071020000}"/>
    <cellStyle name="Fixo" xfId="629" xr:uid="{00000000-0005-0000-0000-000072020000}"/>
    <cellStyle name="Forecast" xfId="630" xr:uid="{00000000-0005-0000-0000-000073020000}"/>
    <cellStyle name="formula1" xfId="631" xr:uid="{00000000-0005-0000-0000-000074020000}"/>
    <cellStyle name="formula2" xfId="632" xr:uid="{00000000-0005-0000-0000-000075020000}"/>
    <cellStyle name="formula3" xfId="633" xr:uid="{00000000-0005-0000-0000-000076020000}"/>
    <cellStyle name="Fuss" xfId="634" xr:uid="{00000000-0005-0000-0000-000077020000}"/>
    <cellStyle name="Fuss 2" xfId="635" xr:uid="{00000000-0005-0000-0000-000078020000}"/>
    <cellStyle name="Fuss 3" xfId="636" xr:uid="{00000000-0005-0000-0000-000079020000}"/>
    <cellStyle name="Good 2" xfId="637" xr:uid="{00000000-0005-0000-0000-00007A020000}"/>
    <cellStyle name="Good 3" xfId="638" xr:uid="{00000000-0005-0000-0000-00007B020000}"/>
    <cellStyle name="Good 3 2" xfId="639" xr:uid="{00000000-0005-0000-0000-00007C020000}"/>
    <cellStyle name="Good 3 3" xfId="640" xr:uid="{00000000-0005-0000-0000-00007D020000}"/>
    <cellStyle name="Good 4" xfId="641" xr:uid="{00000000-0005-0000-0000-00007E020000}"/>
    <cellStyle name="Grey" xfId="642" xr:uid="{00000000-0005-0000-0000-00007F020000}"/>
    <cellStyle name="hard_num" xfId="643" xr:uid="{00000000-0005-0000-0000-000080020000}"/>
    <cellStyle name="Head1" xfId="644" xr:uid="{00000000-0005-0000-0000-000081020000}"/>
    <cellStyle name="Header style" xfId="645" xr:uid="{00000000-0005-0000-0000-000082020000}"/>
    <cellStyle name="Header1" xfId="646" xr:uid="{00000000-0005-0000-0000-000083020000}"/>
    <cellStyle name="Header2" xfId="647" xr:uid="{00000000-0005-0000-0000-000084020000}"/>
    <cellStyle name="Header2 2" xfId="648" xr:uid="{00000000-0005-0000-0000-000085020000}"/>
    <cellStyle name="Heading 1 2" xfId="649" xr:uid="{00000000-0005-0000-0000-000086020000}"/>
    <cellStyle name="Heading 1 3" xfId="650" xr:uid="{00000000-0005-0000-0000-000087020000}"/>
    <cellStyle name="Heading 1 3 2" xfId="651" xr:uid="{00000000-0005-0000-0000-000088020000}"/>
    <cellStyle name="Heading 1 3 3" xfId="652" xr:uid="{00000000-0005-0000-0000-000089020000}"/>
    <cellStyle name="Heading 1 4" xfId="653" xr:uid="{00000000-0005-0000-0000-00008A020000}"/>
    <cellStyle name="Heading 1 5" xfId="654" xr:uid="{00000000-0005-0000-0000-00008B020000}"/>
    <cellStyle name="Heading 2 2" xfId="655" xr:uid="{00000000-0005-0000-0000-00008C020000}"/>
    <cellStyle name="Heading 2 3" xfId="656" xr:uid="{00000000-0005-0000-0000-00008D020000}"/>
    <cellStyle name="Heading 2 3 2" xfId="657" xr:uid="{00000000-0005-0000-0000-00008E020000}"/>
    <cellStyle name="Heading 2 3 3" xfId="658" xr:uid="{00000000-0005-0000-0000-00008F020000}"/>
    <cellStyle name="Heading 2 4" xfId="659" xr:uid="{00000000-0005-0000-0000-000090020000}"/>
    <cellStyle name="Heading 2 5" xfId="660" xr:uid="{00000000-0005-0000-0000-000091020000}"/>
    <cellStyle name="Heading 3 2" xfId="661" xr:uid="{00000000-0005-0000-0000-000092020000}"/>
    <cellStyle name="Heading 3 3" xfId="662" xr:uid="{00000000-0005-0000-0000-000093020000}"/>
    <cellStyle name="Heading 3 3 2" xfId="663" xr:uid="{00000000-0005-0000-0000-000094020000}"/>
    <cellStyle name="Heading 3 3 3" xfId="664" xr:uid="{00000000-0005-0000-0000-000095020000}"/>
    <cellStyle name="Heading 3 4" xfId="665" xr:uid="{00000000-0005-0000-0000-000096020000}"/>
    <cellStyle name="Heading 4 2" xfId="666" xr:uid="{00000000-0005-0000-0000-000097020000}"/>
    <cellStyle name="Heading 4 3" xfId="667" xr:uid="{00000000-0005-0000-0000-000098020000}"/>
    <cellStyle name="Heading 4 3 2" xfId="668" xr:uid="{00000000-0005-0000-0000-000099020000}"/>
    <cellStyle name="Heading 4 3 3" xfId="669" xr:uid="{00000000-0005-0000-0000-00009A020000}"/>
    <cellStyle name="Heading 4 4" xfId="670" xr:uid="{00000000-0005-0000-0000-00009B020000}"/>
    <cellStyle name="Heading1" xfId="671" xr:uid="{00000000-0005-0000-0000-00009C020000}"/>
    <cellStyle name="Heading2" xfId="672" xr:uid="{00000000-0005-0000-0000-00009D020000}"/>
    <cellStyle name="Hiperhivatkozás" xfId="673" xr:uid="{00000000-0005-0000-0000-00009E020000}"/>
    <cellStyle name="Hipervínculo" xfId="674" xr:uid="{00000000-0005-0000-0000-00009F020000}"/>
    <cellStyle name="Hipervínculo visitado" xfId="675" xr:uid="{00000000-0005-0000-0000-0000A0020000}"/>
    <cellStyle name="Hipervínculo_10-01-03 2003 2003 NUEVOS RON -NUEVOS INTERESES" xfId="676" xr:uid="{00000000-0005-0000-0000-0000A1020000}"/>
    <cellStyle name="Historical" xfId="677" xr:uid="{00000000-0005-0000-0000-0000A2020000}"/>
    <cellStyle name="Hyperlink" xfId="678" xr:uid="{00000000-0005-0000-0000-0000A3020000}"/>
    <cellStyle name="Hyperlink 2" xfId="679" xr:uid="{00000000-0005-0000-0000-0000A4020000}"/>
    <cellStyle name="Hyperlink 3" xfId="1405" xr:uid="{00000000-0005-0000-0000-0000A5020000}"/>
    <cellStyle name="Hyperlink seguido_NFGC_SPE_1995_2003" xfId="680" xr:uid="{00000000-0005-0000-0000-0000A6020000}"/>
    <cellStyle name="Îáû÷íûé_Table16" xfId="681" xr:uid="{00000000-0005-0000-0000-0000A7020000}"/>
    <cellStyle name="Ievade" xfId="682" xr:uid="{00000000-0005-0000-0000-0000A8020000}"/>
    <cellStyle name="imf-one decimal" xfId="683" xr:uid="{00000000-0005-0000-0000-0000A9020000}"/>
    <cellStyle name="imf-zero decimal" xfId="684" xr:uid="{00000000-0005-0000-0000-0000AA020000}"/>
    <cellStyle name="Indent0" xfId="685" xr:uid="{00000000-0005-0000-0000-0000AB020000}"/>
    <cellStyle name="Indent1" xfId="686" xr:uid="{00000000-0005-0000-0000-0000AC020000}"/>
    <cellStyle name="Indent2" xfId="687" xr:uid="{00000000-0005-0000-0000-0000AD020000}"/>
    <cellStyle name="Indent3" xfId="688" xr:uid="{00000000-0005-0000-0000-0000AE020000}"/>
    <cellStyle name="Indent4" xfId="689" xr:uid="{00000000-0005-0000-0000-0000AF020000}"/>
    <cellStyle name="Indent5" xfId="690" xr:uid="{00000000-0005-0000-0000-0000B0020000}"/>
    <cellStyle name="info" xfId="691" xr:uid="{00000000-0005-0000-0000-0000B1020000}"/>
    <cellStyle name="Input [yellow]" xfId="692" xr:uid="{00000000-0005-0000-0000-0000B2020000}"/>
    <cellStyle name="Input 10" xfId="693" xr:uid="{00000000-0005-0000-0000-0000B3020000}"/>
    <cellStyle name="Input 11" xfId="694" xr:uid="{00000000-0005-0000-0000-0000B4020000}"/>
    <cellStyle name="Input 12" xfId="695" xr:uid="{00000000-0005-0000-0000-0000B5020000}"/>
    <cellStyle name="Input 13" xfId="696" xr:uid="{00000000-0005-0000-0000-0000B6020000}"/>
    <cellStyle name="Input 2" xfId="697" xr:uid="{00000000-0005-0000-0000-0000B7020000}"/>
    <cellStyle name="Input 2 2" xfId="698" xr:uid="{00000000-0005-0000-0000-0000B8020000}"/>
    <cellStyle name="Input 2 3" xfId="699" xr:uid="{00000000-0005-0000-0000-0000B9020000}"/>
    <cellStyle name="Input 3" xfId="700" xr:uid="{00000000-0005-0000-0000-0000BA020000}"/>
    <cellStyle name="Input 3 2" xfId="701" xr:uid="{00000000-0005-0000-0000-0000BB020000}"/>
    <cellStyle name="Input 3 3" xfId="702" xr:uid="{00000000-0005-0000-0000-0000BC020000}"/>
    <cellStyle name="Input 4" xfId="703" xr:uid="{00000000-0005-0000-0000-0000BD020000}"/>
    <cellStyle name="Input 4 2" xfId="704" xr:uid="{00000000-0005-0000-0000-0000BE020000}"/>
    <cellStyle name="Input 5" xfId="705" xr:uid="{00000000-0005-0000-0000-0000BF020000}"/>
    <cellStyle name="Input 5 2" xfId="706" xr:uid="{00000000-0005-0000-0000-0000C0020000}"/>
    <cellStyle name="Input 6" xfId="707" xr:uid="{00000000-0005-0000-0000-0000C1020000}"/>
    <cellStyle name="Input 7" xfId="708" xr:uid="{00000000-0005-0000-0000-0000C2020000}"/>
    <cellStyle name="Input 8" xfId="709" xr:uid="{00000000-0005-0000-0000-0000C3020000}"/>
    <cellStyle name="Input 9" xfId="710" xr:uid="{00000000-0005-0000-0000-0000C4020000}"/>
    <cellStyle name="Insatisfaisant" xfId="711" xr:uid="{00000000-0005-0000-0000-0000C5020000}"/>
    <cellStyle name="İzlenen Köprü" xfId="712" xr:uid="{00000000-0005-0000-0000-0000C6020000}"/>
    <cellStyle name="Izvade" xfId="713" xr:uid="{00000000-0005-0000-0000-0000C7020000}"/>
    <cellStyle name="jo[" xfId="714" xr:uid="{00000000-0005-0000-0000-0000CA020000}"/>
    <cellStyle name="JPY" xfId="715" xr:uid="{00000000-0005-0000-0000-0000CB020000}"/>
    <cellStyle name="Koefic." xfId="716" xr:uid="{00000000-0005-0000-0000-0000CC020000}"/>
    <cellStyle name="Koefic. 2" xfId="717" xr:uid="{00000000-0005-0000-0000-0000CD020000}"/>
    <cellStyle name="Koefic. 3" xfId="718" xr:uid="{00000000-0005-0000-0000-0000CE020000}"/>
    <cellStyle name="Köprü" xfId="719" xr:uid="{00000000-0005-0000-0000-0000CF020000}"/>
    <cellStyle name="Kopsumma" xfId="720" xr:uid="{00000000-0005-0000-0000-0000D0020000}"/>
    <cellStyle name="Label" xfId="721" xr:uid="{00000000-0005-0000-0000-0000D1020000}"/>
    <cellStyle name="Labs" xfId="722" xr:uid="{00000000-0005-0000-0000-0000D2020000}"/>
    <cellStyle name="link_ext" xfId="723" xr:uid="{00000000-0005-0000-0000-0000D3020000}"/>
    <cellStyle name="Linked Cell 2" xfId="724" xr:uid="{00000000-0005-0000-0000-0000D4020000}"/>
    <cellStyle name="Linked Cell 3" xfId="725" xr:uid="{00000000-0005-0000-0000-0000D5020000}"/>
    <cellStyle name="Linked Cell 3 2" xfId="726" xr:uid="{00000000-0005-0000-0000-0000D6020000}"/>
    <cellStyle name="Linked Cell 3 3" xfId="727" xr:uid="{00000000-0005-0000-0000-0000D7020000}"/>
    <cellStyle name="Linked Cell 4" xfId="728" xr:uid="{00000000-0005-0000-0000-0000D8020000}"/>
    <cellStyle name="MacroCode" xfId="729" xr:uid="{00000000-0005-0000-0000-0000D9020000}"/>
    <cellStyle name="Már látott hiperhivatkozás" xfId="730" xr:uid="{00000000-0005-0000-0000-0000DA020000}"/>
    <cellStyle name="Měna0" xfId="731" xr:uid="{00000000-0005-0000-0000-0000DB020000}"/>
    <cellStyle name="měny_DEFLÁTORY  3q 1998" xfId="732" xr:uid="{00000000-0005-0000-0000-0000DC020000}"/>
    <cellStyle name="Millares [0]_11.1.3. bis" xfId="733" xr:uid="{00000000-0005-0000-0000-0000DD020000}"/>
    <cellStyle name="Millares_11.1.3. bis" xfId="734" xr:uid="{00000000-0005-0000-0000-0000DE020000}"/>
    <cellStyle name="Milliers [0]_Classeur1" xfId="735" xr:uid="{00000000-0005-0000-0000-0000DF020000}"/>
    <cellStyle name="Milliers_ADJ 278" xfId="736" xr:uid="{00000000-0005-0000-0000-0000E0020000}"/>
    <cellStyle name="Mìna0" xfId="737" xr:uid="{00000000-0005-0000-0000-0000E1020000}"/>
    <cellStyle name="mitP" xfId="738" xr:uid="{00000000-0005-0000-0000-0000E2020000}"/>
    <cellStyle name="Moeda [0]_A" xfId="739" xr:uid="{00000000-0005-0000-0000-0000E3020000}"/>
    <cellStyle name="Moeda_A" xfId="740" xr:uid="{00000000-0005-0000-0000-0000E4020000}"/>
    <cellStyle name="Moeda0" xfId="741" xr:uid="{00000000-0005-0000-0000-0000E5020000}"/>
    <cellStyle name="Moneda [0]_11.1.3. bis" xfId="742" xr:uid="{00000000-0005-0000-0000-0000E6020000}"/>
    <cellStyle name="Moneda_11.1.3. bis" xfId="743" xr:uid="{00000000-0005-0000-0000-0000E7020000}"/>
    <cellStyle name="Monétaire [0]_ARRIE00" xfId="744" xr:uid="{00000000-0005-0000-0000-0000E9020000}"/>
    <cellStyle name="Monétaire_ARRIE00" xfId="745" xr:uid="{00000000-0005-0000-0000-0000EA020000}"/>
    <cellStyle name="Monetario" xfId="746" xr:uid="{00000000-0005-0000-0000-0000EB020000}"/>
    <cellStyle name="Monetario0" xfId="747" xr:uid="{00000000-0005-0000-0000-0000EC020000}"/>
    <cellStyle name="Money" xfId="748" xr:uid="{00000000-0005-0000-0000-0000E8020000}"/>
    <cellStyle name="MTW" xfId="749" xr:uid="{00000000-0005-0000-0000-0000ED020000}"/>
    <cellStyle name="Navadno_Slo" xfId="750" xr:uid="{00000000-0005-0000-0000-0000EE020000}"/>
    <cellStyle name="Nedefinován" xfId="751" xr:uid="{00000000-0005-0000-0000-0000EF020000}"/>
    <cellStyle name="Neitrāls" xfId="752" xr:uid="{00000000-0005-0000-0000-0000F0020000}"/>
    <cellStyle name="Neutral 2" xfId="753" xr:uid="{00000000-0005-0000-0000-0000F1020000}"/>
    <cellStyle name="Neutral 3" xfId="754" xr:uid="{00000000-0005-0000-0000-0000F2020000}"/>
    <cellStyle name="Neutral 3 2" xfId="755" xr:uid="{00000000-0005-0000-0000-0000F3020000}"/>
    <cellStyle name="Neutral 3 3" xfId="756" xr:uid="{00000000-0005-0000-0000-0000F4020000}"/>
    <cellStyle name="Neutral 4" xfId="757" xr:uid="{00000000-0005-0000-0000-0000F5020000}"/>
    <cellStyle name="Neutre" xfId="758" xr:uid="{00000000-0005-0000-0000-0000F6020000}"/>
    <cellStyle name="No-definido" xfId="759" xr:uid="{00000000-0005-0000-0000-0000F7020000}"/>
    <cellStyle name="Non défini" xfId="760" xr:uid="{00000000-0005-0000-0000-0000F8020000}"/>
    <cellStyle name="Normaali_CENTRAL" xfId="761" xr:uid="{00000000-0005-0000-0000-0000F9020000}"/>
    <cellStyle name="Normal - Modelo1" xfId="762" xr:uid="{00000000-0005-0000-0000-0000FB020000}"/>
    <cellStyle name="Normal - Style1" xfId="763" xr:uid="{00000000-0005-0000-0000-0000FC020000}"/>
    <cellStyle name="Normal - Style2" xfId="764" xr:uid="{00000000-0005-0000-0000-0000FD020000}"/>
    <cellStyle name="Normal - Style3" xfId="765" xr:uid="{00000000-0005-0000-0000-0000FE020000}"/>
    <cellStyle name="Normal - Style4" xfId="766" xr:uid="{00000000-0005-0000-0000-0000FF020000}"/>
    <cellStyle name="Normal - Style5" xfId="767" xr:uid="{00000000-0005-0000-0000-000000030000}"/>
    <cellStyle name="Normal - Style6" xfId="768" xr:uid="{00000000-0005-0000-0000-000001030000}"/>
    <cellStyle name="Normal - Style7" xfId="769" xr:uid="{00000000-0005-0000-0000-000002030000}"/>
    <cellStyle name="Normal - Style8" xfId="770" xr:uid="{00000000-0005-0000-0000-000003030000}"/>
    <cellStyle name="Normal 10" xfId="771" xr:uid="{00000000-0005-0000-0000-000004030000}"/>
    <cellStyle name="Normal 10 2" xfId="772" xr:uid="{00000000-0005-0000-0000-000005030000}"/>
    <cellStyle name="Normal 10 3" xfId="773" xr:uid="{00000000-0005-0000-0000-000006030000}"/>
    <cellStyle name="Normal 10 4" xfId="774" xr:uid="{00000000-0005-0000-0000-000007030000}"/>
    <cellStyle name="Normal 11" xfId="775" xr:uid="{00000000-0005-0000-0000-000008030000}"/>
    <cellStyle name="Normal 11 2" xfId="776" xr:uid="{00000000-0005-0000-0000-000009030000}"/>
    <cellStyle name="Normal 11 3" xfId="777" xr:uid="{00000000-0005-0000-0000-00000A030000}"/>
    <cellStyle name="Normal 11 4" xfId="778" xr:uid="{00000000-0005-0000-0000-00000B030000}"/>
    <cellStyle name="Normal 12" xfId="779" xr:uid="{00000000-0005-0000-0000-00000C030000}"/>
    <cellStyle name="Normal 13" xfId="780" xr:uid="{00000000-0005-0000-0000-00000D030000}"/>
    <cellStyle name="Normal 14" xfId="781" xr:uid="{00000000-0005-0000-0000-00000E030000}"/>
    <cellStyle name="Normal 14 2" xfId="782" xr:uid="{00000000-0005-0000-0000-00000F030000}"/>
    <cellStyle name="Normal 15" xfId="783" xr:uid="{00000000-0005-0000-0000-000010030000}"/>
    <cellStyle name="Normal 15 2" xfId="784" xr:uid="{00000000-0005-0000-0000-000011030000}"/>
    <cellStyle name="Normal 15 2 2" xfId="785" xr:uid="{00000000-0005-0000-0000-000012030000}"/>
    <cellStyle name="Normal 16" xfId="786" xr:uid="{00000000-0005-0000-0000-000013030000}"/>
    <cellStyle name="Normal 16 2" xfId="787" xr:uid="{00000000-0005-0000-0000-000014030000}"/>
    <cellStyle name="Normal 17" xfId="788" xr:uid="{00000000-0005-0000-0000-000015030000}"/>
    <cellStyle name="Normal 17 2" xfId="789" xr:uid="{00000000-0005-0000-0000-000016030000}"/>
    <cellStyle name="Normal 17 3" xfId="790" xr:uid="{00000000-0005-0000-0000-000017030000}"/>
    <cellStyle name="Normal 18" xfId="791" xr:uid="{00000000-0005-0000-0000-000018030000}"/>
    <cellStyle name="Normal 18 2" xfId="792" xr:uid="{00000000-0005-0000-0000-000019030000}"/>
    <cellStyle name="Normal 19" xfId="793" xr:uid="{00000000-0005-0000-0000-00001A030000}"/>
    <cellStyle name="Normal 19 2" xfId="794" xr:uid="{00000000-0005-0000-0000-00001B030000}"/>
    <cellStyle name="Normal 19 3" xfId="795" xr:uid="{00000000-0005-0000-0000-00001C030000}"/>
    <cellStyle name="Normal 2" xfId="2" xr:uid="{00000000-0005-0000-0000-00001D030000}"/>
    <cellStyle name="Normal 2 2" xfId="4" xr:uid="{00000000-0005-0000-0000-00001E030000}"/>
    <cellStyle name="Normal 2 2 2" xfId="796" xr:uid="{00000000-0005-0000-0000-00001F030000}"/>
    <cellStyle name="Normal 2 2 3" xfId="797" xr:uid="{00000000-0005-0000-0000-000020030000}"/>
    <cellStyle name="Normal 2 2 4" xfId="798" xr:uid="{00000000-0005-0000-0000-000021030000}"/>
    <cellStyle name="Normal 2 2 5" xfId="799" xr:uid="{00000000-0005-0000-0000-000022030000}"/>
    <cellStyle name="Normal 2 3" xfId="800" xr:uid="{00000000-0005-0000-0000-000023030000}"/>
    <cellStyle name="Normal 2 3 2" xfId="801" xr:uid="{00000000-0005-0000-0000-000024030000}"/>
    <cellStyle name="Normal 2 3 3" xfId="802" xr:uid="{00000000-0005-0000-0000-000025030000}"/>
    <cellStyle name="Normal 2 4" xfId="803" xr:uid="{00000000-0005-0000-0000-000026030000}"/>
    <cellStyle name="Normal 2 5" xfId="804" xr:uid="{00000000-0005-0000-0000-000027030000}"/>
    <cellStyle name="Normal 2 6" xfId="805" xr:uid="{00000000-0005-0000-0000-000028030000}"/>
    <cellStyle name="Normal 2 7" xfId="806" xr:uid="{00000000-0005-0000-0000-000029030000}"/>
    <cellStyle name="Normal 2_Book1 (2)" xfId="807" xr:uid="{00000000-0005-0000-0000-00002A030000}"/>
    <cellStyle name="Normal 20" xfId="808" xr:uid="{00000000-0005-0000-0000-00002B030000}"/>
    <cellStyle name="Normal 21" xfId="809" xr:uid="{00000000-0005-0000-0000-00002C030000}"/>
    <cellStyle name="Normal 21 2" xfId="810" xr:uid="{00000000-0005-0000-0000-00002D030000}"/>
    <cellStyle name="Normal 21 2 2" xfId="811" xr:uid="{00000000-0005-0000-0000-00002E030000}"/>
    <cellStyle name="Normal 21 3" xfId="812" xr:uid="{00000000-0005-0000-0000-00002F030000}"/>
    <cellStyle name="Normal 22" xfId="813" xr:uid="{00000000-0005-0000-0000-000030030000}"/>
    <cellStyle name="Normal 22 2" xfId="814" xr:uid="{00000000-0005-0000-0000-000031030000}"/>
    <cellStyle name="Normal 22 3" xfId="815" xr:uid="{00000000-0005-0000-0000-000032030000}"/>
    <cellStyle name="Normal 22 4" xfId="816" xr:uid="{00000000-0005-0000-0000-000033030000}"/>
    <cellStyle name="Normal 23" xfId="817" xr:uid="{00000000-0005-0000-0000-000034030000}"/>
    <cellStyle name="Normal 23 2" xfId="818" xr:uid="{00000000-0005-0000-0000-000035030000}"/>
    <cellStyle name="Normal 23 2 2" xfId="819" xr:uid="{00000000-0005-0000-0000-000036030000}"/>
    <cellStyle name="Normal 23 3" xfId="820" xr:uid="{00000000-0005-0000-0000-000037030000}"/>
    <cellStyle name="Normal 24" xfId="821" xr:uid="{00000000-0005-0000-0000-000038030000}"/>
    <cellStyle name="Normal 25" xfId="822" xr:uid="{00000000-0005-0000-0000-000039030000}"/>
    <cellStyle name="Normal 26" xfId="823" xr:uid="{00000000-0005-0000-0000-00003A030000}"/>
    <cellStyle name="Normal 27" xfId="824" xr:uid="{00000000-0005-0000-0000-00003B030000}"/>
    <cellStyle name="Normal 28" xfId="825" xr:uid="{00000000-0005-0000-0000-00003C030000}"/>
    <cellStyle name="Normal 29" xfId="826" xr:uid="{00000000-0005-0000-0000-00003D030000}"/>
    <cellStyle name="Normal 3" xfId="3" xr:uid="{00000000-0005-0000-0000-00003E030000}"/>
    <cellStyle name="Normal 3 2" xfId="827" xr:uid="{00000000-0005-0000-0000-00003F030000}"/>
    <cellStyle name="Normal 3 2 2" xfId="828" xr:uid="{00000000-0005-0000-0000-000040030000}"/>
    <cellStyle name="Normal 3 2 3" xfId="829" xr:uid="{00000000-0005-0000-0000-000041030000}"/>
    <cellStyle name="Normal 3 3" xfId="830" xr:uid="{00000000-0005-0000-0000-000042030000}"/>
    <cellStyle name="Normal 3 4" xfId="831" xr:uid="{00000000-0005-0000-0000-000043030000}"/>
    <cellStyle name="Normal 3 5" xfId="832" xr:uid="{00000000-0005-0000-0000-000044030000}"/>
    <cellStyle name="Normal 3 6" xfId="833" xr:uid="{00000000-0005-0000-0000-000045030000}"/>
    <cellStyle name="Normal 3 7" xfId="834" xr:uid="{00000000-0005-0000-0000-000046030000}"/>
    <cellStyle name="Normal 3 8" xfId="835" xr:uid="{00000000-0005-0000-0000-000047030000}"/>
    <cellStyle name="Normal 30" xfId="836" xr:uid="{00000000-0005-0000-0000-000048030000}"/>
    <cellStyle name="Normal 31" xfId="837" xr:uid="{00000000-0005-0000-0000-000049030000}"/>
    <cellStyle name="Normal 31 2" xfId="838" xr:uid="{00000000-0005-0000-0000-00004A030000}"/>
    <cellStyle name="Normal 32" xfId="839" xr:uid="{00000000-0005-0000-0000-00004B030000}"/>
    <cellStyle name="Normal 33" xfId="840" xr:uid="{00000000-0005-0000-0000-00004C030000}"/>
    <cellStyle name="Normal 34" xfId="841" xr:uid="{00000000-0005-0000-0000-00004D030000}"/>
    <cellStyle name="Normal 34 2" xfId="842" xr:uid="{00000000-0005-0000-0000-00004E030000}"/>
    <cellStyle name="Normal 35" xfId="843" xr:uid="{00000000-0005-0000-0000-00004F030000}"/>
    <cellStyle name="Normal 36" xfId="844" xr:uid="{00000000-0005-0000-0000-000050030000}"/>
    <cellStyle name="Normal 36 2" xfId="845" xr:uid="{00000000-0005-0000-0000-000051030000}"/>
    <cellStyle name="Normal 36 3" xfId="846" xr:uid="{00000000-0005-0000-0000-000052030000}"/>
    <cellStyle name="Normal 37" xfId="847" xr:uid="{00000000-0005-0000-0000-000053030000}"/>
    <cellStyle name="Normal 37 2" xfId="848" xr:uid="{00000000-0005-0000-0000-000054030000}"/>
    <cellStyle name="Normal 38" xfId="849" xr:uid="{00000000-0005-0000-0000-000055030000}"/>
    <cellStyle name="Normal 38 2" xfId="850" xr:uid="{00000000-0005-0000-0000-000056030000}"/>
    <cellStyle name="Normal 39" xfId="851" xr:uid="{00000000-0005-0000-0000-000057030000}"/>
    <cellStyle name="Normal 39 2" xfId="852" xr:uid="{00000000-0005-0000-0000-000058030000}"/>
    <cellStyle name="Normal 4" xfId="853" xr:uid="{00000000-0005-0000-0000-000059030000}"/>
    <cellStyle name="Normal 4 2" xfId="854" xr:uid="{00000000-0005-0000-0000-00005A030000}"/>
    <cellStyle name="Normal 4 2 2" xfId="855" xr:uid="{00000000-0005-0000-0000-00005B030000}"/>
    <cellStyle name="Normal 4 3" xfId="856" xr:uid="{00000000-0005-0000-0000-00005C030000}"/>
    <cellStyle name="Normal 4 3 2" xfId="857" xr:uid="{00000000-0005-0000-0000-00005D030000}"/>
    <cellStyle name="Normal 4 4" xfId="858" xr:uid="{00000000-0005-0000-0000-00005E030000}"/>
    <cellStyle name="Normal 40" xfId="859" xr:uid="{00000000-0005-0000-0000-00005F030000}"/>
    <cellStyle name="Normal 41" xfId="860" xr:uid="{00000000-0005-0000-0000-000060030000}"/>
    <cellStyle name="Normal 42" xfId="861" xr:uid="{00000000-0005-0000-0000-000061030000}"/>
    <cellStyle name="Normal 43" xfId="862" xr:uid="{00000000-0005-0000-0000-000062030000}"/>
    <cellStyle name="Normal 44" xfId="863" xr:uid="{00000000-0005-0000-0000-000063030000}"/>
    <cellStyle name="Normal 45" xfId="864" xr:uid="{00000000-0005-0000-0000-000064030000}"/>
    <cellStyle name="Normal 46" xfId="865" xr:uid="{00000000-0005-0000-0000-000065030000}"/>
    <cellStyle name="Normal 47" xfId="866" xr:uid="{00000000-0005-0000-0000-000066030000}"/>
    <cellStyle name="Normal 48" xfId="867" xr:uid="{00000000-0005-0000-0000-000067030000}"/>
    <cellStyle name="Normal 49" xfId="868" xr:uid="{00000000-0005-0000-0000-000068030000}"/>
    <cellStyle name="Normal 5" xfId="869" xr:uid="{00000000-0005-0000-0000-000069030000}"/>
    <cellStyle name="Normal 5 2" xfId="870" xr:uid="{00000000-0005-0000-0000-00006A030000}"/>
    <cellStyle name="Normal 5 2 2" xfId="871" xr:uid="{00000000-0005-0000-0000-00006B030000}"/>
    <cellStyle name="Normal 5 2 3" xfId="872" xr:uid="{00000000-0005-0000-0000-00006C030000}"/>
    <cellStyle name="Normal 5 3" xfId="873" xr:uid="{00000000-0005-0000-0000-00006D030000}"/>
    <cellStyle name="Normal 5 3 2" xfId="874" xr:uid="{00000000-0005-0000-0000-00006E030000}"/>
    <cellStyle name="Normal 5 4" xfId="875" xr:uid="{00000000-0005-0000-0000-00006F030000}"/>
    <cellStyle name="Normal 5 5" xfId="876" xr:uid="{00000000-0005-0000-0000-000070030000}"/>
    <cellStyle name="Normal 50" xfId="877" xr:uid="{00000000-0005-0000-0000-000071030000}"/>
    <cellStyle name="Normal 51" xfId="878" xr:uid="{00000000-0005-0000-0000-000072030000}"/>
    <cellStyle name="Normal 52" xfId="879" xr:uid="{00000000-0005-0000-0000-000073030000}"/>
    <cellStyle name="Normal 53" xfId="880" xr:uid="{00000000-0005-0000-0000-000074030000}"/>
    <cellStyle name="Normal 54" xfId="881" xr:uid="{00000000-0005-0000-0000-000075030000}"/>
    <cellStyle name="Normal 55" xfId="882" xr:uid="{00000000-0005-0000-0000-000076030000}"/>
    <cellStyle name="Normal 56" xfId="883" xr:uid="{00000000-0005-0000-0000-000077030000}"/>
    <cellStyle name="Normal 57" xfId="1400" xr:uid="{00000000-0005-0000-0000-000078030000}"/>
    <cellStyle name="Normal 58" xfId="1401" xr:uid="{00000000-0005-0000-0000-000079030000}"/>
    <cellStyle name="Normal 59" xfId="1402" xr:uid="{00000000-0005-0000-0000-00007A030000}"/>
    <cellStyle name="Normal 6" xfId="884" xr:uid="{00000000-0005-0000-0000-00007B030000}"/>
    <cellStyle name="Normal 6 2" xfId="885" xr:uid="{00000000-0005-0000-0000-00007C030000}"/>
    <cellStyle name="Normal 6 3" xfId="886" xr:uid="{00000000-0005-0000-0000-00007D030000}"/>
    <cellStyle name="Normal 7" xfId="887" xr:uid="{00000000-0005-0000-0000-00007E030000}"/>
    <cellStyle name="Normal 7 2" xfId="888" xr:uid="{00000000-0005-0000-0000-00007F030000}"/>
    <cellStyle name="Normal 7 3" xfId="889" xr:uid="{00000000-0005-0000-0000-000080030000}"/>
    <cellStyle name="Normal 7 4" xfId="890" xr:uid="{00000000-0005-0000-0000-000081030000}"/>
    <cellStyle name="Normal 8" xfId="891" xr:uid="{00000000-0005-0000-0000-000082030000}"/>
    <cellStyle name="Normal 8 2" xfId="892" xr:uid="{00000000-0005-0000-0000-000083030000}"/>
    <cellStyle name="Normal 8 2 2" xfId="893" xr:uid="{00000000-0005-0000-0000-000084030000}"/>
    <cellStyle name="Normal 9" xfId="894" xr:uid="{00000000-0005-0000-0000-000085030000}"/>
    <cellStyle name="Normal 9 2" xfId="895" xr:uid="{00000000-0005-0000-0000-000086030000}"/>
    <cellStyle name="Normal 9 3" xfId="896" xr:uid="{00000000-0005-0000-0000-000087030000}"/>
    <cellStyle name="Normal Table" xfId="897" xr:uid="{00000000-0005-0000-0000-000088030000}"/>
    <cellStyle name="Normál_10mell99" xfId="898" xr:uid="{00000000-0005-0000-0000-000089030000}"/>
    <cellStyle name="normálne_HDP-OD~1" xfId="899" xr:uid="{00000000-0005-0000-0000-00008A030000}"/>
    <cellStyle name="normální_agricult_1" xfId="900" xr:uid="{00000000-0005-0000-0000-00008B030000}"/>
    <cellStyle name="Nosaukums" xfId="901" xr:uid="{00000000-0005-0000-0000-00008C030000}"/>
    <cellStyle name="Note 2" xfId="902" xr:uid="{00000000-0005-0000-0000-00008D030000}"/>
    <cellStyle name="Note 2 2" xfId="903" xr:uid="{00000000-0005-0000-0000-00008E030000}"/>
    <cellStyle name="Note 2 3" xfId="904" xr:uid="{00000000-0005-0000-0000-00008F030000}"/>
    <cellStyle name="Note 2 4" xfId="905" xr:uid="{00000000-0005-0000-0000-000090030000}"/>
    <cellStyle name="Note 3" xfId="906" xr:uid="{00000000-0005-0000-0000-000091030000}"/>
    <cellStyle name="Note 3 2" xfId="907" xr:uid="{00000000-0005-0000-0000-000092030000}"/>
    <cellStyle name="Note 3 3" xfId="908" xr:uid="{00000000-0005-0000-0000-000093030000}"/>
    <cellStyle name="Note 4" xfId="909" xr:uid="{00000000-0005-0000-0000-000094030000}"/>
    <cellStyle name="Notes" xfId="910" xr:uid="{00000000-0005-0000-0000-000095030000}"/>
    <cellStyle name="numbers" xfId="911" xr:uid="{00000000-0005-0000-0000-000096030000}"/>
    <cellStyle name="Numbers(2)" xfId="912" xr:uid="{00000000-0005-0000-0000-000097030000}"/>
    <cellStyle name="Obično_ENG.30.04.2004" xfId="913" xr:uid="{00000000-0005-0000-0000-000098030000}"/>
    <cellStyle name="ohneP" xfId="914" xr:uid="{00000000-0005-0000-0000-000099030000}"/>
    <cellStyle name="Output 2" xfId="915" xr:uid="{00000000-0005-0000-0000-00009A030000}"/>
    <cellStyle name="Output 2 2" xfId="916" xr:uid="{00000000-0005-0000-0000-00009B030000}"/>
    <cellStyle name="Output 2 3" xfId="917" xr:uid="{00000000-0005-0000-0000-00009C030000}"/>
    <cellStyle name="Output 3" xfId="918" xr:uid="{00000000-0005-0000-0000-00009D030000}"/>
    <cellStyle name="Output 3 2" xfId="919" xr:uid="{00000000-0005-0000-0000-00009E030000}"/>
    <cellStyle name="Output 3 3" xfId="920" xr:uid="{00000000-0005-0000-0000-00009F030000}"/>
    <cellStyle name="Output 4" xfId="921" xr:uid="{00000000-0005-0000-0000-0000A0030000}"/>
    <cellStyle name="ParaBirimi [0]_2004_iller" xfId="922" xr:uid="{00000000-0005-0000-0000-0000A1030000}"/>
    <cellStyle name="ParaBirimi_2004_iller" xfId="923" xr:uid="{00000000-0005-0000-0000-0000A2030000}"/>
    <cellStyle name="Parastais 13" xfId="924" xr:uid="{00000000-0005-0000-0000-0000A3030000}"/>
    <cellStyle name="Parastais 2" xfId="925" xr:uid="{00000000-0005-0000-0000-0000A4030000}"/>
    <cellStyle name="Parastais 2 2" xfId="926" xr:uid="{00000000-0005-0000-0000-0000A5030000}"/>
    <cellStyle name="Parastais 2 2 2" xfId="927" xr:uid="{00000000-0005-0000-0000-0000A6030000}"/>
    <cellStyle name="Parastais 2 3" xfId="928" xr:uid="{00000000-0005-0000-0000-0000A7030000}"/>
    <cellStyle name="Parastais 2 3 2" xfId="929" xr:uid="{00000000-0005-0000-0000-0000A8030000}"/>
    <cellStyle name="Parastais 2 4" xfId="930" xr:uid="{00000000-0005-0000-0000-0000A9030000}"/>
    <cellStyle name="Parastais 2_FMRik_260209_marts_sad1II.variants" xfId="931" xr:uid="{00000000-0005-0000-0000-0000AA030000}"/>
    <cellStyle name="Parastais 3" xfId="932" xr:uid="{00000000-0005-0000-0000-0000AB030000}"/>
    <cellStyle name="Parastais 4" xfId="933" xr:uid="{00000000-0005-0000-0000-0000AC030000}"/>
    <cellStyle name="Parastais 5" xfId="934" xr:uid="{00000000-0005-0000-0000-0000AD030000}"/>
    <cellStyle name="Parastais 6" xfId="935" xr:uid="{00000000-0005-0000-0000-0000AE030000}"/>
    <cellStyle name="Parastais_3_pielik__Veidl_3" xfId="936" xr:uid="{00000000-0005-0000-0000-0000AF030000}"/>
    <cellStyle name="Parasts 3" xfId="937" xr:uid="{00000000-0005-0000-0000-0000B0030000}"/>
    <cellStyle name="Parasts 4" xfId="938" xr:uid="{00000000-0005-0000-0000-0000B1030000}"/>
    <cellStyle name="Pārbaudes šūna" xfId="939" xr:uid="{00000000-0005-0000-0000-0000B3030000}"/>
    <cellStyle name="Paskaidrojošs teksts" xfId="940" xr:uid="{00000000-0005-0000-0000-0000B2030000}"/>
    <cellStyle name="Pénznem [0]_10mell99" xfId="941" xr:uid="{00000000-0005-0000-0000-0000B4030000}"/>
    <cellStyle name="Pénznem_10mell99" xfId="942" xr:uid="{00000000-0005-0000-0000-0000B5030000}"/>
    <cellStyle name="Percen - Style1" xfId="943" xr:uid="{00000000-0005-0000-0000-0000B6030000}"/>
    <cellStyle name="Percent [2]" xfId="944" xr:uid="{00000000-0005-0000-0000-0000B8030000}"/>
    <cellStyle name="Percent 10" xfId="945" xr:uid="{00000000-0005-0000-0000-0000B9030000}"/>
    <cellStyle name="Percent 11" xfId="946" xr:uid="{00000000-0005-0000-0000-0000BA030000}"/>
    <cellStyle name="Percent 12" xfId="947" xr:uid="{00000000-0005-0000-0000-0000BB030000}"/>
    <cellStyle name="Percent 13" xfId="948" xr:uid="{00000000-0005-0000-0000-0000BC030000}"/>
    <cellStyle name="Percent 14" xfId="949" xr:uid="{00000000-0005-0000-0000-0000BD030000}"/>
    <cellStyle name="Percent 15" xfId="950" xr:uid="{00000000-0005-0000-0000-0000BE030000}"/>
    <cellStyle name="Percent 16" xfId="951" xr:uid="{00000000-0005-0000-0000-0000BF030000}"/>
    <cellStyle name="Percent 17" xfId="952" xr:uid="{00000000-0005-0000-0000-0000C0030000}"/>
    <cellStyle name="Percent 18" xfId="953" xr:uid="{00000000-0005-0000-0000-0000C1030000}"/>
    <cellStyle name="Percent 2" xfId="954" xr:uid="{00000000-0005-0000-0000-0000C2030000}"/>
    <cellStyle name="Percent 2 2" xfId="955" xr:uid="{00000000-0005-0000-0000-0000C3030000}"/>
    <cellStyle name="Percent 2 2 2" xfId="956" xr:uid="{00000000-0005-0000-0000-0000C4030000}"/>
    <cellStyle name="Percent 2 2 3" xfId="957" xr:uid="{00000000-0005-0000-0000-0000C5030000}"/>
    <cellStyle name="Percent 2 3" xfId="958" xr:uid="{00000000-0005-0000-0000-0000C6030000}"/>
    <cellStyle name="Percent 2 4" xfId="959" xr:uid="{00000000-0005-0000-0000-0000C7030000}"/>
    <cellStyle name="Percent 2 5" xfId="960" xr:uid="{00000000-0005-0000-0000-0000C8030000}"/>
    <cellStyle name="Percent 2 6" xfId="961" xr:uid="{00000000-0005-0000-0000-0000C9030000}"/>
    <cellStyle name="Percent 2 7" xfId="962" xr:uid="{00000000-0005-0000-0000-0000CA030000}"/>
    <cellStyle name="Percent 3" xfId="963" xr:uid="{00000000-0005-0000-0000-0000CB030000}"/>
    <cellStyle name="Percent 3 2" xfId="964" xr:uid="{00000000-0005-0000-0000-0000CC030000}"/>
    <cellStyle name="Percent 4" xfId="965" xr:uid="{00000000-0005-0000-0000-0000CD030000}"/>
    <cellStyle name="Percent 4 2" xfId="966" xr:uid="{00000000-0005-0000-0000-0000CE030000}"/>
    <cellStyle name="Percent 5" xfId="967" xr:uid="{00000000-0005-0000-0000-0000CF030000}"/>
    <cellStyle name="Percent 5 2" xfId="968" xr:uid="{00000000-0005-0000-0000-0000D0030000}"/>
    <cellStyle name="Percent 6" xfId="969" xr:uid="{00000000-0005-0000-0000-0000D1030000}"/>
    <cellStyle name="Percent 7" xfId="970" xr:uid="{00000000-0005-0000-0000-0000D2030000}"/>
    <cellStyle name="Percent 8" xfId="971" xr:uid="{00000000-0005-0000-0000-0000D3030000}"/>
    <cellStyle name="Percent 8 2" xfId="972" xr:uid="{00000000-0005-0000-0000-0000D4030000}"/>
    <cellStyle name="Percent 9" xfId="973" xr:uid="{00000000-0005-0000-0000-0000D5030000}"/>
    <cellStyle name="percentage difference" xfId="974" xr:uid="{00000000-0005-0000-0000-0000D6030000}"/>
    <cellStyle name="percentage difference one decimal" xfId="975" xr:uid="{00000000-0005-0000-0000-0000D7030000}"/>
    <cellStyle name="percentage difference zero decimal" xfId="976" xr:uid="{00000000-0005-0000-0000-0000D8030000}"/>
    <cellStyle name="Percentual" xfId="977" xr:uid="{00000000-0005-0000-0000-0000D9030000}"/>
    <cellStyle name="Pevný" xfId="978" xr:uid="{00000000-0005-0000-0000-0000DA030000}"/>
    <cellStyle name="Pie??m." xfId="979" xr:uid="{00000000-0005-0000-0000-0000DB030000}"/>
    <cellStyle name="Pie??m. 2" xfId="980" xr:uid="{00000000-0005-0000-0000-0000DC030000}"/>
    <cellStyle name="Pie??m. 2 2" xfId="981" xr:uid="{00000000-0005-0000-0000-0000DD030000}"/>
    <cellStyle name="Pie??m. 3" xfId="982" xr:uid="{00000000-0005-0000-0000-0000DE030000}"/>
    <cellStyle name="Pie??m. 4" xfId="983" xr:uid="{00000000-0005-0000-0000-0000DF030000}"/>
    <cellStyle name="Piezīme" xfId="984" xr:uid="{00000000-0005-0000-0000-0000E0030000}"/>
    <cellStyle name="Ponto" xfId="985" xr:uid="{00000000-0005-0000-0000-0000E1030000}"/>
    <cellStyle name="Porcentagem_SEP1196" xfId="986" xr:uid="{00000000-0005-0000-0000-0000E2030000}"/>
    <cellStyle name="Porcentaje" xfId="987" xr:uid="{00000000-0005-0000-0000-0000E3030000}"/>
    <cellStyle name="Presentation" xfId="988" xr:uid="{00000000-0005-0000-0000-0000E4030000}"/>
    <cellStyle name="prev" xfId="989" xr:uid="{00000000-0005-0000-0000-0000E5030000}"/>
    <cellStyle name="PSChar" xfId="990" xr:uid="{00000000-0005-0000-0000-0000E6030000}"/>
    <cellStyle name="PSDate" xfId="991" xr:uid="{00000000-0005-0000-0000-0000E7030000}"/>
    <cellStyle name="PSDec" xfId="992" xr:uid="{00000000-0005-0000-0000-0000E8030000}"/>
    <cellStyle name="PSHeading" xfId="993" xr:uid="{00000000-0005-0000-0000-0000E9030000}"/>
    <cellStyle name="PSInt" xfId="994" xr:uid="{00000000-0005-0000-0000-0000EA030000}"/>
    <cellStyle name="PSSpacer" xfId="995" xr:uid="{00000000-0005-0000-0000-0000EB030000}"/>
    <cellStyle name="Publication" xfId="996" xr:uid="{00000000-0005-0000-0000-0000EC030000}"/>
    <cellStyle name="Punto" xfId="997" xr:uid="{00000000-0005-0000-0000-0000ED030000}"/>
    <cellStyle name="Punto0" xfId="998" xr:uid="{00000000-0005-0000-0000-0000EE030000}"/>
    <cellStyle name="Red Text" xfId="999" xr:uid="{00000000-0005-0000-0000-0000EF030000}"/>
    <cellStyle name="reduced" xfId="1000" xr:uid="{00000000-0005-0000-0000-0000F0030000}"/>
    <cellStyle name="residual" xfId="1001" xr:uid="{00000000-0005-0000-0000-0000F1030000}"/>
    <cellStyle name="Richard" xfId="1002" xr:uid="{00000000-0005-0000-0000-0000F2030000}"/>
    <cellStyle name="Saistītā šūna" xfId="1003" xr:uid="{00000000-0005-0000-0000-0000F3030000}"/>
    <cellStyle name="SAPBEXaggData" xfId="1004" xr:uid="{00000000-0005-0000-0000-0000F4030000}"/>
    <cellStyle name="SAPBEXaggData 2" xfId="1005" xr:uid="{00000000-0005-0000-0000-0000F5030000}"/>
    <cellStyle name="SAPBEXaggData 2 2" xfId="1006" xr:uid="{00000000-0005-0000-0000-0000F6030000}"/>
    <cellStyle name="SAPBEXaggData 3" xfId="1007" xr:uid="{00000000-0005-0000-0000-0000F7030000}"/>
    <cellStyle name="SAPBEXaggData 3 2" xfId="1008" xr:uid="{00000000-0005-0000-0000-0000F8030000}"/>
    <cellStyle name="SAPBEXaggData 4" xfId="1009" xr:uid="{00000000-0005-0000-0000-0000F9030000}"/>
    <cellStyle name="SAPBEXaggData 5" xfId="1010" xr:uid="{00000000-0005-0000-0000-0000FA030000}"/>
    <cellStyle name="SAPBEXaggData 6" xfId="1011" xr:uid="{00000000-0005-0000-0000-0000FB030000}"/>
    <cellStyle name="SAPBEXaggDataEmph" xfId="1012" xr:uid="{00000000-0005-0000-0000-0000FC030000}"/>
    <cellStyle name="SAPBEXaggDataEmph 2" xfId="1013" xr:uid="{00000000-0005-0000-0000-0000FD030000}"/>
    <cellStyle name="SAPBEXaggDataEmph 3" xfId="1014" xr:uid="{00000000-0005-0000-0000-0000FE030000}"/>
    <cellStyle name="SAPBEXaggDataEmph 4" xfId="1015" xr:uid="{00000000-0005-0000-0000-0000FF030000}"/>
    <cellStyle name="SAPBEXaggDataEmph 4 2" xfId="1016" xr:uid="{00000000-0005-0000-0000-000000040000}"/>
    <cellStyle name="SAPBEXaggDataEmph 4 3" xfId="1017" xr:uid="{00000000-0005-0000-0000-000001040000}"/>
    <cellStyle name="SAPBEXaggDataEmph 5" xfId="1018" xr:uid="{00000000-0005-0000-0000-000002040000}"/>
    <cellStyle name="SAPBEXaggDataEmph 6" xfId="1019" xr:uid="{00000000-0005-0000-0000-000003040000}"/>
    <cellStyle name="SAPBEXaggItem" xfId="1020" xr:uid="{00000000-0005-0000-0000-000004040000}"/>
    <cellStyle name="SAPBEXaggItem 2" xfId="1021" xr:uid="{00000000-0005-0000-0000-000005040000}"/>
    <cellStyle name="SAPBEXaggItem 2 2" xfId="1022" xr:uid="{00000000-0005-0000-0000-000006040000}"/>
    <cellStyle name="SAPBEXaggItem 3" xfId="1023" xr:uid="{00000000-0005-0000-0000-000007040000}"/>
    <cellStyle name="SAPBEXaggItem 3 2" xfId="1024" xr:uid="{00000000-0005-0000-0000-000008040000}"/>
    <cellStyle name="SAPBEXaggItem 4" xfId="1025" xr:uid="{00000000-0005-0000-0000-000009040000}"/>
    <cellStyle name="SAPBEXaggItem 4 2" xfId="1026" xr:uid="{00000000-0005-0000-0000-00000A040000}"/>
    <cellStyle name="SAPBEXaggItem 4 3" xfId="1027" xr:uid="{00000000-0005-0000-0000-00000B040000}"/>
    <cellStyle name="SAPBEXaggItem 5" xfId="1028" xr:uid="{00000000-0005-0000-0000-00000C040000}"/>
    <cellStyle name="SAPBEXaggItem 6" xfId="1029" xr:uid="{00000000-0005-0000-0000-00000D040000}"/>
    <cellStyle name="SAPBEXaggItem 7" xfId="1030" xr:uid="{00000000-0005-0000-0000-00000E040000}"/>
    <cellStyle name="SAPBEXaggItemX" xfId="1031" xr:uid="{00000000-0005-0000-0000-00000F040000}"/>
    <cellStyle name="SAPBEXaggItemX 2" xfId="1032" xr:uid="{00000000-0005-0000-0000-000010040000}"/>
    <cellStyle name="SAPBEXaggItemX 3" xfId="1033" xr:uid="{00000000-0005-0000-0000-000011040000}"/>
    <cellStyle name="SAPBEXaggItemX 4" xfId="1034" xr:uid="{00000000-0005-0000-0000-000012040000}"/>
    <cellStyle name="SAPBEXaggItemX 4 2" xfId="1035" xr:uid="{00000000-0005-0000-0000-000013040000}"/>
    <cellStyle name="SAPBEXaggItemX 4 3" xfId="1036" xr:uid="{00000000-0005-0000-0000-000014040000}"/>
    <cellStyle name="SAPBEXaggItemX 5" xfId="1037" xr:uid="{00000000-0005-0000-0000-000015040000}"/>
    <cellStyle name="SAPBEXaggItemX 6" xfId="1038" xr:uid="{00000000-0005-0000-0000-000016040000}"/>
    <cellStyle name="SAPBEXchaText" xfId="1039" xr:uid="{00000000-0005-0000-0000-000017040000}"/>
    <cellStyle name="SAPBEXchaText 2" xfId="1040" xr:uid="{00000000-0005-0000-0000-000018040000}"/>
    <cellStyle name="SAPBEXchaText 2 2" xfId="1041" xr:uid="{00000000-0005-0000-0000-000019040000}"/>
    <cellStyle name="SAPBEXchaText 3" xfId="1042" xr:uid="{00000000-0005-0000-0000-00001A040000}"/>
    <cellStyle name="SAPBEXchaText 3 2" xfId="1043" xr:uid="{00000000-0005-0000-0000-00001B040000}"/>
    <cellStyle name="SAPBEXchaText 4" xfId="1044" xr:uid="{00000000-0005-0000-0000-00001C040000}"/>
    <cellStyle name="SAPBEXchaText 5" xfId="1045" xr:uid="{00000000-0005-0000-0000-00001D040000}"/>
    <cellStyle name="SAPBEXexcBad" xfId="1046" xr:uid="{00000000-0005-0000-0000-00001E040000}"/>
    <cellStyle name="SAPBEXexcBad7" xfId="1047" xr:uid="{00000000-0005-0000-0000-00001F040000}"/>
    <cellStyle name="SAPBEXexcBad7 2" xfId="1048" xr:uid="{00000000-0005-0000-0000-000020040000}"/>
    <cellStyle name="SAPBEXexcBad7 3" xfId="1049" xr:uid="{00000000-0005-0000-0000-000021040000}"/>
    <cellStyle name="SAPBEXexcBad7 4" xfId="1050" xr:uid="{00000000-0005-0000-0000-000022040000}"/>
    <cellStyle name="SAPBEXexcBad7 5" xfId="1051" xr:uid="{00000000-0005-0000-0000-000023040000}"/>
    <cellStyle name="SAPBEXexcBad8" xfId="1052" xr:uid="{00000000-0005-0000-0000-000024040000}"/>
    <cellStyle name="SAPBEXexcBad8 2" xfId="1053" xr:uid="{00000000-0005-0000-0000-000025040000}"/>
    <cellStyle name="SAPBEXexcBad8 3" xfId="1054" xr:uid="{00000000-0005-0000-0000-000026040000}"/>
    <cellStyle name="SAPBEXexcBad8 4" xfId="1055" xr:uid="{00000000-0005-0000-0000-000027040000}"/>
    <cellStyle name="SAPBEXexcBad8 5" xfId="1056" xr:uid="{00000000-0005-0000-0000-000028040000}"/>
    <cellStyle name="SAPBEXexcBad9" xfId="1057" xr:uid="{00000000-0005-0000-0000-000029040000}"/>
    <cellStyle name="SAPBEXexcBad9 2" xfId="1058" xr:uid="{00000000-0005-0000-0000-00002A040000}"/>
    <cellStyle name="SAPBEXexcBad9 3" xfId="1059" xr:uid="{00000000-0005-0000-0000-00002B040000}"/>
    <cellStyle name="SAPBEXexcBad9 4" xfId="1060" xr:uid="{00000000-0005-0000-0000-00002C040000}"/>
    <cellStyle name="SAPBEXexcBad9 5" xfId="1061" xr:uid="{00000000-0005-0000-0000-00002D040000}"/>
    <cellStyle name="SAPBEXexcCritical" xfId="1062" xr:uid="{00000000-0005-0000-0000-00002E040000}"/>
    <cellStyle name="SAPBEXexcCritical4" xfId="1063" xr:uid="{00000000-0005-0000-0000-00002F040000}"/>
    <cellStyle name="SAPBEXexcCritical4 2" xfId="1064" xr:uid="{00000000-0005-0000-0000-000030040000}"/>
    <cellStyle name="SAPBEXexcCritical4 3" xfId="1065" xr:uid="{00000000-0005-0000-0000-000031040000}"/>
    <cellStyle name="SAPBEXexcCritical4 4" xfId="1066" xr:uid="{00000000-0005-0000-0000-000032040000}"/>
    <cellStyle name="SAPBEXexcCritical4 5" xfId="1067" xr:uid="{00000000-0005-0000-0000-000033040000}"/>
    <cellStyle name="SAPBEXexcCritical5" xfId="1068" xr:uid="{00000000-0005-0000-0000-000034040000}"/>
    <cellStyle name="SAPBEXexcCritical5 2" xfId="1069" xr:uid="{00000000-0005-0000-0000-000035040000}"/>
    <cellStyle name="SAPBEXexcCritical5 3" xfId="1070" xr:uid="{00000000-0005-0000-0000-000036040000}"/>
    <cellStyle name="SAPBEXexcCritical5 4" xfId="1071" xr:uid="{00000000-0005-0000-0000-000037040000}"/>
    <cellStyle name="SAPBEXexcCritical5 5" xfId="1072" xr:uid="{00000000-0005-0000-0000-000038040000}"/>
    <cellStyle name="SAPBEXexcCritical6" xfId="1073" xr:uid="{00000000-0005-0000-0000-000039040000}"/>
    <cellStyle name="SAPBEXexcCritical6 2" xfId="1074" xr:uid="{00000000-0005-0000-0000-00003A040000}"/>
    <cellStyle name="SAPBEXexcCritical6 3" xfId="1075" xr:uid="{00000000-0005-0000-0000-00003B040000}"/>
    <cellStyle name="SAPBEXexcCritical6 4" xfId="1076" xr:uid="{00000000-0005-0000-0000-00003C040000}"/>
    <cellStyle name="SAPBEXexcCritical6 5" xfId="1077" xr:uid="{00000000-0005-0000-0000-00003D040000}"/>
    <cellStyle name="SAPBEXexcGood" xfId="1078" xr:uid="{00000000-0005-0000-0000-00003E040000}"/>
    <cellStyle name="SAPBEXexcGood1" xfId="1079" xr:uid="{00000000-0005-0000-0000-00003F040000}"/>
    <cellStyle name="SAPBEXexcGood1 2" xfId="1080" xr:uid="{00000000-0005-0000-0000-000040040000}"/>
    <cellStyle name="SAPBEXexcGood1 3" xfId="1081" xr:uid="{00000000-0005-0000-0000-000041040000}"/>
    <cellStyle name="SAPBEXexcGood1 4" xfId="1082" xr:uid="{00000000-0005-0000-0000-000042040000}"/>
    <cellStyle name="SAPBEXexcGood1 5" xfId="1083" xr:uid="{00000000-0005-0000-0000-000043040000}"/>
    <cellStyle name="SAPBEXexcGood2" xfId="1084" xr:uid="{00000000-0005-0000-0000-000044040000}"/>
    <cellStyle name="SAPBEXexcGood2 2" xfId="1085" xr:uid="{00000000-0005-0000-0000-000045040000}"/>
    <cellStyle name="SAPBEXexcGood2 3" xfId="1086" xr:uid="{00000000-0005-0000-0000-000046040000}"/>
    <cellStyle name="SAPBEXexcGood2 4" xfId="1087" xr:uid="{00000000-0005-0000-0000-000047040000}"/>
    <cellStyle name="SAPBEXexcGood2 5" xfId="1088" xr:uid="{00000000-0005-0000-0000-000048040000}"/>
    <cellStyle name="SAPBEXexcGood3" xfId="1089" xr:uid="{00000000-0005-0000-0000-000049040000}"/>
    <cellStyle name="SAPBEXexcGood3 2" xfId="1090" xr:uid="{00000000-0005-0000-0000-00004A040000}"/>
    <cellStyle name="SAPBEXexcGood3 3" xfId="1091" xr:uid="{00000000-0005-0000-0000-00004B040000}"/>
    <cellStyle name="SAPBEXexcGood3 4" xfId="1092" xr:uid="{00000000-0005-0000-0000-00004C040000}"/>
    <cellStyle name="SAPBEXexcGood3 5" xfId="1093" xr:uid="{00000000-0005-0000-0000-00004D040000}"/>
    <cellStyle name="SAPBEXexcVeryBad" xfId="1094" xr:uid="{00000000-0005-0000-0000-00004E040000}"/>
    <cellStyle name="SAPBEXfilterDrill" xfId="1095" xr:uid="{00000000-0005-0000-0000-00004F040000}"/>
    <cellStyle name="SAPBEXfilterDrill 2" xfId="1096" xr:uid="{00000000-0005-0000-0000-000050040000}"/>
    <cellStyle name="SAPBEXfilterDrill 3" xfId="1097" xr:uid="{00000000-0005-0000-0000-000051040000}"/>
    <cellStyle name="SAPBEXfilterItem" xfId="1098" xr:uid="{00000000-0005-0000-0000-000052040000}"/>
    <cellStyle name="SAPBEXfilterItem 2" xfId="1099" xr:uid="{00000000-0005-0000-0000-000053040000}"/>
    <cellStyle name="SAPBEXfilterItem 3" xfId="1100" xr:uid="{00000000-0005-0000-0000-000054040000}"/>
    <cellStyle name="SAPBEXfilterText" xfId="1101" xr:uid="{00000000-0005-0000-0000-000055040000}"/>
    <cellStyle name="SAPBEXfilterText 2" xfId="1102" xr:uid="{00000000-0005-0000-0000-000056040000}"/>
    <cellStyle name="SAPBEXfilterText 2 2" xfId="1103" xr:uid="{00000000-0005-0000-0000-000057040000}"/>
    <cellStyle name="SAPBEXfilterText 3" xfId="1104" xr:uid="{00000000-0005-0000-0000-000058040000}"/>
    <cellStyle name="SAPBEXfilterText 4" xfId="1105" xr:uid="{00000000-0005-0000-0000-000059040000}"/>
    <cellStyle name="SAPBEXformats" xfId="1106" xr:uid="{00000000-0005-0000-0000-00005A040000}"/>
    <cellStyle name="SAPBEXformats 2" xfId="1107" xr:uid="{00000000-0005-0000-0000-00005B040000}"/>
    <cellStyle name="SAPBEXformats 2 2" xfId="1108" xr:uid="{00000000-0005-0000-0000-00005C040000}"/>
    <cellStyle name="SAPBEXformats 3" xfId="1109" xr:uid="{00000000-0005-0000-0000-00005D040000}"/>
    <cellStyle name="SAPBEXformats 3 2" xfId="1110" xr:uid="{00000000-0005-0000-0000-00005E040000}"/>
    <cellStyle name="SAPBEXformats 4" xfId="1111" xr:uid="{00000000-0005-0000-0000-00005F040000}"/>
    <cellStyle name="SAPBEXformats 5" xfId="1112" xr:uid="{00000000-0005-0000-0000-000060040000}"/>
    <cellStyle name="SAPBEXformats 6" xfId="1113" xr:uid="{00000000-0005-0000-0000-000061040000}"/>
    <cellStyle name="SAPBEXheaderData" xfId="1114" xr:uid="{00000000-0005-0000-0000-000062040000}"/>
    <cellStyle name="SAPBEXheaderItem" xfId="1115" xr:uid="{00000000-0005-0000-0000-000063040000}"/>
    <cellStyle name="SAPBEXheaderItem 2" xfId="1116" xr:uid="{00000000-0005-0000-0000-000064040000}"/>
    <cellStyle name="SAPBEXheaderItem 2 2" xfId="1117" xr:uid="{00000000-0005-0000-0000-000065040000}"/>
    <cellStyle name="SAPBEXheaderItem 3" xfId="1118" xr:uid="{00000000-0005-0000-0000-000066040000}"/>
    <cellStyle name="SAPBEXheaderText" xfId="1119" xr:uid="{00000000-0005-0000-0000-000067040000}"/>
    <cellStyle name="SAPBEXheaderText 2" xfId="1120" xr:uid="{00000000-0005-0000-0000-000068040000}"/>
    <cellStyle name="SAPBEXheaderText 2 2" xfId="1121" xr:uid="{00000000-0005-0000-0000-000069040000}"/>
    <cellStyle name="SAPBEXheaderText 3" xfId="1122" xr:uid="{00000000-0005-0000-0000-00006A040000}"/>
    <cellStyle name="SAPBEXheaderText 4" xfId="1123" xr:uid="{00000000-0005-0000-0000-00006B040000}"/>
    <cellStyle name="SAPBEXHLevel0" xfId="1124" xr:uid="{00000000-0005-0000-0000-00006C040000}"/>
    <cellStyle name="SAPBEXHLevel0 2" xfId="1125" xr:uid="{00000000-0005-0000-0000-00006D040000}"/>
    <cellStyle name="SAPBEXHLevel0 3" xfId="1126" xr:uid="{00000000-0005-0000-0000-00006E040000}"/>
    <cellStyle name="SAPBEXHLevel0 3 2" xfId="1127" xr:uid="{00000000-0005-0000-0000-00006F040000}"/>
    <cellStyle name="SAPBEXHLevel0 4" xfId="1128" xr:uid="{00000000-0005-0000-0000-000070040000}"/>
    <cellStyle name="SAPBEXHLevel0 4 2" xfId="1129" xr:uid="{00000000-0005-0000-0000-000071040000}"/>
    <cellStyle name="SAPBEXHLevel0 4 3" xfId="1130" xr:uid="{00000000-0005-0000-0000-000072040000}"/>
    <cellStyle name="SAPBEXHLevel0 5" xfId="1131" xr:uid="{00000000-0005-0000-0000-000073040000}"/>
    <cellStyle name="SAPBEXHLevel0 6" xfId="1132" xr:uid="{00000000-0005-0000-0000-000074040000}"/>
    <cellStyle name="SAPBEXHLevel0 7" xfId="1133" xr:uid="{00000000-0005-0000-0000-000075040000}"/>
    <cellStyle name="SAPBEXHLevel0 8" xfId="1134" xr:uid="{00000000-0005-0000-0000-000076040000}"/>
    <cellStyle name="SAPBEXHLevel0X" xfId="1135" xr:uid="{00000000-0005-0000-0000-000077040000}"/>
    <cellStyle name="SAPBEXHLevel0X 2" xfId="1136" xr:uid="{00000000-0005-0000-0000-000078040000}"/>
    <cellStyle name="SAPBEXHLevel0X 2 2" xfId="1137" xr:uid="{00000000-0005-0000-0000-000079040000}"/>
    <cellStyle name="SAPBEXHLevel0X 3" xfId="1138" xr:uid="{00000000-0005-0000-0000-00007A040000}"/>
    <cellStyle name="SAPBEXHLevel0X 4" xfId="1139" xr:uid="{00000000-0005-0000-0000-00007B040000}"/>
    <cellStyle name="SAPBEXHLevel0X 4 2" xfId="1140" xr:uid="{00000000-0005-0000-0000-00007C040000}"/>
    <cellStyle name="SAPBEXHLevel0X 4 3" xfId="1141" xr:uid="{00000000-0005-0000-0000-00007D040000}"/>
    <cellStyle name="SAPBEXHLevel0X 5" xfId="1142" xr:uid="{00000000-0005-0000-0000-00007E040000}"/>
    <cellStyle name="SAPBEXHLevel0X 6" xfId="1143" xr:uid="{00000000-0005-0000-0000-00007F040000}"/>
    <cellStyle name="SAPBEXHLevel0X 7" xfId="1144" xr:uid="{00000000-0005-0000-0000-000080040000}"/>
    <cellStyle name="SAPBEXHLevel1" xfId="1145" xr:uid="{00000000-0005-0000-0000-000081040000}"/>
    <cellStyle name="SAPBEXHLevel1 2" xfId="1146" xr:uid="{00000000-0005-0000-0000-000082040000}"/>
    <cellStyle name="SAPBEXHLevel1 2 2" xfId="1147" xr:uid="{00000000-0005-0000-0000-000083040000}"/>
    <cellStyle name="SAPBEXHLevel1 3" xfId="1148" xr:uid="{00000000-0005-0000-0000-000084040000}"/>
    <cellStyle name="SAPBEXHLevel1 3 2" xfId="1149" xr:uid="{00000000-0005-0000-0000-000085040000}"/>
    <cellStyle name="SAPBEXHLevel1 4" xfId="1150" xr:uid="{00000000-0005-0000-0000-000086040000}"/>
    <cellStyle name="SAPBEXHLevel1 4 2" xfId="1151" xr:uid="{00000000-0005-0000-0000-000087040000}"/>
    <cellStyle name="SAPBEXHLevel1 4 3" xfId="1152" xr:uid="{00000000-0005-0000-0000-000088040000}"/>
    <cellStyle name="SAPBEXHLevel1 5" xfId="1153" xr:uid="{00000000-0005-0000-0000-000089040000}"/>
    <cellStyle name="SAPBEXHLevel1 6" xfId="1154" xr:uid="{00000000-0005-0000-0000-00008A040000}"/>
    <cellStyle name="SAPBEXHLevel1 7" xfId="1155" xr:uid="{00000000-0005-0000-0000-00008B040000}"/>
    <cellStyle name="SAPBEXHLevel1 8" xfId="1156" xr:uid="{00000000-0005-0000-0000-00008C040000}"/>
    <cellStyle name="SAPBEXHLevel1X" xfId="1157" xr:uid="{00000000-0005-0000-0000-00008D040000}"/>
    <cellStyle name="SAPBEXHLevel1X 2" xfId="1158" xr:uid="{00000000-0005-0000-0000-00008E040000}"/>
    <cellStyle name="SAPBEXHLevel1X 2 2" xfId="1159" xr:uid="{00000000-0005-0000-0000-00008F040000}"/>
    <cellStyle name="SAPBEXHLevel1X 3" xfId="1160" xr:uid="{00000000-0005-0000-0000-000090040000}"/>
    <cellStyle name="SAPBEXHLevel1X 4" xfId="1161" xr:uid="{00000000-0005-0000-0000-000091040000}"/>
    <cellStyle name="SAPBEXHLevel1X 4 2" xfId="1162" xr:uid="{00000000-0005-0000-0000-000092040000}"/>
    <cellStyle name="SAPBEXHLevel1X 4 3" xfId="1163" xr:uid="{00000000-0005-0000-0000-000093040000}"/>
    <cellStyle name="SAPBEXHLevel1X 5" xfId="1164" xr:uid="{00000000-0005-0000-0000-000094040000}"/>
    <cellStyle name="SAPBEXHLevel1X 6" xfId="1165" xr:uid="{00000000-0005-0000-0000-000095040000}"/>
    <cellStyle name="SAPBEXHLevel1X 7" xfId="1166" xr:uid="{00000000-0005-0000-0000-000096040000}"/>
    <cellStyle name="SAPBEXHLevel2" xfId="1167" xr:uid="{00000000-0005-0000-0000-000097040000}"/>
    <cellStyle name="SAPBEXHLevel2 2" xfId="1168" xr:uid="{00000000-0005-0000-0000-000098040000}"/>
    <cellStyle name="SAPBEXHLevel2 3" xfId="1169" xr:uid="{00000000-0005-0000-0000-000099040000}"/>
    <cellStyle name="SAPBEXHLevel2 3 2" xfId="1170" xr:uid="{00000000-0005-0000-0000-00009A040000}"/>
    <cellStyle name="SAPBEXHLevel2 4" xfId="1171" xr:uid="{00000000-0005-0000-0000-00009B040000}"/>
    <cellStyle name="SAPBEXHLevel2 4 2" xfId="1172" xr:uid="{00000000-0005-0000-0000-00009C040000}"/>
    <cellStyle name="SAPBEXHLevel2 4 3" xfId="1173" xr:uid="{00000000-0005-0000-0000-00009D040000}"/>
    <cellStyle name="SAPBEXHLevel2 5" xfId="1174" xr:uid="{00000000-0005-0000-0000-00009E040000}"/>
    <cellStyle name="SAPBEXHLevel2 6" xfId="1175" xr:uid="{00000000-0005-0000-0000-00009F040000}"/>
    <cellStyle name="SAPBEXHLevel2 7" xfId="1176" xr:uid="{00000000-0005-0000-0000-0000A0040000}"/>
    <cellStyle name="SAPBEXHLevel2 8" xfId="1177" xr:uid="{00000000-0005-0000-0000-0000A1040000}"/>
    <cellStyle name="SAPBEXHLevel2X" xfId="1178" xr:uid="{00000000-0005-0000-0000-0000A2040000}"/>
    <cellStyle name="SAPBEXHLevel2X 2" xfId="1179" xr:uid="{00000000-0005-0000-0000-0000A3040000}"/>
    <cellStyle name="SAPBEXHLevel2X 2 2" xfId="1180" xr:uid="{00000000-0005-0000-0000-0000A4040000}"/>
    <cellStyle name="SAPBEXHLevel2X 3" xfId="1181" xr:uid="{00000000-0005-0000-0000-0000A5040000}"/>
    <cellStyle name="SAPBEXHLevel2X 4" xfId="1182" xr:uid="{00000000-0005-0000-0000-0000A6040000}"/>
    <cellStyle name="SAPBEXHLevel2X 4 2" xfId="1183" xr:uid="{00000000-0005-0000-0000-0000A7040000}"/>
    <cellStyle name="SAPBEXHLevel2X 4 3" xfId="1184" xr:uid="{00000000-0005-0000-0000-0000A8040000}"/>
    <cellStyle name="SAPBEXHLevel2X 5" xfId="1185" xr:uid="{00000000-0005-0000-0000-0000A9040000}"/>
    <cellStyle name="SAPBEXHLevel2X 6" xfId="1186" xr:uid="{00000000-0005-0000-0000-0000AA040000}"/>
    <cellStyle name="SAPBEXHLevel2X 7" xfId="1187" xr:uid="{00000000-0005-0000-0000-0000AB040000}"/>
    <cellStyle name="SAPBEXHLevel3" xfId="1188" xr:uid="{00000000-0005-0000-0000-0000AC040000}"/>
    <cellStyle name="SAPBEXHLevel3 2" xfId="1189" xr:uid="{00000000-0005-0000-0000-0000AD040000}"/>
    <cellStyle name="SAPBEXHLevel3 2 2" xfId="1190" xr:uid="{00000000-0005-0000-0000-0000AE040000}"/>
    <cellStyle name="SAPBEXHLevel3 3" xfId="1191" xr:uid="{00000000-0005-0000-0000-0000AF040000}"/>
    <cellStyle name="SAPBEXHLevel3 3 2" xfId="1192" xr:uid="{00000000-0005-0000-0000-0000B0040000}"/>
    <cellStyle name="SAPBEXHLevel3 4" xfId="1193" xr:uid="{00000000-0005-0000-0000-0000B1040000}"/>
    <cellStyle name="SAPBEXHLevel3 4 2" xfId="1194" xr:uid="{00000000-0005-0000-0000-0000B2040000}"/>
    <cellStyle name="SAPBEXHLevel3 4 3" xfId="1195" xr:uid="{00000000-0005-0000-0000-0000B3040000}"/>
    <cellStyle name="SAPBEXHLevel3 5" xfId="1196" xr:uid="{00000000-0005-0000-0000-0000B4040000}"/>
    <cellStyle name="SAPBEXHLevel3 6" xfId="1197" xr:uid="{00000000-0005-0000-0000-0000B5040000}"/>
    <cellStyle name="SAPBEXHLevel3 7" xfId="1198" xr:uid="{00000000-0005-0000-0000-0000B6040000}"/>
    <cellStyle name="SAPBEXHLevel3 8" xfId="1199" xr:uid="{00000000-0005-0000-0000-0000B7040000}"/>
    <cellStyle name="SAPBEXHLevel3X" xfId="1200" xr:uid="{00000000-0005-0000-0000-0000B8040000}"/>
    <cellStyle name="SAPBEXHLevel3X 2" xfId="1201" xr:uid="{00000000-0005-0000-0000-0000B9040000}"/>
    <cellStyle name="SAPBEXHLevel3X 2 2" xfId="1202" xr:uid="{00000000-0005-0000-0000-0000BA040000}"/>
    <cellStyle name="SAPBEXHLevel3X 3" xfId="1203" xr:uid="{00000000-0005-0000-0000-0000BB040000}"/>
    <cellStyle name="SAPBEXHLevel3X 4" xfId="1204" xr:uid="{00000000-0005-0000-0000-0000BC040000}"/>
    <cellStyle name="SAPBEXHLevel3X 4 2" xfId="1205" xr:uid="{00000000-0005-0000-0000-0000BD040000}"/>
    <cellStyle name="SAPBEXHLevel3X 4 3" xfId="1206" xr:uid="{00000000-0005-0000-0000-0000BE040000}"/>
    <cellStyle name="SAPBEXHLevel3X 5" xfId="1207" xr:uid="{00000000-0005-0000-0000-0000BF040000}"/>
    <cellStyle name="SAPBEXHLevel3X 6" xfId="1208" xr:uid="{00000000-0005-0000-0000-0000C0040000}"/>
    <cellStyle name="SAPBEXHLevel3X 7" xfId="1209" xr:uid="{00000000-0005-0000-0000-0000C1040000}"/>
    <cellStyle name="SAPBEXinputData" xfId="1210" xr:uid="{00000000-0005-0000-0000-0000C2040000}"/>
    <cellStyle name="SAPBEXinputData 2" xfId="1211" xr:uid="{00000000-0005-0000-0000-0000C3040000}"/>
    <cellStyle name="SAPBEXinputData 2 2" xfId="1212" xr:uid="{00000000-0005-0000-0000-0000C4040000}"/>
    <cellStyle name="SAPBEXinputData 3" xfId="1213" xr:uid="{00000000-0005-0000-0000-0000C5040000}"/>
    <cellStyle name="SAPBEXinputData 4" xfId="1214" xr:uid="{00000000-0005-0000-0000-0000C6040000}"/>
    <cellStyle name="SAPBEXItemHeader" xfId="1215" xr:uid="{00000000-0005-0000-0000-0000C7040000}"/>
    <cellStyle name="SAPBEXItemHeader 2" xfId="1216" xr:uid="{00000000-0005-0000-0000-0000C8040000}"/>
    <cellStyle name="SAPBEXItemHeader 3" xfId="1217" xr:uid="{00000000-0005-0000-0000-0000C9040000}"/>
    <cellStyle name="SAPBEXresData" xfId="1218" xr:uid="{00000000-0005-0000-0000-0000CA040000}"/>
    <cellStyle name="SAPBEXresData 2" xfId="1219" xr:uid="{00000000-0005-0000-0000-0000CB040000}"/>
    <cellStyle name="SAPBEXresData 3" xfId="1220" xr:uid="{00000000-0005-0000-0000-0000CC040000}"/>
    <cellStyle name="SAPBEXresData 4" xfId="1221" xr:uid="{00000000-0005-0000-0000-0000CD040000}"/>
    <cellStyle name="SAPBEXresData 4 2" xfId="1222" xr:uid="{00000000-0005-0000-0000-0000CE040000}"/>
    <cellStyle name="SAPBEXresData 4 3" xfId="1223" xr:uid="{00000000-0005-0000-0000-0000CF040000}"/>
    <cellStyle name="SAPBEXresData 5" xfId="1224" xr:uid="{00000000-0005-0000-0000-0000D0040000}"/>
    <cellStyle name="SAPBEXresData 6" xfId="1225" xr:uid="{00000000-0005-0000-0000-0000D1040000}"/>
    <cellStyle name="SAPBEXresDataEmph" xfId="1226" xr:uid="{00000000-0005-0000-0000-0000D2040000}"/>
    <cellStyle name="SAPBEXresDataEmph 2" xfId="1227" xr:uid="{00000000-0005-0000-0000-0000D3040000}"/>
    <cellStyle name="SAPBEXresDataEmph 3" xfId="1228" xr:uid="{00000000-0005-0000-0000-0000D4040000}"/>
    <cellStyle name="SAPBEXresDataEmph 4" xfId="1229" xr:uid="{00000000-0005-0000-0000-0000D5040000}"/>
    <cellStyle name="SAPBEXresDataEmph 4 2" xfId="1230" xr:uid="{00000000-0005-0000-0000-0000D6040000}"/>
    <cellStyle name="SAPBEXresDataEmph 4 3" xfId="1231" xr:uid="{00000000-0005-0000-0000-0000D7040000}"/>
    <cellStyle name="SAPBEXresDataEmph 5" xfId="1232" xr:uid="{00000000-0005-0000-0000-0000D8040000}"/>
    <cellStyle name="SAPBEXresDataEmph 6" xfId="1233" xr:uid="{00000000-0005-0000-0000-0000D9040000}"/>
    <cellStyle name="SAPBEXresItem" xfId="1234" xr:uid="{00000000-0005-0000-0000-0000DA040000}"/>
    <cellStyle name="SAPBEXresItem 2" xfId="1235" xr:uid="{00000000-0005-0000-0000-0000DB040000}"/>
    <cellStyle name="SAPBEXresItem 3" xfId="1236" xr:uid="{00000000-0005-0000-0000-0000DC040000}"/>
    <cellStyle name="SAPBEXresItem 4" xfId="1237" xr:uid="{00000000-0005-0000-0000-0000DD040000}"/>
    <cellStyle name="SAPBEXresItem 4 2" xfId="1238" xr:uid="{00000000-0005-0000-0000-0000DE040000}"/>
    <cellStyle name="SAPBEXresItem 4 3" xfId="1239" xr:uid="{00000000-0005-0000-0000-0000DF040000}"/>
    <cellStyle name="SAPBEXresItem 5" xfId="1240" xr:uid="{00000000-0005-0000-0000-0000E0040000}"/>
    <cellStyle name="SAPBEXresItem 6" xfId="1241" xr:uid="{00000000-0005-0000-0000-0000E1040000}"/>
    <cellStyle name="SAPBEXresItemX" xfId="1242" xr:uid="{00000000-0005-0000-0000-0000E2040000}"/>
    <cellStyle name="SAPBEXresItemX 2" xfId="1243" xr:uid="{00000000-0005-0000-0000-0000E3040000}"/>
    <cellStyle name="SAPBEXresItemX 3" xfId="1244" xr:uid="{00000000-0005-0000-0000-0000E4040000}"/>
    <cellStyle name="SAPBEXresItemX 4" xfId="1245" xr:uid="{00000000-0005-0000-0000-0000E5040000}"/>
    <cellStyle name="SAPBEXresItemX 4 2" xfId="1246" xr:uid="{00000000-0005-0000-0000-0000E6040000}"/>
    <cellStyle name="SAPBEXresItemX 4 3" xfId="1247" xr:uid="{00000000-0005-0000-0000-0000E7040000}"/>
    <cellStyle name="SAPBEXresItemX 5" xfId="1248" xr:uid="{00000000-0005-0000-0000-0000E8040000}"/>
    <cellStyle name="SAPBEXresItemX 6" xfId="1249" xr:uid="{00000000-0005-0000-0000-0000E9040000}"/>
    <cellStyle name="SAPBEXstdData" xfId="1250" xr:uid="{00000000-0005-0000-0000-0000EA040000}"/>
    <cellStyle name="SAPBEXstdData 2" xfId="1251" xr:uid="{00000000-0005-0000-0000-0000EB040000}"/>
    <cellStyle name="SAPBEXstdData 2 2" xfId="1252" xr:uid="{00000000-0005-0000-0000-0000EC040000}"/>
    <cellStyle name="SAPBEXstdData 2 3" xfId="1253" xr:uid="{00000000-0005-0000-0000-0000ED040000}"/>
    <cellStyle name="SAPBEXstdData 2 4" xfId="1254" xr:uid="{00000000-0005-0000-0000-0000EE040000}"/>
    <cellStyle name="SAPBEXstdData 2 5" xfId="1255" xr:uid="{00000000-0005-0000-0000-0000EF040000}"/>
    <cellStyle name="SAPBEXstdData 3" xfId="1256" xr:uid="{00000000-0005-0000-0000-0000F0040000}"/>
    <cellStyle name="SAPBEXstdData 3 2" xfId="1257" xr:uid="{00000000-0005-0000-0000-0000F1040000}"/>
    <cellStyle name="SAPBEXstdData 4" xfId="1258" xr:uid="{00000000-0005-0000-0000-0000F2040000}"/>
    <cellStyle name="SAPBEXstdData 4 2" xfId="1259" xr:uid="{00000000-0005-0000-0000-0000F3040000}"/>
    <cellStyle name="SAPBEXstdData 5" xfId="1260" xr:uid="{00000000-0005-0000-0000-0000F4040000}"/>
    <cellStyle name="SAPBEXstdData_2009 g _150609" xfId="1261" xr:uid="{00000000-0005-0000-0000-0000F5040000}"/>
    <cellStyle name="SAPBEXstdDataEmph" xfId="1262" xr:uid="{00000000-0005-0000-0000-0000F6040000}"/>
    <cellStyle name="SAPBEXstdDataEmph 2" xfId="1263" xr:uid="{00000000-0005-0000-0000-0000F7040000}"/>
    <cellStyle name="SAPBEXstdDataEmph 3" xfId="1264" xr:uid="{00000000-0005-0000-0000-0000F8040000}"/>
    <cellStyle name="SAPBEXstdDataEmph 4" xfId="1265" xr:uid="{00000000-0005-0000-0000-0000F9040000}"/>
    <cellStyle name="SAPBEXstdDataEmph 5" xfId="1266" xr:uid="{00000000-0005-0000-0000-0000FA040000}"/>
    <cellStyle name="SAPBEXstdItem" xfId="1267" xr:uid="{00000000-0005-0000-0000-0000FB040000}"/>
    <cellStyle name="SAPBEXstdItem 2" xfId="1268" xr:uid="{00000000-0005-0000-0000-0000FC040000}"/>
    <cellStyle name="SAPBEXstdItem 2 2" xfId="1269" xr:uid="{00000000-0005-0000-0000-0000FD040000}"/>
    <cellStyle name="SAPBEXstdItem 3" xfId="1270" xr:uid="{00000000-0005-0000-0000-0000FE040000}"/>
    <cellStyle name="SAPBEXstdItem 3 2" xfId="1271" xr:uid="{00000000-0005-0000-0000-0000FF040000}"/>
    <cellStyle name="SAPBEXstdItem 4" xfId="1272" xr:uid="{00000000-0005-0000-0000-000000050000}"/>
    <cellStyle name="SAPBEXstdItem 4 2" xfId="1273" xr:uid="{00000000-0005-0000-0000-000001050000}"/>
    <cellStyle name="SAPBEXstdItem 5" xfId="1274" xr:uid="{00000000-0005-0000-0000-000002050000}"/>
    <cellStyle name="SAPBEXstdItem 5 2" xfId="1275" xr:uid="{00000000-0005-0000-0000-000003050000}"/>
    <cellStyle name="SAPBEXstdItem 6" xfId="1276" xr:uid="{00000000-0005-0000-0000-000004050000}"/>
    <cellStyle name="SAPBEXstdItem_FMLikp03_081208_15_aprrez" xfId="1277" xr:uid="{00000000-0005-0000-0000-000005050000}"/>
    <cellStyle name="SAPBEXstdItemX" xfId="1278" xr:uid="{00000000-0005-0000-0000-000006050000}"/>
    <cellStyle name="SAPBEXstdItemX 2" xfId="1279" xr:uid="{00000000-0005-0000-0000-000007050000}"/>
    <cellStyle name="SAPBEXstdItemX 3" xfId="1280" xr:uid="{00000000-0005-0000-0000-000008050000}"/>
    <cellStyle name="SAPBEXstdItemX 4" xfId="1281" xr:uid="{00000000-0005-0000-0000-000009050000}"/>
    <cellStyle name="SAPBEXstdItemX 4 2" xfId="1282" xr:uid="{00000000-0005-0000-0000-00000A050000}"/>
    <cellStyle name="SAPBEXstdItemX 4 3" xfId="1283" xr:uid="{00000000-0005-0000-0000-00000B050000}"/>
    <cellStyle name="SAPBEXstdItemX 5" xfId="1284" xr:uid="{00000000-0005-0000-0000-00000C050000}"/>
    <cellStyle name="SAPBEXstdItemX 6" xfId="1285" xr:uid="{00000000-0005-0000-0000-00000D050000}"/>
    <cellStyle name="SAPBEXsubData" xfId="1286" xr:uid="{00000000-0005-0000-0000-00000E050000}"/>
    <cellStyle name="SAPBEXsubDataEmph" xfId="1287" xr:uid="{00000000-0005-0000-0000-00000F050000}"/>
    <cellStyle name="SAPBEXsubItem" xfId="1288" xr:uid="{00000000-0005-0000-0000-000010050000}"/>
    <cellStyle name="SAPBEXtitle" xfId="1289" xr:uid="{00000000-0005-0000-0000-000011050000}"/>
    <cellStyle name="SAPBEXtitle 2" xfId="1290" xr:uid="{00000000-0005-0000-0000-000012050000}"/>
    <cellStyle name="SAPBEXtitle 2 2" xfId="1291" xr:uid="{00000000-0005-0000-0000-000013050000}"/>
    <cellStyle name="SAPBEXtitle 3" xfId="1292" xr:uid="{00000000-0005-0000-0000-000014050000}"/>
    <cellStyle name="SAPBEXunassignedItem" xfId="1293" xr:uid="{00000000-0005-0000-0000-000015050000}"/>
    <cellStyle name="SAPBEXundefined" xfId="1294" xr:uid="{00000000-0005-0000-0000-000016050000}"/>
    <cellStyle name="SAPBEXundefined 2" xfId="1295" xr:uid="{00000000-0005-0000-0000-000017050000}"/>
    <cellStyle name="SAPBEXundefined 3" xfId="1296" xr:uid="{00000000-0005-0000-0000-000018050000}"/>
    <cellStyle name="SAPBEXundefined 4" xfId="1297" xr:uid="{00000000-0005-0000-0000-000019050000}"/>
    <cellStyle name="SAPBEXundefined 5" xfId="1298" xr:uid="{00000000-0005-0000-0000-00001A050000}"/>
    <cellStyle name="Satisfaisant" xfId="1299" xr:uid="{00000000-0005-0000-0000-00001B050000}"/>
    <cellStyle name="Sce_Title" xfId="1300" xr:uid="{00000000-0005-0000-0000-00001C050000}"/>
    <cellStyle name="Sep. milhar [2]" xfId="1301" xr:uid="{00000000-0005-0000-0000-00001D050000}"/>
    <cellStyle name="Separador de m" xfId="1302" xr:uid="{00000000-0005-0000-0000-00001E050000}"/>
    <cellStyle name="Separador de milhares [0]_A" xfId="1303" xr:uid="{00000000-0005-0000-0000-00001F050000}"/>
    <cellStyle name="Separador de milhares_A" xfId="1304" xr:uid="{00000000-0005-0000-0000-000020050000}"/>
    <cellStyle name="Sheet Title" xfId="1305" xr:uid="{00000000-0005-0000-0000-000021050000}"/>
    <cellStyle name="Sheet Title 2" xfId="1306" xr:uid="{00000000-0005-0000-0000-000022050000}"/>
    <cellStyle name="Sheet Title 3" xfId="1307" xr:uid="{00000000-0005-0000-0000-000023050000}"/>
    <cellStyle name="Slikts" xfId="1308" xr:uid="{00000000-0005-0000-0000-000024050000}"/>
    <cellStyle name="Sortie" xfId="1309" xr:uid="{00000000-0005-0000-0000-000025050000}"/>
    <cellStyle name="Sortie 2" xfId="1310" xr:uid="{00000000-0005-0000-0000-000026050000}"/>
    <cellStyle name="Sortie 3" xfId="1311" xr:uid="{00000000-0005-0000-0000-000027050000}"/>
    <cellStyle name="Standard_Tabelle1" xfId="1312" xr:uid="{00000000-0005-0000-0000-000028050000}"/>
    <cellStyle name="Stils 1" xfId="1313" xr:uid="{00000000-0005-0000-0000-000029050000}"/>
    <cellStyle name="STYL1 - Style1" xfId="1314" xr:uid="{00000000-0005-0000-0000-00002A050000}"/>
    <cellStyle name="Style 1" xfId="1315" xr:uid="{00000000-0005-0000-0000-00002B050000}"/>
    <cellStyle name="Style 1 2" xfId="1316" xr:uid="{00000000-0005-0000-0000-00002C050000}"/>
    <cellStyle name="Sub-title" xfId="1317" xr:uid="{00000000-0005-0000-0000-00002D050000}"/>
    <cellStyle name="sum" xfId="1318" xr:uid="{00000000-0005-0000-0000-00002E050000}"/>
    <cellStyle name="summary" xfId="1319" xr:uid="{00000000-0005-0000-0000-00002F050000}"/>
    <cellStyle name="Text" xfId="1320" xr:uid="{00000000-0005-0000-0000-000030050000}"/>
    <cellStyle name="Texte explicatif" xfId="1321" xr:uid="{00000000-0005-0000-0000-000031050000}"/>
    <cellStyle name="þ_x001d_ð‡_x000c_éþ÷_x000c_âþU_x0001__x001f__x000f_&quot;_x0007__x0001__x0001_" xfId="1322" xr:uid="{00000000-0005-0000-0000-000032050000}"/>
    <cellStyle name="þ_x001d_ð‡_x000c_éþ÷_x000c_âþU_x0001__x001f__x000f_&quot;_x000f__x0001__x0001_" xfId="1323" xr:uid="{00000000-0005-0000-0000-000033050000}"/>
    <cellStyle name="þð‡éþ÷âþU&quot;" xfId="1324" xr:uid="{00000000-0005-0000-0000-000034050000}"/>
    <cellStyle name="Time" xfId="1325" xr:uid="{00000000-0005-0000-0000-000035050000}"/>
    <cellStyle name="Title 2" xfId="1326" xr:uid="{00000000-0005-0000-0000-000036050000}"/>
    <cellStyle name="Title 2 2" xfId="1327" xr:uid="{00000000-0005-0000-0000-000037050000}"/>
    <cellStyle name="Title 3" xfId="1328" xr:uid="{00000000-0005-0000-0000-000038050000}"/>
    <cellStyle name="Title 3 2" xfId="1329" xr:uid="{00000000-0005-0000-0000-000039050000}"/>
    <cellStyle name="Title 3 3" xfId="1330" xr:uid="{00000000-0005-0000-0000-00003A050000}"/>
    <cellStyle name="Title 4" xfId="1331" xr:uid="{00000000-0005-0000-0000-00003B050000}"/>
    <cellStyle name="Titre" xfId="1332" xr:uid="{00000000-0005-0000-0000-00003C050000}"/>
    <cellStyle name="Titre 1" xfId="1333" xr:uid="{00000000-0005-0000-0000-00003D050000}"/>
    <cellStyle name="Titre 2" xfId="1334" xr:uid="{00000000-0005-0000-0000-00003E050000}"/>
    <cellStyle name="Titre 3" xfId="1335" xr:uid="{00000000-0005-0000-0000-00003F050000}"/>
    <cellStyle name="Titre 4" xfId="1336" xr:uid="{00000000-0005-0000-0000-000040050000}"/>
    <cellStyle name="Titulo1" xfId="1337" xr:uid="{00000000-0005-0000-0000-000041050000}"/>
    <cellStyle name="Titulo2" xfId="1338" xr:uid="{00000000-0005-0000-0000-000042050000}"/>
    <cellStyle name="TopGrey" xfId="1339" xr:uid="{00000000-0005-0000-0000-000043050000}"/>
    <cellStyle name="Total 2" xfId="1340" xr:uid="{00000000-0005-0000-0000-000044050000}"/>
    <cellStyle name="Total 3" xfId="1341" xr:uid="{00000000-0005-0000-0000-000045050000}"/>
    <cellStyle name="Total 3 2" xfId="1342" xr:uid="{00000000-0005-0000-0000-000046050000}"/>
    <cellStyle name="Total 3 3" xfId="1343" xr:uid="{00000000-0005-0000-0000-000047050000}"/>
    <cellStyle name="Total 4" xfId="1344" xr:uid="{00000000-0005-0000-0000-000048050000}"/>
    <cellStyle name="Total 5" xfId="1345" xr:uid="{00000000-0005-0000-0000-000049050000}"/>
    <cellStyle name="Undefiniert" xfId="1346" xr:uid="{00000000-0005-0000-0000-00004A050000}"/>
    <cellStyle name="USD" xfId="1347" xr:uid="{00000000-0005-0000-0000-00004B050000}"/>
    <cellStyle name="USD Paren" xfId="1348" xr:uid="{00000000-0005-0000-0000-00004C050000}"/>
    <cellStyle name="USD_Black Box 10 UNLOCKED" xfId="1349" xr:uid="{00000000-0005-0000-0000-00004D050000}"/>
    <cellStyle name="V?st." xfId="1350" xr:uid="{00000000-0005-0000-0000-00004E050000}"/>
    <cellStyle name="V?st. 2" xfId="1351" xr:uid="{00000000-0005-0000-0000-00004F050000}"/>
    <cellStyle name="V?st. 3" xfId="1352" xr:uid="{00000000-0005-0000-0000-000050050000}"/>
    <cellStyle name="V¡rgula" xfId="1353" xr:uid="{00000000-0005-0000-0000-000051050000}"/>
    <cellStyle name="V¡rgula0" xfId="1354" xr:uid="{00000000-0005-0000-0000-000052050000}"/>
    <cellStyle name="vaca" xfId="1355" xr:uid="{00000000-0005-0000-0000-000053050000}"/>
    <cellStyle name="Vérification" xfId="1356" xr:uid="{00000000-0005-0000-0000-000054050000}"/>
    <cellStyle name="Vēst." xfId="1357" xr:uid="{00000000-0005-0000-0000-000055050000}"/>
    <cellStyle name="Vēst. 2" xfId="1358" xr:uid="{00000000-0005-0000-0000-000056050000}"/>
    <cellStyle name="Virgül [0]_08-01" xfId="1359" xr:uid="{00000000-0005-0000-0000-000057050000}"/>
    <cellStyle name="Virgül_08-01" xfId="1360" xr:uid="{00000000-0005-0000-0000-000058050000}"/>
    <cellStyle name="Vírgula" xfId="1361" xr:uid="{00000000-0005-0000-0000-000059050000}"/>
    <cellStyle name="Virsraksts 1" xfId="1362" xr:uid="{00000000-0005-0000-0000-00005A050000}"/>
    <cellStyle name="Virsraksts 2" xfId="1363" xr:uid="{00000000-0005-0000-0000-00005B050000}"/>
    <cellStyle name="Virsraksts 3" xfId="1364" xr:uid="{00000000-0005-0000-0000-00005C050000}"/>
    <cellStyle name="Virsraksts 4" xfId="1365" xr:uid="{00000000-0005-0000-0000-00005D050000}"/>
    <cellStyle name="Warning Text 2" xfId="1366" xr:uid="{00000000-0005-0000-0000-00005E050000}"/>
    <cellStyle name="Warning Text 3" xfId="1367" xr:uid="{00000000-0005-0000-0000-00005F050000}"/>
    <cellStyle name="WebAnchor1" xfId="1368" xr:uid="{00000000-0005-0000-0000-000060050000}"/>
    <cellStyle name="WebAnchor2" xfId="1369" xr:uid="{00000000-0005-0000-0000-000061050000}"/>
    <cellStyle name="WebAnchor3" xfId="1370" xr:uid="{00000000-0005-0000-0000-000062050000}"/>
    <cellStyle name="WebAnchor4" xfId="1371" xr:uid="{00000000-0005-0000-0000-000063050000}"/>
    <cellStyle name="WebAnchor5" xfId="1372" xr:uid="{00000000-0005-0000-0000-000064050000}"/>
    <cellStyle name="WebAnchor6" xfId="1373" xr:uid="{00000000-0005-0000-0000-000065050000}"/>
    <cellStyle name="WebAnchor7" xfId="1374" xr:uid="{00000000-0005-0000-0000-000066050000}"/>
    <cellStyle name="WebBold" xfId="1375" xr:uid="{00000000-0005-0000-0000-000067050000}"/>
    <cellStyle name="WebDate" xfId="1376" xr:uid="{00000000-0005-0000-0000-000068050000}"/>
    <cellStyle name="WebExclude" xfId="1377" xr:uid="{00000000-0005-0000-0000-000069050000}"/>
    <cellStyle name="WebFN" xfId="1378" xr:uid="{00000000-0005-0000-0000-00006A050000}"/>
    <cellStyle name="WebFN1" xfId="1379" xr:uid="{00000000-0005-0000-0000-00006B050000}"/>
    <cellStyle name="WebFN2" xfId="1380" xr:uid="{00000000-0005-0000-0000-00006C050000}"/>
    <cellStyle name="WebFN3" xfId="1381" xr:uid="{00000000-0005-0000-0000-00006D050000}"/>
    <cellStyle name="WebFN4" xfId="1382" xr:uid="{00000000-0005-0000-0000-00006E050000}"/>
    <cellStyle name="WebHR" xfId="1383" xr:uid="{00000000-0005-0000-0000-00006F050000}"/>
    <cellStyle name="WebIndent1" xfId="1384" xr:uid="{00000000-0005-0000-0000-000070050000}"/>
    <cellStyle name="WebIndent1wFN3" xfId="1385" xr:uid="{00000000-0005-0000-0000-000071050000}"/>
    <cellStyle name="WebIndent2" xfId="1386" xr:uid="{00000000-0005-0000-0000-000072050000}"/>
    <cellStyle name="WebNoBR" xfId="1387" xr:uid="{00000000-0005-0000-0000-000073050000}"/>
    <cellStyle name="year" xfId="1388" xr:uid="{00000000-0005-0000-0000-0000C8020000}"/>
    <cellStyle name="Years" xfId="1389" xr:uid="{00000000-0005-0000-0000-0000C9020000}"/>
    <cellStyle name="Záhlaví 1" xfId="1390" xr:uid="{00000000-0005-0000-0000-000074050000}"/>
    <cellStyle name="Záhlaví 2" xfId="1391" xr:uid="{00000000-0005-0000-0000-000075050000}"/>
    <cellStyle name="zero" xfId="1392" xr:uid="{00000000-0005-0000-0000-000076050000}"/>
    <cellStyle name="Гиперссылка" xfId="1406" builtinId="8"/>
    <cellStyle name="ДАТА" xfId="1393" xr:uid="{00000000-0005-0000-0000-000077050000}"/>
    <cellStyle name="ЗАГОЛОВОК1" xfId="1394" xr:uid="{00000000-0005-0000-0000-00007A050000}"/>
    <cellStyle name="ЗАГОЛОВОК2" xfId="1395" xr:uid="{00000000-0005-0000-0000-00007B050000}"/>
    <cellStyle name="ИТОГОВЫЙ" xfId="1396" xr:uid="{00000000-0005-0000-0000-00007C050000}"/>
    <cellStyle name="Обычный" xfId="0" builtinId="0"/>
    <cellStyle name="Процентный" xfId="1" builtinId="5"/>
    <cellStyle name="ТЕКСТ" xfId="1397" xr:uid="{00000000-0005-0000-0000-00007F050000}"/>
    <cellStyle name="ФИКСИРОВАННЫЙ" xfId="1398" xr:uid="{00000000-0005-0000-0000-000080050000}"/>
    <cellStyle name="標準_TonREAL" xfId="1399" xr:uid="{00000000-0005-0000-0000-000083050000}"/>
  </cellStyles>
  <dxfs count="0"/>
  <tableStyles count="0" defaultTableStyle="TableStyleMedium2" defaultPivotStyle="PivotStyleLight16"/>
  <colors>
    <mruColors>
      <color rgb="FFF5A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Faktiskā strukturālā bilance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1.tabula'!$C$6:$I$6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1.tabula'!$C$9:$I$9</c:f>
              <c:numCache>
                <c:formatCode>#\ ##0.0</c:formatCode>
                <c:ptCount val="7"/>
                <c:pt idx="0">
                  <c:v>-1.4091940603320465</c:v>
                </c:pt>
                <c:pt idx="1">
                  <c:v>-1.541604749402677</c:v>
                </c:pt>
                <c:pt idx="2">
                  <c:v>-1.8447443852312015</c:v>
                </c:pt>
                <c:pt idx="3">
                  <c:v>-0.27299353026394169</c:v>
                </c:pt>
                <c:pt idx="4">
                  <c:v>-1.2862425858843516</c:v>
                </c:pt>
                <c:pt idx="5">
                  <c:v>-1.6971835307165617</c:v>
                </c:pt>
                <c:pt idx="6">
                  <c:v>-0.72703649830367545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6-4A50-9621-077C79287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1888512"/>
        <c:axId val="181890048"/>
      </c:barChart>
      <c:lineChart>
        <c:grouping val="standard"/>
        <c:varyColors val="0"/>
        <c:ser>
          <c:idx val="0"/>
          <c:order val="0"/>
          <c:tx>
            <c:v>FDL noteiktais -0,5%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1.tabula'!$C$7:$I$7</c:f>
              <c:numCache>
                <c:formatCode>#\ ##0.0</c:formatCode>
                <c:ptCount val="7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6-4A50-9621-077C79287603}"/>
            </c:ext>
          </c:extLst>
        </c:ser>
        <c:ser>
          <c:idx val="1"/>
          <c:order val="1"/>
          <c:tx>
            <c:v>Budžeta likumā noteiktais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1.tabula'!$C$8:$I$8</c:f>
              <c:numCache>
                <c:formatCode>#\ ##0.0</c:formatCode>
                <c:ptCount val="7"/>
                <c:pt idx="0">
                  <c:v>-1.3</c:v>
                </c:pt>
                <c:pt idx="1">
                  <c:v>-1</c:v>
                </c:pt>
                <c:pt idx="2">
                  <c:v>-1</c:v>
                </c:pt>
                <c:pt idx="3">
                  <c:v>-0.9</c:v>
                </c:pt>
                <c:pt idx="4">
                  <c:v>-1</c:v>
                </c:pt>
                <c:pt idx="5">
                  <c:v>-1.2</c:v>
                </c:pt>
                <c:pt idx="6">
                  <c:v>-0.56652180423839904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06-4A50-9621-077C79287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88512"/>
        <c:axId val="181890048"/>
      </c:lineChart>
      <c:catAx>
        <c:axId val="18188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1890048"/>
        <c:crosses val="autoZero"/>
        <c:auto val="1"/>
        <c:lblAlgn val="ctr"/>
        <c:lblOffset val="100"/>
        <c:noMultiLvlLbl val="0"/>
      </c:catAx>
      <c:valAx>
        <c:axId val="181890048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18885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6132239720034998"/>
          <c:h val="0.1980255420289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6658143575573"/>
          <c:y val="5.159019961099346E-2"/>
          <c:w val="0.83099073575693472"/>
          <c:h val="0.74038423542945109"/>
        </c:manualLayout>
      </c:layout>
      <c:areaChart>
        <c:grouping val="standard"/>
        <c:varyColors val="0"/>
        <c:ser>
          <c:idx val="1"/>
          <c:order val="0"/>
          <c:tx>
            <c:v>Expenditure rule cumulative deviation, MoF</c:v>
          </c:tx>
          <c:spPr>
            <a:solidFill>
              <a:srgbClr val="002060"/>
            </a:solidFill>
            <a:ln w="28575">
              <a:solidFill>
                <a:srgbClr val="002060"/>
              </a:solidFill>
            </a:ln>
          </c:spPr>
          <c:cat>
            <c:numRef>
              <c:f>'1.pielikuma 4.tabula'!$C$6:$I$6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4.tabula'!$C$17:$I$17</c:f>
              <c:numCache>
                <c:formatCode>#\ ##0.0</c:formatCode>
                <c:ptCount val="7"/>
                <c:pt idx="0">
                  <c:v>8.0740891107192625E-2</c:v>
                </c:pt>
                <c:pt idx="1">
                  <c:v>-0.20377100891373917</c:v>
                </c:pt>
                <c:pt idx="2">
                  <c:v>-0.21782212764483505</c:v>
                </c:pt>
                <c:pt idx="3">
                  <c:v>0.51049066545359767</c:v>
                </c:pt>
                <c:pt idx="4">
                  <c:v>1.8598487551848821</c:v>
                </c:pt>
                <c:pt idx="5">
                  <c:v>1.4924139793452713</c:v>
                </c:pt>
                <c:pt idx="6">
                  <c:v>1.1745318741889681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9-44F7-A005-78BCB1F7A65C}"/>
            </c:ext>
          </c:extLst>
        </c:ser>
        <c:ser>
          <c:idx val="2"/>
          <c:order val="1"/>
          <c:tx>
            <c:v>Expenditure rule cumulative deviation, Council</c:v>
          </c:tx>
          <c:spPr>
            <a:solidFill>
              <a:srgbClr val="C00000"/>
            </a:solidFill>
            <a:ln w="28575">
              <a:solidFill>
                <a:srgbClr val="C00000"/>
              </a:solidFill>
            </a:ln>
          </c:spPr>
          <c:cat>
            <c:numRef>
              <c:f>'1.pielikuma 4.tabula'!$C$6:$I$6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4.tabula'!$C$18:$I$18</c:f>
              <c:numCache>
                <c:formatCode>#\ ##0.0</c:formatCode>
                <c:ptCount val="7"/>
                <c:pt idx="0">
                  <c:v>-0.9933040784376469</c:v>
                </c:pt>
                <c:pt idx="1">
                  <c:v>-1.8422193479365863</c:v>
                </c:pt>
                <c:pt idx="2">
                  <c:v>-2.3215408875671377</c:v>
                </c:pt>
                <c:pt idx="3">
                  <c:v>-1.7592833356931077</c:v>
                </c:pt>
                <c:pt idx="4">
                  <c:v>-1.4322386115229819</c:v>
                </c:pt>
                <c:pt idx="5">
                  <c:v>-1.7771376784027779</c:v>
                </c:pt>
                <c:pt idx="6">
                  <c:v>-0.75669532572712628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9-44F7-A005-78BCB1F7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607680"/>
        <c:axId val="187613568"/>
      </c:areaChart>
      <c:catAx>
        <c:axId val="1876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crossAx val="187613568"/>
        <c:crosses val="autoZero"/>
        <c:auto val="1"/>
        <c:lblAlgn val="ctr"/>
        <c:lblOffset val="100"/>
        <c:noMultiLvlLbl val="0"/>
      </c:catAx>
      <c:valAx>
        <c:axId val="187613568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7607680"/>
        <c:crosses val="autoZero"/>
        <c:crossBetween val="midCat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Actual structural balance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1.tabula'!$C$6:$G$6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'1.pielikuma 1.tabula'!$C$9:$I$9</c:f>
              <c:numCache>
                <c:formatCode>#\ ##0.0</c:formatCode>
                <c:ptCount val="7"/>
                <c:pt idx="0">
                  <c:v>-1.4091940603320465</c:v>
                </c:pt>
                <c:pt idx="1">
                  <c:v>-1.541604749402677</c:v>
                </c:pt>
                <c:pt idx="2">
                  <c:v>-1.8447443852312015</c:v>
                </c:pt>
                <c:pt idx="3">
                  <c:v>-0.27299353026394169</c:v>
                </c:pt>
                <c:pt idx="4">
                  <c:v>-1.2862425858843516</c:v>
                </c:pt>
                <c:pt idx="5">
                  <c:v>-1.6971835307165617</c:v>
                </c:pt>
                <c:pt idx="6">
                  <c:v>-0.72703649830367545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17A-86D7-B6D25179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3021952"/>
        <c:axId val="183025024"/>
      </c:barChart>
      <c:lineChart>
        <c:grouping val="standard"/>
        <c:varyColors val="0"/>
        <c:ser>
          <c:idx val="0"/>
          <c:order val="0"/>
          <c:tx>
            <c:v>Article 10 FDL, -0.5%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1.tabula'!$C$7:$I$7</c:f>
              <c:numCache>
                <c:formatCode>#\ ##0.0</c:formatCode>
                <c:ptCount val="7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17A-86D7-B6D25179611C}"/>
            </c:ext>
          </c:extLst>
        </c:ser>
        <c:ser>
          <c:idx val="1"/>
          <c:order val="1"/>
          <c:tx>
            <c:v>Structural balance stated in the Budget law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1.tabula'!$C$8:$I$8</c:f>
              <c:numCache>
                <c:formatCode>#\ ##0.0</c:formatCode>
                <c:ptCount val="7"/>
                <c:pt idx="0">
                  <c:v>-1.3</c:v>
                </c:pt>
                <c:pt idx="1">
                  <c:v>-1</c:v>
                </c:pt>
                <c:pt idx="2">
                  <c:v>-1</c:v>
                </c:pt>
                <c:pt idx="3">
                  <c:v>-0.9</c:v>
                </c:pt>
                <c:pt idx="4">
                  <c:v>-1</c:v>
                </c:pt>
                <c:pt idx="5">
                  <c:v>-1.2</c:v>
                </c:pt>
                <c:pt idx="6">
                  <c:v>-0.56652180423839904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3-417A-86D7-B6D251796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21952"/>
        <c:axId val="183025024"/>
      </c:lineChart>
      <c:catAx>
        <c:axId val="18302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3025024"/>
        <c:crosses val="autoZero"/>
        <c:auto val="1"/>
        <c:lblAlgn val="ctr"/>
        <c:lblOffset val="100"/>
        <c:noMultiLvlLbl val="0"/>
      </c:catAx>
      <c:valAx>
        <c:axId val="18302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30219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5272656944336789"/>
          <c:h val="0.14163474077776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0350820216552"/>
          <c:y val="5.2232693720348645E-2"/>
          <c:w val="0.84599642554045018"/>
          <c:h val="0.7559693528090603"/>
        </c:manualLayout>
      </c:layout>
      <c:barChart>
        <c:barDir val="col"/>
        <c:grouping val="clustered"/>
        <c:varyColors val="0"/>
        <c:ser>
          <c:idx val="1"/>
          <c:order val="0"/>
          <c:tx>
            <c:v>Bilances nosacījuma gada novirze</c:v>
          </c:tx>
          <c:spPr>
            <a:pattFill prst="wdUpDiag">
              <a:fgClr>
                <a:srgbClr val="002060"/>
              </a:fgClr>
              <a:bgClr>
                <a:schemeClr val="bg1"/>
              </a:bgClr>
            </a:pattFill>
          </c:spPr>
          <c:invertIfNegative val="0"/>
          <c:cat>
            <c:numRef>
              <c:f>'1.pielikuma 2.tabula'!$C$6:$I$6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2.tabula'!$C$13:$I$13</c:f>
              <c:numCache>
                <c:formatCode>#\ ##0.0</c:formatCode>
                <c:ptCount val="7"/>
                <c:pt idx="0">
                  <c:v>-0.10919406033204669</c:v>
                </c:pt>
                <c:pt idx="1">
                  <c:v>-0.54160474940267689</c:v>
                </c:pt>
                <c:pt idx="2">
                  <c:v>-0.84474438523120154</c:v>
                </c:pt>
                <c:pt idx="3">
                  <c:v>0.62700646973605823</c:v>
                </c:pt>
                <c:pt idx="4">
                  <c:v>-0.28624258588435153</c:v>
                </c:pt>
                <c:pt idx="5">
                  <c:v>-0.49718353071656168</c:v>
                </c:pt>
                <c:pt idx="6">
                  <c:v>-0.16051469406527644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D-433D-AEE6-643AAC67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99200"/>
        <c:axId val="186100736"/>
      </c:barChart>
      <c:lineChart>
        <c:grouping val="standard"/>
        <c:varyColors val="0"/>
        <c:ser>
          <c:idx val="2"/>
          <c:order val="1"/>
          <c:tx>
            <c:v>Bilances nosacījuma uzkrātā novirze</c:v>
          </c:tx>
          <c:spPr>
            <a:ln w="28575"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numRef>
              <c:f>'1.pielikuma 2.tabula'!$C$6:$I$6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2.tabula'!$C$15:$I$15</c:f>
              <c:numCache>
                <c:formatCode>#\ ##0.0</c:formatCode>
                <c:ptCount val="7"/>
                <c:pt idx="0">
                  <c:v>-0.10919406033204669</c:v>
                </c:pt>
                <c:pt idx="1">
                  <c:v>-0.64760719914671128</c:v>
                </c:pt>
                <c:pt idx="2">
                  <c:v>-1.4673823940670794</c:v>
                </c:pt>
                <c:pt idx="3">
                  <c:v>-0.79412092282468327</c:v>
                </c:pt>
                <c:pt idx="4">
                  <c:v>-1.0331804009996524</c:v>
                </c:pt>
                <c:pt idx="5">
                  <c:v>-1.453067428291817</c:v>
                </c:pt>
                <c:pt idx="6">
                  <c:v>-1.5505821597394573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D-433D-AEE6-643AAC67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99200"/>
        <c:axId val="186100736"/>
      </c:lineChart>
      <c:catAx>
        <c:axId val="1860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endParaRPr lang="ru-RU"/>
          </a:p>
        </c:txPr>
        <c:crossAx val="186100736"/>
        <c:crosses val="autoZero"/>
        <c:auto val="1"/>
        <c:lblAlgn val="ctr"/>
        <c:lblOffset val="100"/>
        <c:noMultiLvlLbl val="0"/>
      </c:catAx>
      <c:valAx>
        <c:axId val="186100736"/>
        <c:scaling>
          <c:orientation val="minMax"/>
          <c:max val="1.5"/>
          <c:min val="-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ysClr val="windowText" lastClr="000000"/>
                </a:solidFill>
              </a:defRPr>
            </a:pPr>
            <a:endParaRPr lang="ru-RU"/>
          </a:p>
        </c:txPr>
        <c:crossAx val="186099200"/>
        <c:crosses val="autoZero"/>
        <c:crossBetween val="between"/>
        <c:majorUnit val="0.5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2718336383920811E-2"/>
          <c:y val="0.8452548752600948"/>
          <c:w val="0.92408705161854765"/>
          <c:h val="0.1504902579999163"/>
        </c:manualLayout>
      </c:layout>
      <c:overlay val="0"/>
      <c:txPr>
        <a:bodyPr/>
        <a:lstStyle/>
        <a:p>
          <a:pPr>
            <a:defRPr sz="14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92122516072934"/>
          <c:y val="8.4095228368316871E-2"/>
          <c:w val="0.85143099994751115"/>
          <c:h val="0.7559693528090603"/>
        </c:manualLayout>
      </c:layout>
      <c:barChart>
        <c:barDir val="col"/>
        <c:grouping val="clustered"/>
        <c:varyColors val="0"/>
        <c:ser>
          <c:idx val="1"/>
          <c:order val="0"/>
          <c:tx>
            <c:v>Balance rule annual deviation</c:v>
          </c:tx>
          <c:spPr>
            <a:pattFill prst="wdUpDiag">
              <a:fgClr>
                <a:srgbClr val="002060"/>
              </a:fgClr>
              <a:bgClr>
                <a:schemeClr val="bg1"/>
              </a:bgClr>
            </a:pattFill>
          </c:spPr>
          <c:invertIfNegative val="0"/>
          <c:cat>
            <c:numRef>
              <c:f>'1.pielikuma 2.tabula'!$C$6:$I$6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2.tabula'!$C$13:$I$13</c:f>
              <c:numCache>
                <c:formatCode>#\ ##0.0</c:formatCode>
                <c:ptCount val="7"/>
                <c:pt idx="0">
                  <c:v>-0.10919406033204669</c:v>
                </c:pt>
                <c:pt idx="1">
                  <c:v>-0.54160474940267689</c:v>
                </c:pt>
                <c:pt idx="2">
                  <c:v>-0.84474438523120154</c:v>
                </c:pt>
                <c:pt idx="3">
                  <c:v>0.62700646973605823</c:v>
                </c:pt>
                <c:pt idx="4">
                  <c:v>-0.28624258588435153</c:v>
                </c:pt>
                <c:pt idx="5">
                  <c:v>-0.49718353071656168</c:v>
                </c:pt>
                <c:pt idx="6">
                  <c:v>-0.16051469406527644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E-48F5-9D36-FB06FF12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38624"/>
        <c:axId val="186140160"/>
      </c:barChart>
      <c:lineChart>
        <c:grouping val="standard"/>
        <c:varyColors val="0"/>
        <c:ser>
          <c:idx val="2"/>
          <c:order val="1"/>
          <c:tx>
            <c:v>Balance rule cumulative deviation</c:v>
          </c:tx>
          <c:spPr>
            <a:ln w="28575">
              <a:solidFill>
                <a:srgbClr val="002060"/>
              </a:solidFill>
              <a:prstDash val="dash"/>
            </a:ln>
          </c:spPr>
          <c:marker>
            <c:symbol val="none"/>
          </c:marker>
          <c:cat>
            <c:numRef>
              <c:f>'1.pielikuma 2.tabula'!$C$6:$I$6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2.tabula'!$C$15:$I$15</c:f>
              <c:numCache>
                <c:formatCode>#\ ##0.0</c:formatCode>
                <c:ptCount val="7"/>
                <c:pt idx="0">
                  <c:v>-0.10919406033204669</c:v>
                </c:pt>
                <c:pt idx="1">
                  <c:v>-0.64760719914671128</c:v>
                </c:pt>
                <c:pt idx="2">
                  <c:v>-1.4673823940670794</c:v>
                </c:pt>
                <c:pt idx="3">
                  <c:v>-0.79412092282468327</c:v>
                </c:pt>
                <c:pt idx="4">
                  <c:v>-1.0331804009996524</c:v>
                </c:pt>
                <c:pt idx="5">
                  <c:v>-1.453067428291817</c:v>
                </c:pt>
                <c:pt idx="6">
                  <c:v>-1.5505821597394573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E-48F5-9D36-FB06FF12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38624"/>
        <c:axId val="186140160"/>
      </c:lineChart>
      <c:catAx>
        <c:axId val="1861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txPr>
          <a:bodyPr/>
          <a:lstStyle/>
          <a:p>
            <a:pPr>
              <a:defRPr sz="1200"/>
            </a:pPr>
            <a:endParaRPr lang="ru-RU"/>
          </a:p>
        </c:txPr>
        <c:crossAx val="186140160"/>
        <c:crosses val="autoZero"/>
        <c:auto val="1"/>
        <c:lblAlgn val="ctr"/>
        <c:lblOffset val="100"/>
        <c:noMultiLvlLbl val="0"/>
      </c:catAx>
      <c:valAx>
        <c:axId val="186140160"/>
        <c:scaling>
          <c:orientation val="minMax"/>
          <c:max val="1.5"/>
          <c:min val="-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86138624"/>
        <c:crosses val="autoZero"/>
        <c:crossBetween val="between"/>
        <c:majorUnit val="0.5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6765955507423244E-2"/>
          <c:y val="0.8452548752600948"/>
          <c:w val="0.92408705161854765"/>
          <c:h val="0.1504902579999163"/>
        </c:manualLayout>
      </c:layout>
      <c:overlay val="0"/>
      <c:txPr>
        <a:bodyPr/>
        <a:lstStyle/>
        <a:p>
          <a:pPr>
            <a:defRPr sz="1400"/>
          </a:pPr>
          <a:endParaRPr lang="ru-RU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6906106622465344"/>
        </c:manualLayout>
      </c:layout>
      <c:barChart>
        <c:barDir val="col"/>
        <c:grouping val="clustered"/>
        <c:varyColors val="0"/>
        <c:ser>
          <c:idx val="2"/>
          <c:order val="0"/>
          <c:tx>
            <c:v>Faktiskās budžeta izdevumu izmaiņas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'1.pielikuma 3.tabula'!$D$6:$I$6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'1.pielikuma 3.tabula'!$C$8:$I$8</c:f>
              <c:numCache>
                <c:formatCode>#\ ##0.0</c:formatCode>
                <c:ptCount val="6"/>
                <c:pt idx="0">
                  <c:v>4.1323089596062772</c:v>
                </c:pt>
                <c:pt idx="1">
                  <c:v>3.0648772720701061</c:v>
                </c:pt>
                <c:pt idx="2">
                  <c:v>-0.50176980311341879</c:v>
                </c:pt>
                <c:pt idx="3">
                  <c:v>2.9689028140070519</c:v>
                </c:pt>
                <c:pt idx="4">
                  <c:v>9.1288410096457682</c:v>
                </c:pt>
                <c:pt idx="5">
                  <c:v>2.476894234877804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7-42B6-9A65-A8D611FD3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4457472"/>
        <c:axId val="184471552"/>
      </c:barChart>
      <c:lineChart>
        <c:grouping val="standard"/>
        <c:varyColors val="0"/>
        <c:ser>
          <c:idx val="3"/>
          <c:order val="1"/>
          <c:tx>
            <c:v>Potenciālā IKP izmaiņas (10 g. vidējais)</c:v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3.tabula'!$C$9:$I$9</c:f>
              <c:numCache>
                <c:formatCode>#\ ##0.0</c:formatCode>
                <c:ptCount val="6"/>
                <c:pt idx="1">
                  <c:v>1.5893315527673806</c:v>
                </c:pt>
                <c:pt idx="2">
                  <c:v>2.0260926484402404</c:v>
                </c:pt>
                <c:pt idx="3">
                  <c:v>2.3189687728881991</c:v>
                </c:pt>
                <c:pt idx="4">
                  <c:v>2.4982533889392684</c:v>
                </c:pt>
                <c:pt idx="5">
                  <c:v>2.5481525402052698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7-42B6-9A65-A8D611FD33A0}"/>
            </c:ext>
          </c:extLst>
        </c:ser>
        <c:ser>
          <c:idx val="1"/>
          <c:order val="2"/>
          <c:tx>
            <c:v>Budžeta likumā noteiktais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3.tabula'!$C$7:$I$7</c:f>
              <c:numCache>
                <c:formatCode>#\ ##0.0</c:formatCode>
                <c:ptCount val="6"/>
                <c:pt idx="0">
                  <c:v>2.8972530805480972</c:v>
                </c:pt>
                <c:pt idx="1">
                  <c:v>3.9454142511802957</c:v>
                </c:pt>
                <c:pt idx="2">
                  <c:v>1.997817104478699</c:v>
                </c:pt>
                <c:pt idx="3">
                  <c:v>5.2180476405363692</c:v>
                </c:pt>
                <c:pt idx="4">
                  <c:v>3.4850534683295393</c:v>
                </c:pt>
                <c:pt idx="5">
                  <c:v>2.397382753537272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E7-42B6-9A65-A8D611FD3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57472"/>
        <c:axId val="184471552"/>
      </c:lineChart>
      <c:catAx>
        <c:axId val="18445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4471552"/>
        <c:crosses val="autoZero"/>
        <c:auto val="1"/>
        <c:lblAlgn val="ctr"/>
        <c:lblOffset val="100"/>
        <c:noMultiLvlLbl val="0"/>
      </c:catAx>
      <c:valAx>
        <c:axId val="18447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445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49618212290678"/>
          <c:y val="0.78337707925662536"/>
          <c:w val="0.79847644641523119"/>
          <c:h val="0.216622920743374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644708164933818"/>
        </c:manualLayout>
      </c:layout>
      <c:barChart>
        <c:barDir val="col"/>
        <c:grouping val="clustered"/>
        <c:varyColors val="0"/>
        <c:ser>
          <c:idx val="2"/>
          <c:order val="0"/>
          <c:tx>
            <c:v>Budget expenditure growth (actual outcome)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'1.pielikuma 3.tabula'!$D$6:$I$6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'1.pielikuma 3.tabula'!$C$8:$I$8</c:f>
              <c:numCache>
                <c:formatCode>#\ ##0.0</c:formatCode>
                <c:ptCount val="6"/>
                <c:pt idx="0">
                  <c:v>4.1323089596062772</c:v>
                </c:pt>
                <c:pt idx="1">
                  <c:v>3.0648772720701061</c:v>
                </c:pt>
                <c:pt idx="2">
                  <c:v>-0.50176980311341879</c:v>
                </c:pt>
                <c:pt idx="3">
                  <c:v>2.9689028140070519</c:v>
                </c:pt>
                <c:pt idx="4">
                  <c:v>9.1288410096457682</c:v>
                </c:pt>
                <c:pt idx="5">
                  <c:v>2.476894234877804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2-4BB1-B484-AF568F4B4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5817728"/>
        <c:axId val="185831808"/>
      </c:barChart>
      <c:lineChart>
        <c:grouping val="standard"/>
        <c:varyColors val="0"/>
        <c:ser>
          <c:idx val="3"/>
          <c:order val="1"/>
          <c:tx>
            <c:v>Potential GDP growth (10Y MAV)</c:v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3.tabula'!$C$9:$I$9</c:f>
              <c:numCache>
                <c:formatCode>#\ ##0.0</c:formatCode>
                <c:ptCount val="6"/>
                <c:pt idx="1">
                  <c:v>1.5893315527673806</c:v>
                </c:pt>
                <c:pt idx="2">
                  <c:v>2.0260926484402404</c:v>
                </c:pt>
                <c:pt idx="3">
                  <c:v>2.3189687728881991</c:v>
                </c:pt>
                <c:pt idx="4">
                  <c:v>2.4982533889392684</c:v>
                </c:pt>
                <c:pt idx="5">
                  <c:v>2.5481525402052698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2-4BB1-B484-AF568F4B4CC6}"/>
            </c:ext>
          </c:extLst>
        </c:ser>
        <c:ser>
          <c:idx val="1"/>
          <c:order val="2"/>
          <c:tx>
            <c:v>Maximum expenditure changes stated in the Budget law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3.tabula'!$C$7:$I$7</c:f>
              <c:numCache>
                <c:formatCode>#\ ##0.0</c:formatCode>
                <c:ptCount val="6"/>
                <c:pt idx="0">
                  <c:v>2.8972530805480972</c:v>
                </c:pt>
                <c:pt idx="1">
                  <c:v>3.9454142511802957</c:v>
                </c:pt>
                <c:pt idx="2">
                  <c:v>1.997817104478699</c:v>
                </c:pt>
                <c:pt idx="3">
                  <c:v>5.2180476405363692</c:v>
                </c:pt>
                <c:pt idx="4">
                  <c:v>3.4850534683295393</c:v>
                </c:pt>
                <c:pt idx="5">
                  <c:v>2.397382753537272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B2-4BB1-B484-AF568F4B4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817728"/>
        <c:axId val="185831808"/>
      </c:lineChart>
      <c:catAx>
        <c:axId val="18581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5831808"/>
        <c:crosses val="autoZero"/>
        <c:auto val="1"/>
        <c:lblAlgn val="ctr"/>
        <c:lblOffset val="100"/>
        <c:noMultiLvlLbl val="0"/>
      </c:catAx>
      <c:valAx>
        <c:axId val="18583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85817728"/>
        <c:crosses val="autoZero"/>
        <c:crossBetween val="between"/>
      </c:valAx>
      <c:spPr>
        <a:noFill/>
        <a:ln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2.4628758632994005E-2"/>
          <c:y val="0.78337707925662536"/>
          <c:w val="0.9706788931230913"/>
          <c:h val="0.216622920743374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5182706212597"/>
          <c:y val="5.1400554097404488E-2"/>
          <c:w val="0.82979636523710087"/>
          <c:h val="0.75985710119568384"/>
        </c:manualLayout>
      </c:layout>
      <c:barChart>
        <c:barDir val="col"/>
        <c:grouping val="clustered"/>
        <c:varyColors val="0"/>
        <c:ser>
          <c:idx val="1"/>
          <c:order val="0"/>
          <c:tx>
            <c:v>Izdevumu nosacījuma gada novirze, FM</c:v>
          </c:tx>
          <c:spPr>
            <a:solidFill>
              <a:srgbClr val="002060"/>
            </a:solidFill>
          </c:spPr>
          <c:invertIfNegative val="0"/>
          <c:cat>
            <c:numRef>
              <c:f>'1.pielikuma 4.tabula'!$C$6:$I$6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4.tabula'!$C$13:$I$13</c:f>
              <c:numCache>
                <c:formatCode>#\ ##0.0</c:formatCode>
                <c:ptCount val="7"/>
                <c:pt idx="0">
                  <c:v>8.0740891107192625E-2</c:v>
                </c:pt>
                <c:pt idx="1">
                  <c:v>-0.28215194122683934</c:v>
                </c:pt>
                <c:pt idx="2">
                  <c:v>-2.1907728583644821E-2</c:v>
                </c:pt>
                <c:pt idx="3">
                  <c:v>0.72144657820921076</c:v>
                </c:pt>
                <c:pt idx="4">
                  <c:v>1.3796891581623438</c:v>
                </c:pt>
                <c:pt idx="5">
                  <c:v>-0.22829179022459747</c:v>
                </c:pt>
                <c:pt idx="6">
                  <c:v>-0.25317621258852374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2-4307-AAB4-077A20A4F71B}"/>
            </c:ext>
          </c:extLst>
        </c:ser>
        <c:ser>
          <c:idx val="2"/>
          <c:order val="1"/>
          <c:tx>
            <c:v>Izdevumu nosacījuma gada novirze, Padome</c:v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numRef>
              <c:f>'1.pielikuma 4.tabula'!$C$6:$I$6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4.tabula'!$C$14:$I$14</c:f>
              <c:numCache>
                <c:formatCode>#\ ##0.0</c:formatCode>
                <c:ptCount val="7"/>
                <c:pt idx="0">
                  <c:v>-0.9933040784376469</c:v>
                </c:pt>
                <c:pt idx="1">
                  <c:v>-0.87794834880945472</c:v>
                </c:pt>
                <c:pt idx="2">
                  <c:v>-0.55035028290816779</c:v>
                </c:pt>
                <c:pt idx="3">
                  <c:v>0.4890776652366996</c:v>
                </c:pt>
                <c:pt idx="4">
                  <c:v>0.22251598964935629</c:v>
                </c:pt>
                <c:pt idx="5">
                  <c:v>-0.45205076723437559</c:v>
                </c:pt>
                <c:pt idx="6">
                  <c:v>0.94339182829813917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2-4307-AAB4-077A20A4F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72160"/>
        <c:axId val="186173696"/>
      </c:barChart>
      <c:catAx>
        <c:axId val="1861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crossAx val="186173696"/>
        <c:crosses val="autoZero"/>
        <c:auto val="1"/>
        <c:lblAlgn val="ctr"/>
        <c:lblOffset val="100"/>
        <c:noMultiLvlLbl val="0"/>
      </c:catAx>
      <c:valAx>
        <c:axId val="186173696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6172160"/>
        <c:crosses val="autoZero"/>
        <c:crossBetween val="between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5185466885093"/>
          <c:y val="7.9577551063229265E-2"/>
          <c:w val="0.82979636523710087"/>
          <c:h val="0.75985710119568384"/>
        </c:manualLayout>
      </c:layout>
      <c:barChart>
        <c:barDir val="col"/>
        <c:grouping val="clustered"/>
        <c:varyColors val="0"/>
        <c:ser>
          <c:idx val="1"/>
          <c:order val="0"/>
          <c:tx>
            <c:v>Expenditure rule annual deviation, MoF</c:v>
          </c:tx>
          <c:spPr>
            <a:solidFill>
              <a:srgbClr val="002060"/>
            </a:solidFill>
          </c:spPr>
          <c:invertIfNegative val="0"/>
          <c:cat>
            <c:numRef>
              <c:f>'1.pielikuma 4.tabula'!$C$6:$I$6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4.tabula'!$C$13:$I$13</c:f>
              <c:numCache>
                <c:formatCode>#\ ##0.0</c:formatCode>
                <c:ptCount val="7"/>
                <c:pt idx="0">
                  <c:v>8.0740891107192625E-2</c:v>
                </c:pt>
                <c:pt idx="1">
                  <c:v>-0.28215194122683934</c:v>
                </c:pt>
                <c:pt idx="2">
                  <c:v>-2.1907728583644821E-2</c:v>
                </c:pt>
                <c:pt idx="3">
                  <c:v>0.72144657820921076</c:v>
                </c:pt>
                <c:pt idx="4">
                  <c:v>1.3796891581623438</c:v>
                </c:pt>
                <c:pt idx="5">
                  <c:v>-0.22829179022459747</c:v>
                </c:pt>
                <c:pt idx="6">
                  <c:v>-0.25317621258852374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D-4FAF-8EA9-5CC70158B8AF}"/>
            </c:ext>
          </c:extLst>
        </c:ser>
        <c:ser>
          <c:idx val="2"/>
          <c:order val="1"/>
          <c:tx>
            <c:v>Expenditure rule annual deviatiation, Council</c:v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numRef>
              <c:f>'1.pielikuma 4.tabula'!$C$6:$I$6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4.tabula'!$C$14:$I$14</c:f>
              <c:numCache>
                <c:formatCode>#\ ##0.0</c:formatCode>
                <c:ptCount val="7"/>
                <c:pt idx="0">
                  <c:v>-0.9933040784376469</c:v>
                </c:pt>
                <c:pt idx="1">
                  <c:v>-0.87794834880945472</c:v>
                </c:pt>
                <c:pt idx="2">
                  <c:v>-0.55035028290816779</c:v>
                </c:pt>
                <c:pt idx="3">
                  <c:v>0.4890776652366996</c:v>
                </c:pt>
                <c:pt idx="4">
                  <c:v>0.22251598964935629</c:v>
                </c:pt>
                <c:pt idx="5">
                  <c:v>-0.45205076723437559</c:v>
                </c:pt>
                <c:pt idx="6">
                  <c:v>0.94339182829813917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D-4FAF-8EA9-5CC70158B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66720"/>
        <c:axId val="187572608"/>
      </c:barChart>
      <c:catAx>
        <c:axId val="1875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crossAx val="187572608"/>
        <c:crosses val="autoZero"/>
        <c:auto val="1"/>
        <c:lblAlgn val="ctr"/>
        <c:lblOffset val="100"/>
        <c:noMultiLvlLbl val="0"/>
      </c:catAx>
      <c:valAx>
        <c:axId val="187572608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7566720"/>
        <c:crosses val="autoZero"/>
        <c:crossBetween val="between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2">
          <a:lumMod val="75000"/>
        </a:schemeClr>
      </a:solidFill>
    </a:ln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6658143575573"/>
          <c:y val="5.159019961099346E-2"/>
          <c:w val="0.83099073575693472"/>
          <c:h val="0.74038423542945109"/>
        </c:manualLayout>
      </c:layout>
      <c:areaChart>
        <c:grouping val="standard"/>
        <c:varyColors val="0"/>
        <c:ser>
          <c:idx val="1"/>
          <c:order val="0"/>
          <c:tx>
            <c:v>Izdevumu nosacījuma uzkrātā novirze, FM</c:v>
          </c:tx>
          <c:spPr>
            <a:solidFill>
              <a:srgbClr val="002060"/>
            </a:solidFill>
            <a:ln w="28575">
              <a:solidFill>
                <a:srgbClr val="002060"/>
              </a:solidFill>
            </a:ln>
          </c:spPr>
          <c:cat>
            <c:numRef>
              <c:f>'1.pielikuma 4.tabula'!$C$6:$I$6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4.tabula'!$C$17:$I$17</c:f>
              <c:numCache>
                <c:formatCode>#\ ##0.0</c:formatCode>
                <c:ptCount val="7"/>
                <c:pt idx="0">
                  <c:v>8.0740891107192625E-2</c:v>
                </c:pt>
                <c:pt idx="1">
                  <c:v>-0.20377100891373917</c:v>
                </c:pt>
                <c:pt idx="2">
                  <c:v>-0.21782212764483505</c:v>
                </c:pt>
                <c:pt idx="3">
                  <c:v>0.51049066545359767</c:v>
                </c:pt>
                <c:pt idx="4">
                  <c:v>1.8598487551848821</c:v>
                </c:pt>
                <c:pt idx="5">
                  <c:v>1.4924139793452713</c:v>
                </c:pt>
                <c:pt idx="6">
                  <c:v>1.1745318741889681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1-45DB-A014-60D7E8740154}"/>
            </c:ext>
          </c:extLst>
        </c:ser>
        <c:ser>
          <c:idx val="2"/>
          <c:order val="1"/>
          <c:tx>
            <c:v>Izdevumu nosacījuma uzkrātā novirze, Padome</c:v>
          </c:tx>
          <c:spPr>
            <a:solidFill>
              <a:srgbClr val="C00000"/>
            </a:solidFill>
            <a:ln w="28575">
              <a:solidFill>
                <a:srgbClr val="C00000"/>
              </a:solidFill>
            </a:ln>
          </c:spPr>
          <c:cat>
            <c:numRef>
              <c:f>'1.pielikuma 4.tabula'!$C$6:$I$6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'1.pielikuma 4.tabula'!$C$18:$I$18</c:f>
              <c:numCache>
                <c:formatCode>#\ ##0.0</c:formatCode>
                <c:ptCount val="7"/>
                <c:pt idx="0">
                  <c:v>-0.9933040784376469</c:v>
                </c:pt>
                <c:pt idx="1">
                  <c:v>-1.8422193479365863</c:v>
                </c:pt>
                <c:pt idx="2">
                  <c:v>-2.3215408875671377</c:v>
                </c:pt>
                <c:pt idx="3">
                  <c:v>-1.7592833356931077</c:v>
                </c:pt>
                <c:pt idx="4">
                  <c:v>-1.4322386115229819</c:v>
                </c:pt>
                <c:pt idx="5">
                  <c:v>-1.7771376784027779</c:v>
                </c:pt>
                <c:pt idx="6">
                  <c:v>-0.75669532572712628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A1-45DB-A014-60D7E874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589376"/>
        <c:axId val="187590912"/>
      </c:areaChart>
      <c:catAx>
        <c:axId val="1875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crossAx val="187590912"/>
        <c:crosses val="autoZero"/>
        <c:auto val="1"/>
        <c:lblAlgn val="ctr"/>
        <c:lblOffset val="100"/>
        <c:noMultiLvlLbl val="0"/>
      </c:catAx>
      <c:valAx>
        <c:axId val="187590912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187589376"/>
        <c:crosses val="autoZero"/>
        <c:crossBetween val="midCat"/>
      </c:valAx>
      <c:spPr>
        <a:ln>
          <a:solidFill>
            <a:schemeClr val="bg2">
              <a:lumMod val="75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216645</xdr:colOff>
      <xdr:row>11</xdr:row>
      <xdr:rowOff>22413</xdr:rowOff>
    </xdr:from>
    <xdr:to>
      <xdr:col>3</xdr:col>
      <xdr:colOff>175558</xdr:colOff>
      <xdr:row>26</xdr:row>
      <xdr:rowOff>3736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470647</xdr:colOff>
      <xdr:row>10</xdr:row>
      <xdr:rowOff>179294</xdr:rowOff>
    </xdr:from>
    <xdr:to>
      <xdr:col>9</xdr:col>
      <xdr:colOff>183030</xdr:colOff>
      <xdr:row>25</xdr:row>
      <xdr:rowOff>88528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20</xdr:row>
      <xdr:rowOff>12701</xdr:rowOff>
    </xdr:from>
    <xdr:to>
      <xdr:col>3</xdr:col>
      <xdr:colOff>586441</xdr:colOff>
      <xdr:row>40</xdr:row>
      <xdr:rowOff>35859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180415</xdr:colOff>
      <xdr:row>19</xdr:row>
      <xdr:rowOff>152401</xdr:rowOff>
    </xdr:from>
    <xdr:to>
      <xdr:col>10</xdr:col>
      <xdr:colOff>279401</xdr:colOff>
      <xdr:row>40</xdr:row>
      <xdr:rowOff>31751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44568</xdr:colOff>
      <xdr:row>16</xdr:row>
      <xdr:rowOff>19572</xdr:rowOff>
    </xdr:from>
    <xdr:to>
      <xdr:col>4</xdr:col>
      <xdr:colOff>1180042</xdr:colOff>
      <xdr:row>35</xdr:row>
      <xdr:rowOff>132292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1645708</xdr:colOff>
      <xdr:row>16</xdr:row>
      <xdr:rowOff>121891</xdr:rowOff>
    </xdr:from>
    <xdr:to>
      <xdr:col>10</xdr:col>
      <xdr:colOff>5292</xdr:colOff>
      <xdr:row>35</xdr:row>
      <xdr:rowOff>95251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151174</xdr:colOff>
      <xdr:row>22</xdr:row>
      <xdr:rowOff>69392</xdr:rowOff>
    </xdr:from>
    <xdr:to>
      <xdr:col>1</xdr:col>
      <xdr:colOff>1231193</xdr:colOff>
      <xdr:row>39</xdr:row>
      <xdr:rowOff>145592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1476064</xdr:colOff>
      <xdr:row>22</xdr:row>
      <xdr:rowOff>47106</xdr:rowOff>
    </xdr:from>
    <xdr:to>
      <xdr:col>5</xdr:col>
      <xdr:colOff>610305</xdr:colOff>
      <xdr:row>39</xdr:row>
      <xdr:rowOff>123306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114217</xdr:colOff>
      <xdr:row>41</xdr:row>
      <xdr:rowOff>74996</xdr:rowOff>
    </xdr:from>
    <xdr:to>
      <xdr:col>1</xdr:col>
      <xdr:colOff>1227666</xdr:colOff>
      <xdr:row>58</xdr:row>
      <xdr:rowOff>153562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1502833</xdr:colOff>
      <xdr:row>41</xdr:row>
      <xdr:rowOff>69726</xdr:rowOff>
    </xdr:from>
    <xdr:to>
      <xdr:col>5</xdr:col>
      <xdr:colOff>620890</xdr:colOff>
      <xdr:row>58</xdr:row>
      <xdr:rowOff>148292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trupo\Local%20Settings\Temporary%20Internet%20Files\Content.Outlook\U8Y2E3BN\3100_3300kods_2012bud_0504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bd-adija\LOCALS~1\Temp\1\BW\Analyzer\Workbooks\GY55JBHKLGROEZGX7WMT1OGY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STEPA\Local%20Settings\Temporary%20Internet%20Files\Content.Outlook\D9D6NPYH\CDTforecastDG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d\Documents%20and%20Settings\Td-strau\Local%20Settings\Temporary%20Internet%20Files\OLK1F\LV%20forecasts%202005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LV%20forecasts%20200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b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TD-STEPA\Local%20Settings\Temporary%20Internet%20Files\Content.Outlook\D9D6NPYH\CDTforecastDG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BC_REG_02_08"/>
    </sheet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  <row r="15">
          <cell r="C15" t="str">
            <v>mn LVL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  <row r="132">
          <cell r="A132" t="str">
            <v xml:space="preserve"> Table 2</v>
          </cell>
        </row>
        <row r="133">
          <cell r="A133" t="str">
            <v xml:space="preserve"> QUARTERLY PROFILES </v>
          </cell>
        </row>
        <row r="135">
          <cell r="A135" t="str">
            <v xml:space="preserve"> Country: LATVIA</v>
          </cell>
        </row>
        <row r="136">
          <cell r="A136" t="str">
            <v xml:space="preserve"> Currency unit: </v>
          </cell>
        </row>
        <row r="137">
          <cell r="A137" t="str">
            <v xml:space="preserve"> ESA 95</v>
          </cell>
          <cell r="Z137" t="str">
            <v xml:space="preserve"> Date : </v>
          </cell>
          <cell r="AD137" t="str">
            <v>18.10.2005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USE AND SUPPLY OF GOODS AND SERVICES, VOLUMES  </v>
          </cell>
        </row>
        <row r="141">
          <cell r="J141" t="str">
            <v xml:space="preserve">Percentage change from previous quarter </v>
          </cell>
        </row>
        <row r="142">
          <cell r="A142" t="str">
            <v xml:space="preserve"> 1. Private consumption expenditure  </v>
          </cell>
        </row>
        <row r="143">
          <cell r="A143" t="str">
            <v xml:space="preserve"> 2. Government consumption expenditure  </v>
          </cell>
        </row>
        <row r="144">
          <cell r="A144" t="str">
            <v xml:space="preserve"> 3. Gross fixed capital formation  </v>
          </cell>
        </row>
        <row r="145">
          <cell r="A145" t="str">
            <v xml:space="preserve"> 4. Final domestic demand </v>
          </cell>
        </row>
        <row r="146">
          <cell r="A146" t="str">
            <v xml:space="preserve"> 5. Change in inventories + net acquisition of  </v>
          </cell>
        </row>
        <row r="147">
          <cell r="A147" t="str">
            <v xml:space="preserve">    valuables as % of GDP  </v>
          </cell>
        </row>
        <row r="148">
          <cell r="A148" t="str">
            <v xml:space="preserve"> 6. Domestic demand </v>
          </cell>
        </row>
        <row r="149">
          <cell r="A149" t="str">
            <v xml:space="preserve"> 7. Exports of goods and services  </v>
          </cell>
        </row>
        <row r="150">
          <cell r="A150" t="str">
            <v xml:space="preserve"> 8. Final demand </v>
          </cell>
        </row>
        <row r="151">
          <cell r="A151" t="str">
            <v xml:space="preserve"> 9. Imports of goods and services  </v>
          </cell>
        </row>
        <row r="152">
          <cell r="A152" t="str">
            <v xml:space="preserve">10. Gross domestic product at market prices </v>
          </cell>
        </row>
        <row r="154">
          <cell r="J154" t="str">
            <v xml:space="preserve">HARMONISED INDEX OF CONSUMER PRICES  </v>
          </cell>
        </row>
        <row r="155">
          <cell r="J155" t="str">
            <v xml:space="preserve">Percentage change from four quarters earlier </v>
          </cell>
        </row>
        <row r="156">
          <cell r="A156" t="str">
            <v xml:space="preserve">11. HICP </v>
          </cell>
          <cell r="J156">
            <v>6.7</v>
          </cell>
          <cell r="L156">
            <v>6.7</v>
          </cell>
          <cell r="N156">
            <v>6.7</v>
          </cell>
          <cell r="P156">
            <v>7.6</v>
          </cell>
          <cell r="R156">
            <v>7.3</v>
          </cell>
          <cell r="T156">
            <v>5.7</v>
          </cell>
          <cell r="V156">
            <v>5.0999999999999996</v>
          </cell>
          <cell r="X156">
            <v>4.5</v>
          </cell>
          <cell r="Z156">
            <v>4.5</v>
          </cell>
          <cell r="AB156">
            <v>4.4000000000000004</v>
          </cell>
          <cell r="AD156">
            <v>4.3</v>
          </cell>
          <cell r="AF156">
            <v>4</v>
          </cell>
        </row>
        <row r="157">
          <cell r="A157" t="str">
            <v xml:space="preserve"> </v>
          </cell>
        </row>
        <row r="161">
          <cell r="A161" t="str">
            <v xml:space="preserve"> Table 3</v>
          </cell>
        </row>
        <row r="162">
          <cell r="A162" t="str">
            <v xml:space="preserve">FURTHER ANALYSIS OF FIXED INVESTMENT  </v>
          </cell>
        </row>
        <row r="163">
          <cell r="A163" t="str">
            <v xml:space="preserve"> VOLUMES </v>
          </cell>
        </row>
        <row r="165">
          <cell r="A165" t="str">
            <v xml:space="preserve"> Country: LATVIA</v>
          </cell>
        </row>
        <row r="166">
          <cell r="A166" t="str">
            <v xml:space="preserve"> Currency unit: mln lats (at 2000 basic prices)</v>
          </cell>
        </row>
        <row r="167">
          <cell r="A167" t="str">
            <v xml:space="preserve"> ESA 95</v>
          </cell>
          <cell r="Z167" t="str">
            <v xml:space="preserve"> Date : </v>
          </cell>
          <cell r="AD167" t="str">
            <v>18.10.2005</v>
          </cell>
        </row>
        <row r="168">
          <cell r="I168" t="str">
            <v xml:space="preserve">ESA 95 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>code</v>
          </cell>
          <cell r="M169" t="str">
            <v xml:space="preserve">Level </v>
          </cell>
          <cell r="R169" t="str">
            <v xml:space="preserve">Percentage change </v>
          </cell>
        </row>
        <row r="170">
          <cell r="A170" t="str">
            <v xml:space="preserve"> By sector </v>
          </cell>
          <cell r="I170" t="str">
            <v xml:space="preserve"> </v>
          </cell>
        </row>
        <row r="171">
          <cell r="A171" t="str">
            <v xml:space="preserve"> 1. General government  </v>
          </cell>
          <cell r="I171" t="str">
            <v>S13</v>
          </cell>
        </row>
        <row r="172">
          <cell r="A172" t="str">
            <v xml:space="preserve"> 2. Other domestic sectors  </v>
          </cell>
          <cell r="I172" t="str">
            <v>S1-S13</v>
          </cell>
        </row>
        <row r="173">
          <cell r="A173" t="str">
            <v xml:space="preserve"> 2a. - of which, corporations </v>
          </cell>
          <cell r="I173" t="str">
            <v>S11+S12</v>
          </cell>
        </row>
        <row r="174">
          <cell r="A174" t="str">
            <v xml:space="preserve"> 2b. - of which, households and NPISHs </v>
          </cell>
          <cell r="I174" t="str">
            <v>S14+S15</v>
          </cell>
        </row>
        <row r="175">
          <cell r="A175" t="str">
            <v xml:space="preserve"> By type of asset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of which, housing </v>
          </cell>
          <cell r="I177" t="str">
            <v>Pi6(4)</v>
          </cell>
        </row>
        <row r="178">
          <cell r="A178" t="str">
            <v xml:space="preserve"> 3b. - of which, other construction </v>
          </cell>
          <cell r="I178" t="str">
            <v>Pi6(5)</v>
          </cell>
        </row>
        <row r="179">
          <cell r="A179" t="str">
            <v xml:space="preserve"> 4. Equipment  </v>
          </cell>
          <cell r="I179" t="str">
            <v>Pi6(2+3)</v>
          </cell>
        </row>
        <row r="180">
          <cell r="A180" t="str">
            <v xml:space="preserve"> 5. Other </v>
          </cell>
          <cell r="I180" t="str">
            <v>Pi6(1+6)</v>
          </cell>
        </row>
        <row r="181">
          <cell r="A181" t="str">
            <v xml:space="preserve"> 6. Gross fixed capital formation </v>
          </cell>
          <cell r="I181" t="str">
            <v>P51</v>
          </cell>
          <cell r="M181">
            <v>1885.8440000000003</v>
          </cell>
          <cell r="R181">
            <v>17.261062376107116</v>
          </cell>
          <cell r="V181">
            <v>12.877338255777659</v>
          </cell>
          <cell r="Z181">
            <v>12.877338255777659</v>
          </cell>
          <cell r="AD181">
            <v>9.0588312456933995</v>
          </cell>
        </row>
        <row r="182">
          <cell r="A182" t="str">
            <v xml:space="preserve">    (whole economy) ( = 1+2 = 3+4+5 ) </v>
          </cell>
        </row>
        <row r="183">
          <cell r="A183" t="str">
            <v xml:space="preserve"> By industry </v>
          </cell>
        </row>
        <row r="184">
          <cell r="A184" t="str">
            <v xml:space="preserve"> 7. Manufacturing </v>
          </cell>
          <cell r="I184" t="str">
            <v>A17(D)</v>
          </cell>
        </row>
        <row r="197">
          <cell r="A197" t="str">
            <v xml:space="preserve"> Table 4</v>
          </cell>
        </row>
        <row r="198">
          <cell r="A198" t="str">
            <v xml:space="preserve">USE AND SUPPLY OF GOODS AND SERVICES  </v>
          </cell>
        </row>
        <row r="199">
          <cell r="A199" t="str">
            <v xml:space="preserve">VALUES </v>
          </cell>
        </row>
        <row r="201">
          <cell r="A201" t="str">
            <v xml:space="preserve"> Country: LATVIA</v>
          </cell>
        </row>
        <row r="202">
          <cell r="A202" t="str">
            <v xml:space="preserve"> Currency unit: mln lats (at 2000 basic prices)</v>
          </cell>
        </row>
        <row r="203">
          <cell r="A203" t="str">
            <v xml:space="preserve"> ESA 95</v>
          </cell>
          <cell r="Z203" t="str">
            <v xml:space="preserve"> Date : </v>
          </cell>
          <cell r="AD203" t="str">
            <v>18.10.2005</v>
          </cell>
        </row>
        <row r="204">
          <cell r="J204" t="str">
            <v xml:space="preserve">Value at current prices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ESA 95 </v>
          </cell>
          <cell r="M206" t="str">
            <v xml:space="preserve"> %</v>
          </cell>
          <cell r="S206" t="str">
            <v xml:space="preserve"> %</v>
          </cell>
          <cell r="Y206" t="str">
            <v xml:space="preserve"> %</v>
          </cell>
          <cell r="AE206" t="str">
            <v xml:space="preserve"> %</v>
          </cell>
        </row>
        <row r="207">
          <cell r="G207" t="str">
            <v>code</v>
          </cell>
          <cell r="J207" t="str">
            <v>Level</v>
          </cell>
          <cell r="M207" t="str">
            <v xml:space="preserve"> change</v>
          </cell>
          <cell r="P207" t="str">
            <v>Level</v>
          </cell>
          <cell r="S207" t="str">
            <v xml:space="preserve"> change</v>
          </cell>
          <cell r="V207" t="str">
            <v>Level</v>
          </cell>
          <cell r="Y207" t="str">
            <v xml:space="preserve"> change</v>
          </cell>
          <cell r="AB207" t="str">
            <v>Level</v>
          </cell>
          <cell r="AE207" t="str">
            <v xml:space="preserve"> change</v>
          </cell>
        </row>
        <row r="208">
          <cell r="A208" t="str">
            <v xml:space="preserve"> 1. Private consumption expenditure  </v>
          </cell>
          <cell r="G208" t="str">
            <v>P3</v>
          </cell>
          <cell r="J208">
            <v>4605.24</v>
          </cell>
          <cell r="M208">
            <v>15.836735309875422</v>
          </cell>
          <cell r="P208">
            <v>5301.3680784000007</v>
          </cell>
          <cell r="S208">
            <v>15.116000000000014</v>
          </cell>
          <cell r="V208">
            <v>5999.7438022080232</v>
          </cell>
          <cell r="Y208">
            <v>13.173499999999976</v>
          </cell>
          <cell r="AB208">
            <v>6643.2163249948326</v>
          </cell>
          <cell r="AE208">
            <v>10.725</v>
          </cell>
        </row>
        <row r="209">
          <cell r="A209" t="str">
            <v xml:space="preserve"> 2. Government consumption expenditure  </v>
          </cell>
          <cell r="G209" t="str">
            <v>P3</v>
          </cell>
          <cell r="J209">
            <v>1476.2950000000001</v>
          </cell>
          <cell r="M209">
            <v>8.3375346100811498</v>
          </cell>
          <cell r="P209">
            <v>1632.6641663999994</v>
          </cell>
          <cell r="S209">
            <v>10.591999999999999</v>
          </cell>
          <cell r="V209">
            <v>1788.8774738411514</v>
          </cell>
          <cell r="Y209">
            <v>9.5679999999999978</v>
          </cell>
          <cell r="AB209">
            <v>1923.4010598740063</v>
          </cell>
          <cell r="AE209">
            <v>7.5200000000000102</v>
          </cell>
        </row>
        <row r="210">
          <cell r="A210" t="str">
            <v xml:space="preserve"> 3. Gross fixed capital formation  </v>
          </cell>
          <cell r="G210" t="str">
            <v>P51</v>
          </cell>
          <cell r="J210">
            <v>1908.335</v>
          </cell>
          <cell r="M210">
            <v>23.912224769004027</v>
          </cell>
          <cell r="P210">
            <v>2364.9012806368846</v>
          </cell>
          <cell r="S210">
            <v>23.924849705994149</v>
          </cell>
          <cell r="V210">
            <v>2762.8679345883038</v>
          </cell>
          <cell r="Y210">
            <v>16.828045094729887</v>
          </cell>
          <cell r="AB210">
            <v>3118.6117800653733</v>
          </cell>
          <cell r="AE210">
            <v>12.875890339292638</v>
          </cell>
        </row>
        <row r="211">
          <cell r="A211" t="str">
            <v xml:space="preserve"> 4. Final domestic demand (1+2+3) </v>
          </cell>
          <cell r="J211">
            <v>7989.87</v>
          </cell>
          <cell r="M211">
            <v>16.159165943264824</v>
          </cell>
          <cell r="P211">
            <v>9298.9335254368852</v>
          </cell>
          <cell r="S211">
            <v>16.384040359065736</v>
          </cell>
          <cell r="V211">
            <v>10551.489210637479</v>
          </cell>
          <cell r="Y211">
            <v>13.46988535593114</v>
          </cell>
          <cell r="AB211">
            <v>11685.229164934213</v>
          </cell>
          <cell r="AE211">
            <v>10.744833564855981</v>
          </cell>
        </row>
        <row r="212">
          <cell r="A212" t="str">
            <v xml:space="preserve"> 5. Change in inventories + net acquisition of  </v>
          </cell>
        </row>
        <row r="213">
          <cell r="A213" t="str">
            <v xml:space="preserve">    valuables as % of GDP  </v>
          </cell>
          <cell r="G213" t="str">
            <v>P52+P53</v>
          </cell>
          <cell r="J213">
            <v>502.80699999999814</v>
          </cell>
          <cell r="M213">
            <v>100.92508971172256</v>
          </cell>
          <cell r="P213">
            <v>385.86144377738611</v>
          </cell>
          <cell r="S213">
            <v>-23.258537813238974</v>
          </cell>
          <cell r="V213">
            <v>219.31279590725711</v>
          </cell>
          <cell r="Y213">
            <v>-43.162811562539893</v>
          </cell>
          <cell r="AB213">
            <v>141.84532844202593</v>
          </cell>
          <cell r="AE213">
            <v>-35.322821518353436</v>
          </cell>
        </row>
        <row r="214">
          <cell r="A214" t="str">
            <v xml:space="preserve"> 6. Domestic demand (4+5)  </v>
          </cell>
          <cell r="J214">
            <v>8492.6769999999979</v>
          </cell>
          <cell r="M214">
            <v>19.134820772639642</v>
          </cell>
          <cell r="P214">
            <v>9684.794969214272</v>
          </cell>
          <cell r="S214">
            <v>14.037010582343768</v>
          </cell>
          <cell r="V214">
            <v>10770.802006544736</v>
          </cell>
          <cell r="Y214">
            <v>11.21352636563428</v>
          </cell>
          <cell r="AB214">
            <v>11827.07449337624</v>
          </cell>
          <cell r="AE214">
            <v>9.8068137004994895</v>
          </cell>
        </row>
        <row r="215">
          <cell r="A215" t="str">
            <v xml:space="preserve"> 7. Exports of goods and services  </v>
          </cell>
          <cell r="G215" t="str">
            <v>P6</v>
          </cell>
          <cell r="J215">
            <v>3222.2890000000002</v>
          </cell>
          <cell r="M215">
            <v>20.541505279483857</v>
          </cell>
          <cell r="P215">
            <v>3900.3963217390451</v>
          </cell>
          <cell r="S215">
            <v>21.044273860570712</v>
          </cell>
          <cell r="V215">
            <v>4476.9442382887028</v>
          </cell>
          <cell r="Y215">
            <v>14.781777773100657</v>
          </cell>
          <cell r="AB215">
            <v>4996.5179422124111</v>
          </cell>
          <cell r="AE215">
            <v>11.605543340926516</v>
          </cell>
        </row>
        <row r="216">
          <cell r="A216" t="str">
            <v xml:space="preserve"> 7a. - of which, goods  </v>
          </cell>
          <cell r="G216" t="str">
            <v>P61</v>
          </cell>
        </row>
        <row r="217">
          <cell r="A217" t="str">
            <v xml:space="preserve"> 7b. - of which, services </v>
          </cell>
          <cell r="G217" t="str">
            <v>P62</v>
          </cell>
        </row>
        <row r="218">
          <cell r="A218" t="str">
            <v xml:space="preserve"> 8. Final demand (6+7) </v>
          </cell>
          <cell r="J218">
            <v>11714.965999999999</v>
          </cell>
          <cell r="M218">
            <v>19.518456039474358</v>
          </cell>
          <cell r="P218">
            <v>13585.191290953317</v>
          </cell>
          <cell r="S218">
            <v>15.964410745650625</v>
          </cell>
          <cell r="V218">
            <v>15247.746244833439</v>
          </cell>
          <cell r="Y218">
            <v>12.237994432859068</v>
          </cell>
          <cell r="AB218">
            <v>16823.592435588653</v>
          </cell>
          <cell r="AE218">
            <v>10.334945017131147</v>
          </cell>
        </row>
        <row r="219">
          <cell r="A219" t="str">
            <v xml:space="preserve"> 9. Imports of goods and services  </v>
          </cell>
          <cell r="G219" t="str">
            <v>P7</v>
          </cell>
          <cell r="J219">
            <v>4381.9239999999991</v>
          </cell>
          <cell r="M219">
            <v>25.772103998284734</v>
          </cell>
          <cell r="P219">
            <v>5080.5087916318962</v>
          </cell>
          <cell r="S219">
            <v>15.942421448475528</v>
          </cell>
          <cell r="V219">
            <v>5694.1452993796856</v>
          </cell>
          <cell r="Y219">
            <v>12.078249106831777</v>
          </cell>
          <cell r="AB219">
            <v>6265.1454455856328</v>
          </cell>
          <cell r="AE219">
            <v>10.027846431459196</v>
          </cell>
        </row>
        <row r="220">
          <cell r="A220" t="str">
            <v xml:space="preserve"> 9a. - of which goods  </v>
          </cell>
          <cell r="G220" t="str">
            <v>P71</v>
          </cell>
        </row>
        <row r="221">
          <cell r="A221" t="str">
            <v xml:space="preserve"> 9b. - of which services </v>
          </cell>
          <cell r="G221" t="str">
            <v>P72</v>
          </cell>
        </row>
        <row r="222">
          <cell r="A222" t="str">
            <v xml:space="preserve">10. GDP at market prices (8-9)  </v>
          </cell>
          <cell r="G222" t="str">
            <v>B1*g</v>
          </cell>
          <cell r="J222">
            <v>7333.0419999999995</v>
          </cell>
          <cell r="M222">
            <v>16.069806732928257</v>
          </cell>
          <cell r="P222">
            <v>8504.6824993214213</v>
          </cell>
          <cell r="S222">
            <v>15.977550644349535</v>
          </cell>
          <cell r="V222">
            <v>9553.6009454537525</v>
          </cell>
          <cell r="Y222">
            <v>12.333422749362171</v>
          </cell>
          <cell r="AB222">
            <v>10558.44699000302</v>
          </cell>
          <cell r="AE222">
            <v>10.517982175374826</v>
          </cell>
        </row>
        <row r="223">
          <cell r="A223" t="str">
            <v xml:space="preserve">11. - of which, external balance of g&amp;s  </v>
          </cell>
          <cell r="G223" t="str">
            <v>B11</v>
          </cell>
          <cell r="J223">
            <v>-1159.635</v>
          </cell>
          <cell r="M223">
            <v>43.016325025498105</v>
          </cell>
          <cell r="P223">
            <v>-1180.1124698928511</v>
          </cell>
          <cell r="S223">
            <v>1.7658547640293989</v>
          </cell>
          <cell r="V223">
            <v>-1217.2010610909829</v>
          </cell>
          <cell r="Y223">
            <v>3.1428013976921392</v>
          </cell>
          <cell r="AB223">
            <v>-1268.6275033732218</v>
          </cell>
          <cell r="AE223">
            <v>4.2249751438883152</v>
          </cell>
        </row>
        <row r="224">
          <cell r="A224" t="str">
            <v xml:space="preserve">11a. - of which goods  </v>
          </cell>
          <cell r="G224" t="str">
            <v xml:space="preserve"> </v>
          </cell>
        </row>
        <row r="225">
          <cell r="A225" t="str">
            <v xml:space="preserve">11b. - of which services </v>
          </cell>
          <cell r="G225" t="str">
            <v xml:space="preserve"> </v>
          </cell>
        </row>
        <row r="226">
          <cell r="A226" t="str">
            <v xml:space="preserve">12. Balance of primary income with the RoW </v>
          </cell>
          <cell r="G226" t="str">
            <v>B5</v>
          </cell>
          <cell r="J226">
            <v>-119.01787317829934</v>
          </cell>
          <cell r="M226">
            <v>858.55834999137267</v>
          </cell>
          <cell r="P226">
            <v>-37.564727831162884</v>
          </cell>
          <cell r="S226">
            <v>-68.437742308764342</v>
          </cell>
          <cell r="V226">
            <v>-67.098399316804432</v>
          </cell>
          <cell r="Y226">
            <v>78.620751941508956</v>
          </cell>
          <cell r="AB226">
            <v>-95.910398251024162</v>
          </cell>
          <cell r="AE226">
            <v>42.939919919973306</v>
          </cell>
        </row>
        <row r="227">
          <cell r="A227" t="str">
            <v xml:space="preserve">13. Gross National Income (10+12) </v>
          </cell>
          <cell r="G227" t="str">
            <v>B5*g</v>
          </cell>
          <cell r="J227">
            <v>7214.0241268217005</v>
          </cell>
          <cell r="M227">
            <v>14.410804075475724</v>
          </cell>
          <cell r="P227">
            <v>8467.1177714902587</v>
          </cell>
          <cell r="S227">
            <v>17.370244715561228</v>
          </cell>
          <cell r="V227">
            <v>9486.5025461369478</v>
          </cell>
          <cell r="Y227">
            <v>12.03933619630368</v>
          </cell>
          <cell r="AB227">
            <v>10462.536591751996</v>
          </cell>
          <cell r="AE227">
            <v>10.288660556070823</v>
          </cell>
        </row>
        <row r="228">
          <cell r="A228" t="str">
            <v xml:space="preserve"> </v>
          </cell>
        </row>
        <row r="229">
          <cell r="A229" t="str">
            <v xml:space="preserve">14. Compensation of employees  </v>
          </cell>
          <cell r="G229" t="str">
            <v>D1</v>
          </cell>
        </row>
        <row r="230">
          <cell r="A230" t="str">
            <v xml:space="preserve">15. Gross operating surplus and mixed income </v>
          </cell>
          <cell r="G230" t="str">
            <v>B2g+B3g</v>
          </cell>
        </row>
        <row r="231">
          <cell r="A231" t="str">
            <v xml:space="preserve">16. Gross value added at basic prices </v>
          </cell>
          <cell r="G231" t="str">
            <v>B1g</v>
          </cell>
        </row>
        <row r="232">
          <cell r="A232" t="str">
            <v xml:space="preserve">16a. - of which, labour costs, incl. of self-employed </v>
          </cell>
          <cell r="G232" t="str">
            <v xml:space="preserve"> </v>
          </cell>
        </row>
        <row r="233">
          <cell r="A233" t="str">
            <v xml:space="preserve">17. Taxes net of subsidies (18-19) </v>
          </cell>
          <cell r="G233" t="str">
            <v xml:space="preserve"> </v>
          </cell>
        </row>
        <row r="234">
          <cell r="A234" t="str">
            <v xml:space="preserve">18. - taxes on products </v>
          </cell>
          <cell r="G234" t="str">
            <v>D21</v>
          </cell>
        </row>
        <row r="235">
          <cell r="A235" t="str">
            <v xml:space="preserve">19. - subsidies on products  </v>
          </cell>
          <cell r="G235" t="str">
            <v>D31</v>
          </cell>
        </row>
        <row r="236">
          <cell r="A236" t="str">
            <v xml:space="preserve">20. GDP market prices (16+17)  </v>
          </cell>
          <cell r="G236" t="str">
            <v>B1*g</v>
          </cell>
          <cell r="J236">
            <v>7333.0419999999995</v>
          </cell>
          <cell r="M236">
            <v>16.069806732928257</v>
          </cell>
          <cell r="P236">
            <v>8504.6824993214213</v>
          </cell>
          <cell r="S236">
            <v>15.977550644349535</v>
          </cell>
          <cell r="V236">
            <v>9553.6009454537525</v>
          </cell>
          <cell r="Y236">
            <v>12.333422749362171</v>
          </cell>
          <cell r="AB236">
            <v>10558.44699000302</v>
          </cell>
          <cell r="AE236">
            <v>10.517982175374826</v>
          </cell>
        </row>
        <row r="237">
          <cell r="A237" t="str">
            <v xml:space="preserve"> </v>
          </cell>
        </row>
        <row r="262">
          <cell r="A262" t="str">
            <v xml:space="preserve"> Table 5</v>
          </cell>
        </row>
        <row r="263">
          <cell r="A263" t="str">
            <v xml:space="preserve"> COSTS AND PRICES </v>
          </cell>
        </row>
        <row r="265">
          <cell r="A265" t="str">
            <v xml:space="preserve"> Country: LATVIA</v>
          </cell>
        </row>
        <row r="266">
          <cell r="A266" t="str">
            <v xml:space="preserve"> Currency unit: mln lats</v>
          </cell>
        </row>
        <row r="267">
          <cell r="A267" t="str">
            <v xml:space="preserve"> ESA 95</v>
          </cell>
          <cell r="Z267" t="str">
            <v xml:space="preserve"> Date : </v>
          </cell>
          <cell r="AD267" t="str">
            <v>18.10.2005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% change in implicit price deflator </v>
          </cell>
        </row>
        <row r="270">
          <cell r="A270" t="str">
            <v xml:space="preserve"> 1. Private consumption expenditure  </v>
          </cell>
          <cell r="N270">
            <v>6.0024707066699934</v>
          </cell>
          <cell r="S270">
            <v>6.0000000000000053</v>
          </cell>
          <cell r="X270">
            <v>4.4999999999999929</v>
          </cell>
          <cell r="AC270">
            <v>3</v>
          </cell>
        </row>
        <row r="271">
          <cell r="A271" t="str">
            <v xml:space="preserve"> 2. Government consumption expenditure  </v>
          </cell>
          <cell r="N271">
            <v>6.1226706165370182</v>
          </cell>
          <cell r="S271">
            <v>8.0000000000000071</v>
          </cell>
          <cell r="X271">
            <v>7.0000000000000062</v>
          </cell>
          <cell r="AC271">
            <v>5</v>
          </cell>
        </row>
        <row r="272">
          <cell r="A272" t="str">
            <v xml:space="preserve"> 3. Gross fixed capital formation  </v>
          </cell>
          <cell r="N272">
            <v>5.672098016273952</v>
          </cell>
          <cell r="S272">
            <v>6.4999999999999947</v>
          </cell>
          <cell r="X272">
            <v>3.499999999999992</v>
          </cell>
          <cell r="AC272">
            <v>3.499999999999992</v>
          </cell>
        </row>
        <row r="273">
          <cell r="A273" t="str">
            <v xml:space="preserve"> 3a. - of which, construction </v>
          </cell>
        </row>
        <row r="274">
          <cell r="A274" t="str">
            <v xml:space="preserve"> 3b. - of which, equipment </v>
          </cell>
        </row>
        <row r="275">
          <cell r="A275" t="str">
            <v xml:space="preserve"> 4. Final domestic demand </v>
          </cell>
          <cell r="N275">
            <v>5.4961477508505823</v>
          </cell>
          <cell r="S275">
            <v>6.0533114106117552</v>
          </cell>
          <cell r="X275">
            <v>4.3278152028958488</v>
          </cell>
          <cell r="AC275">
            <v>3.2361762061059949</v>
          </cell>
        </row>
        <row r="276">
          <cell r="A276" t="str">
            <v xml:space="preserve"> 5. Change in inventories </v>
          </cell>
          <cell r="N276">
            <v>34.512074125917501</v>
          </cell>
          <cell r="S276">
            <v>15.121519162874897</v>
          </cell>
          <cell r="X276">
            <v>2.7387462718372557</v>
          </cell>
          <cell r="AC276">
            <v>-9.7239325034850772</v>
          </cell>
        </row>
        <row r="277">
          <cell r="A277" t="str">
            <v xml:space="preserve"> 6. Domestic demand </v>
          </cell>
          <cell r="N277">
            <v>6.8650634484844488</v>
          </cell>
          <cell r="S277">
            <v>5.8631413438401836</v>
          </cell>
          <cell r="X277">
            <v>3.7321352106956027</v>
          </cell>
          <cell r="AC277">
            <v>2.8733251902296502</v>
          </cell>
        </row>
        <row r="278">
          <cell r="A278" t="str">
            <v xml:space="preserve"> 7. Exports of goods and services  </v>
          </cell>
          <cell r="N278">
            <v>10.328226791120198</v>
          </cell>
          <cell r="S278">
            <v>7.0000000000000062</v>
          </cell>
          <cell r="X278">
            <v>3.499999999999992</v>
          </cell>
          <cell r="AC278">
            <v>2.4999999999999911</v>
          </cell>
        </row>
        <row r="279">
          <cell r="A279" t="str">
            <v xml:space="preserve"> 7a. - of which, goods  </v>
          </cell>
        </row>
        <row r="280">
          <cell r="A280" t="str">
            <v xml:space="preserve"> 7b. - of which, services </v>
          </cell>
        </row>
        <row r="281">
          <cell r="A281" t="str">
            <v xml:space="preserve"> 8. Final demand </v>
          </cell>
          <cell r="N281">
            <v>7.7742358381857031</v>
          </cell>
          <cell r="S281">
            <v>6.2721438253403363</v>
          </cell>
          <cell r="X281">
            <v>3.7300322036473403</v>
          </cell>
          <cell r="AC281">
            <v>2.8002167278551582</v>
          </cell>
        </row>
        <row r="282">
          <cell r="A282" t="str">
            <v xml:space="preserve"> 9. Imports of goods and services  </v>
          </cell>
          <cell r="N282">
            <v>8.7621038201252546</v>
          </cell>
          <cell r="S282">
            <v>5</v>
          </cell>
          <cell r="X282">
            <v>2.4999999999999911</v>
          </cell>
          <cell r="AC282">
            <v>2</v>
          </cell>
        </row>
        <row r="283">
          <cell r="A283" t="str">
            <v xml:space="preserve"> 9a. - of which, goods  </v>
          </cell>
        </row>
        <row r="284">
          <cell r="A284" t="str">
            <v xml:space="preserve"> 9b. - of which, services </v>
          </cell>
        </row>
        <row r="285">
          <cell r="A285" t="str">
            <v xml:space="preserve">10. Gross domestic product at market prices </v>
          </cell>
          <cell r="N285">
            <v>7.1553697870291089</v>
          </cell>
          <cell r="S285">
            <v>7.0247230556973017</v>
          </cell>
          <cell r="X285">
            <v>4.4705608916522088</v>
          </cell>
          <cell r="AC285">
            <v>3.2837707780679182</v>
          </cell>
        </row>
        <row r="286">
          <cell r="A286" t="str">
            <v xml:space="preserve">11. Terms of trade of goods and services </v>
          </cell>
        </row>
        <row r="287">
          <cell r="A287" t="str">
            <v xml:space="preserve">11a. - of which, terms of trade of goods </v>
          </cell>
        </row>
        <row r="288">
          <cell r="A288" t="str">
            <v xml:space="preserve">11b. - of which, terms of trade of services </v>
          </cell>
        </row>
        <row r="290">
          <cell r="N290" t="str">
            <v xml:space="preserve">% change </v>
          </cell>
        </row>
        <row r="291">
          <cell r="A291" t="str">
            <v xml:space="preserve">12. HICP </v>
          </cell>
          <cell r="N291">
            <v>6.2</v>
          </cell>
          <cell r="S291">
            <v>6.9</v>
          </cell>
          <cell r="X291">
            <v>5.6</v>
          </cell>
          <cell r="AC291">
            <v>4.3</v>
          </cell>
        </row>
        <row r="292">
          <cell r="A292" t="str">
            <v xml:space="preserve">13. Consumer prices (national index) </v>
          </cell>
          <cell r="N292">
            <v>6.2</v>
          </cell>
          <cell r="S292">
            <v>6.8</v>
          </cell>
          <cell r="X292">
            <v>5.6</v>
          </cell>
          <cell r="AC292">
            <v>4.3</v>
          </cell>
        </row>
        <row r="294">
          <cell r="N294" t="str">
            <v xml:space="preserve"> Contribution to % change in cost </v>
          </cell>
        </row>
        <row r="295">
          <cell r="N295" t="str">
            <v xml:space="preserve"> per unit of real GDP at market prices </v>
          </cell>
        </row>
        <row r="296">
          <cell r="A296" t="str">
            <v xml:space="preserve">14. Compensation of employees  </v>
          </cell>
        </row>
        <row r="297">
          <cell r="A297" t="str">
            <v xml:space="preserve">14a. - of which, gross wages and salaries </v>
          </cell>
        </row>
        <row r="298">
          <cell r="A298" t="str">
            <v xml:space="preserve">14b. - of which, employers' social contributions </v>
          </cell>
        </row>
        <row r="299">
          <cell r="A299" t="str">
            <v xml:space="preserve">15. Gross operating surplus / mixed income </v>
          </cell>
        </row>
        <row r="300">
          <cell r="A300" t="str">
            <v xml:space="preserve">16. Gross value added at basic prices </v>
          </cell>
        </row>
        <row r="301">
          <cell r="A301" t="str">
            <v xml:space="preserve">17. Taxes net of subsidies </v>
          </cell>
        </row>
        <row r="302">
          <cell r="A302" t="str">
            <v xml:space="preserve">18. Gross domestic product at market prices </v>
          </cell>
          <cell r="N302">
            <v>7.1553697870291089</v>
          </cell>
          <cell r="S302">
            <v>7.0247230556973017</v>
          </cell>
          <cell r="X302">
            <v>4.4705608916522088</v>
          </cell>
          <cell r="AC302">
            <v>3.2837707780679182</v>
          </cell>
        </row>
        <row r="327">
          <cell r="A327" t="str">
            <v xml:space="preserve"> Table 6</v>
          </cell>
        </row>
        <row r="328">
          <cell r="A328" t="str">
            <v xml:space="preserve"> PRODUCTIVITY AND UNIT LABOUR COSTS </v>
          </cell>
        </row>
        <row r="330">
          <cell r="A330" t="str">
            <v xml:space="preserve"> Country: LATVIA</v>
          </cell>
        </row>
        <row r="331">
          <cell r="A331" t="str">
            <v xml:space="preserve"> Currency unit:</v>
          </cell>
        </row>
        <row r="332">
          <cell r="A332" t="str">
            <v xml:space="preserve"> ESA 95</v>
          </cell>
          <cell r="Z332" t="str">
            <v xml:space="preserve"> Date : </v>
          </cell>
          <cell r="AD332" t="str">
            <v>18.10.2005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ESA 95 </v>
          </cell>
          <cell r="N334" t="str">
            <v xml:space="preserve"> %</v>
          </cell>
          <cell r="T334" t="str">
            <v xml:space="preserve"> %</v>
          </cell>
          <cell r="Z334" t="str">
            <v xml:space="preserve"> %</v>
          </cell>
          <cell r="AF334" t="str">
            <v xml:space="preserve"> %</v>
          </cell>
        </row>
        <row r="335">
          <cell r="G335" t="str">
            <v>code</v>
          </cell>
          <cell r="J335" t="str">
            <v>Level</v>
          </cell>
          <cell r="M335" t="str">
            <v xml:space="preserve"> change</v>
          </cell>
          <cell r="P335" t="str">
            <v>Level</v>
          </cell>
          <cell r="S335" t="str">
            <v xml:space="preserve"> change</v>
          </cell>
          <cell r="V335" t="str">
            <v>Level</v>
          </cell>
          <cell r="Y335" t="str">
            <v xml:space="preserve"> change</v>
          </cell>
          <cell r="AB335" t="str">
            <v>Level</v>
          </cell>
          <cell r="AE335" t="str">
            <v xml:space="preserve"> change</v>
          </cell>
        </row>
        <row r="336">
          <cell r="J336" t="str">
            <v xml:space="preserve"> WHOLE ECONOMY </v>
          </cell>
        </row>
        <row r="337">
          <cell r="A337" t="str">
            <v xml:space="preserve"> 1. Gross value added volumes</v>
          </cell>
          <cell r="G337" t="str">
            <v>B1g</v>
          </cell>
        </row>
        <row r="338">
          <cell r="A338" t="str">
            <v xml:space="preserve"> 2. Employment ('000) </v>
          </cell>
        </row>
        <row r="339">
          <cell r="A339" t="str">
            <v xml:space="preserve"> 3. GVA per occupied person (1:2) </v>
          </cell>
        </row>
        <row r="340">
          <cell r="A340" t="str">
            <v xml:space="preserve"> 4. Compensation of employees per head </v>
          </cell>
        </row>
        <row r="341">
          <cell r="A341" t="str">
            <v xml:space="preserve"> 4a. - of which, wages and salaries per head </v>
          </cell>
        </row>
        <row r="342">
          <cell r="A342" t="str">
            <v xml:space="preserve"> 4b. - of which, employers' contributions per head </v>
          </cell>
        </row>
        <row r="343">
          <cell r="A343" t="str">
            <v xml:space="preserve"> 5. Unit labour costs (4:3) (1995=100) </v>
          </cell>
        </row>
        <row r="345">
          <cell r="J345" t="str">
            <v xml:space="preserve"> MANUFACTURING INDUSTRY </v>
          </cell>
        </row>
        <row r="346">
          <cell r="A346" t="str">
            <v xml:space="preserve"> 1. Gross value added volumes</v>
          </cell>
          <cell r="G346" t="str">
            <v>B1g</v>
          </cell>
        </row>
        <row r="347">
          <cell r="A347" t="str">
            <v xml:space="preserve"> 2. Employment ('000) </v>
          </cell>
        </row>
        <row r="348">
          <cell r="A348" t="str">
            <v xml:space="preserve"> 3. GVA per occupied person (1:2) </v>
          </cell>
        </row>
        <row r="349">
          <cell r="A349" t="str">
            <v xml:space="preserve"> 4. Compensation of employees/head </v>
          </cell>
        </row>
        <row r="350">
          <cell r="A350" t="str">
            <v xml:space="preserve"> 4a. - of which, wages and salaries per head </v>
          </cell>
        </row>
        <row r="351">
          <cell r="A351" t="str">
            <v xml:space="preserve"> 4b. - of which, employers' contributions per head </v>
          </cell>
        </row>
        <row r="352">
          <cell r="A352" t="str">
            <v xml:space="preserve"> 5. Unit labour costs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Gross value added volumes</v>
          </cell>
          <cell r="G355" t="str">
            <v>B1g</v>
          </cell>
        </row>
        <row r="356">
          <cell r="A356" t="str">
            <v xml:space="preserve"> 2. Employment ('000) </v>
          </cell>
        </row>
        <row r="357">
          <cell r="A357" t="str">
            <v xml:space="preserve"> 3. GVA per occupied person (1:2) </v>
          </cell>
        </row>
        <row r="358">
          <cell r="A358" t="str">
            <v xml:space="preserve"> 4. Compensation of employees/head </v>
          </cell>
        </row>
        <row r="359">
          <cell r="A359" t="str">
            <v xml:space="preserve"> 4a. - of which, wages and salaries per head </v>
          </cell>
        </row>
        <row r="360">
          <cell r="A360" t="str">
            <v xml:space="preserve"> 4b. - of which, employers' contributions per head </v>
          </cell>
        </row>
        <row r="361">
          <cell r="A361" t="str">
            <v xml:space="preserve"> 5. Unit labour costs (4:3) (1995=100) </v>
          </cell>
        </row>
        <row r="362">
          <cell r="A362" t="str">
            <v xml:space="preserve"> </v>
          </cell>
        </row>
        <row r="366">
          <cell r="A366" t="str">
            <v xml:space="preserve"> Table 7</v>
          </cell>
        </row>
        <row r="367">
          <cell r="A367" t="str">
            <v xml:space="preserve">  EMPLOYMENT AND UNEMPLOYMENT  </v>
          </cell>
        </row>
        <row r="369">
          <cell r="A369" t="str">
            <v xml:space="preserve"> Country: LATVIA</v>
          </cell>
        </row>
        <row r="370">
          <cell r="A370" t="str">
            <v xml:space="preserve"> Unit:  '000 persons</v>
          </cell>
          <cell r="Z370" t="str">
            <v xml:space="preserve"> Date : </v>
          </cell>
          <cell r="AD370" t="str">
            <v>18.10.2005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</v>
          </cell>
          <cell r="S372" t="str">
            <v xml:space="preserve"> %</v>
          </cell>
          <cell r="Y372" t="str">
            <v xml:space="preserve"> %</v>
          </cell>
          <cell r="AE372" t="str">
            <v xml:space="preserve"> %</v>
          </cell>
        </row>
        <row r="373">
          <cell r="J373" t="str">
            <v>Level</v>
          </cell>
          <cell r="M373" t="str">
            <v xml:space="preserve"> change</v>
          </cell>
          <cell r="P373" t="str">
            <v>Level</v>
          </cell>
          <cell r="S373" t="str">
            <v xml:space="preserve"> change</v>
          </cell>
          <cell r="V373" t="str">
            <v>Level</v>
          </cell>
          <cell r="Y373" t="str">
            <v xml:space="preserve"> change</v>
          </cell>
          <cell r="AB373" t="str">
            <v>Level</v>
          </cell>
          <cell r="AE373" t="str">
            <v xml:space="preserve"> change</v>
          </cell>
        </row>
        <row r="374">
          <cell r="A374" t="str">
            <v xml:space="preserve"> 1. Total population  </v>
          </cell>
          <cell r="J374">
            <v>2312.75</v>
          </cell>
          <cell r="N374">
            <v>-0.5392875727328601</v>
          </cell>
          <cell r="P374">
            <v>2301.2608195786197</v>
          </cell>
          <cell r="T374">
            <v>-0.49677571814422095</v>
          </cell>
          <cell r="V374">
            <v>2290.6304048662687</v>
          </cell>
          <cell r="Z374">
            <v>-0.46193871732876346</v>
          </cell>
          <cell r="AB374">
            <v>2280.9123067218679</v>
          </cell>
          <cell r="AF374">
            <v>-0.42425430675133669</v>
          </cell>
        </row>
        <row r="375">
          <cell r="A375" t="str">
            <v xml:space="preserve"> 2. Population of working age (15-64 years) </v>
          </cell>
          <cell r="J375">
            <v>1587.2</v>
          </cell>
          <cell r="N375">
            <v>0.1</v>
          </cell>
          <cell r="P375">
            <v>1584.521</v>
          </cell>
          <cell r="T375">
            <v>-0.2</v>
          </cell>
          <cell r="V375">
            <v>1582.2090000000001</v>
          </cell>
          <cell r="Z375">
            <v>-0.1</v>
          </cell>
          <cell r="AB375">
            <v>1577.2070000000001</v>
          </cell>
          <cell r="AF375">
            <v>-0.3</v>
          </cell>
        </row>
        <row r="376">
          <cell r="A376" t="str">
            <v xml:space="preserve"> 3. Total labour force  </v>
          </cell>
          <cell r="J376">
            <v>1135.8482004278449</v>
          </cell>
          <cell r="N376">
            <v>0.87461815522600261</v>
          </cell>
          <cell r="P376">
            <v>1141.0989368106609</v>
          </cell>
          <cell r="T376">
            <v>0.46227448182231967</v>
          </cell>
          <cell r="V376">
            <v>1144.7178245313232</v>
          </cell>
          <cell r="Z376">
            <v>0.31714057422374253</v>
          </cell>
          <cell r="AB376">
            <v>1146.1699290338076</v>
          </cell>
          <cell r="AF376">
            <v>0.1268526156722487</v>
          </cell>
        </row>
        <row r="377">
          <cell r="A377" t="str">
            <v xml:space="preserve"> 4. Calculated activity rate (%) (3:2) </v>
          </cell>
          <cell r="J377">
            <v>71.563016660020466</v>
          </cell>
          <cell r="P377">
            <v>72.015387414282358</v>
          </cell>
          <cell r="V377">
            <v>72.349343514752036</v>
          </cell>
          <cell r="AB377">
            <v>72.670862419061521</v>
          </cell>
        </row>
        <row r="378">
          <cell r="A378" t="str">
            <v xml:space="preserve"> 5. Civilian labour force </v>
          </cell>
        </row>
        <row r="379">
          <cell r="A379" t="str">
            <v xml:space="preserve"> 6. Total employment </v>
          </cell>
          <cell r="J379">
            <v>1017.7</v>
          </cell>
          <cell r="N379">
            <v>1.0725990664415548</v>
          </cell>
          <cell r="P379">
            <v>1028.0000020695575</v>
          </cell>
          <cell r="T379">
            <v>1.0120862798031993</v>
          </cell>
          <cell r="V379">
            <v>1037.9999505557339</v>
          </cell>
          <cell r="Z379">
            <v>0.97275763288371309</v>
          </cell>
          <cell r="AB379">
            <v>1042.9999401893099</v>
          </cell>
          <cell r="AF379">
            <v>0.48169459265379544</v>
          </cell>
        </row>
        <row r="380">
          <cell r="A380" t="str">
            <v xml:space="preserve"> 6a. - of which, employees </v>
          </cell>
        </row>
        <row r="381">
          <cell r="A381" t="str">
            <v xml:space="preserve"> 6b. - of which, self-employed </v>
          </cell>
        </row>
        <row r="382">
          <cell r="A382" t="str">
            <v xml:space="preserve"> 7. Calculated employment rate (%) (6:2) </v>
          </cell>
          <cell r="J382">
            <v>64.11920362903227</v>
          </cell>
          <cell r="P382">
            <v>64.877650852816558</v>
          </cell>
          <cell r="V382">
            <v>65.604477698947093</v>
          </cell>
          <cell r="AB382">
            <v>66.129553076375501</v>
          </cell>
        </row>
        <row r="383">
          <cell r="A383" t="str">
            <v xml:space="preserve"> 8. Unemployment (3-6) </v>
          </cell>
          <cell r="J383">
            <v>118.14820042784459</v>
          </cell>
          <cell r="P383">
            <v>113.09893474110345</v>
          </cell>
          <cell r="V383">
            <v>106.71787397558933</v>
          </cell>
          <cell r="AB383">
            <v>103.16998884449777</v>
          </cell>
        </row>
        <row r="384">
          <cell r="A384" t="str">
            <v xml:space="preserve"> 9. Calculated unemployment rate (%) (8:5) </v>
          </cell>
          <cell r="J384">
            <v>10.401759705508288</v>
          </cell>
          <cell r="P384">
            <v>9.9114047952066056</v>
          </cell>
          <cell r="V384">
            <v>9.3226358224379311</v>
          </cell>
          <cell r="AB384">
            <v>9.0012821162973147</v>
          </cell>
        </row>
        <row r="386">
          <cell r="A386" t="str">
            <v xml:space="preserve">Structural Indicators definitions </v>
          </cell>
        </row>
        <row r="387">
          <cell r="A387" t="str">
            <v xml:space="preserve">10. Unemployment rate, Eurostat definition (%) </v>
          </cell>
        </row>
        <row r="388">
          <cell r="A388" t="str">
            <v xml:space="preserve">11. Activity rate (%) </v>
          </cell>
        </row>
        <row r="389">
          <cell r="A389" t="str">
            <v xml:space="preserve">12. Employment rate (%) </v>
          </cell>
        </row>
        <row r="392">
          <cell r="A392" t="str">
            <v xml:space="preserve"> Table 8</v>
          </cell>
        </row>
        <row r="393">
          <cell r="A393" t="str">
            <v xml:space="preserve">INCOME AND EXPENDITURE OF HOUSEHOLDS AND NON-PROFIT INSTITUTIONS </v>
          </cell>
        </row>
        <row r="394">
          <cell r="A394" t="str">
            <v xml:space="preserve">SERVING HOUSEHOLDS (S14+S15) </v>
          </cell>
        </row>
        <row r="396">
          <cell r="A396" t="str">
            <v xml:space="preserve"> Country:  LATVIA</v>
          </cell>
        </row>
        <row r="397">
          <cell r="A397" t="str">
            <v xml:space="preserve"> Currency unit:  </v>
          </cell>
        </row>
        <row r="398">
          <cell r="A398" t="str">
            <v xml:space="preserve"> ESA 95</v>
          </cell>
          <cell r="Z398" t="str">
            <v xml:space="preserve"> Date : </v>
          </cell>
          <cell r="AD398" t="str">
            <v>18.10.2005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ESA 95 </v>
          </cell>
          <cell r="M400" t="str">
            <v xml:space="preserve"> %</v>
          </cell>
          <cell r="S400" t="str">
            <v xml:space="preserve"> %</v>
          </cell>
          <cell r="Y400" t="str">
            <v xml:space="preserve"> %</v>
          </cell>
          <cell r="AE400" t="str">
            <v xml:space="preserve"> %</v>
          </cell>
        </row>
        <row r="401">
          <cell r="E401" t="str">
            <v>code</v>
          </cell>
          <cell r="J401" t="str">
            <v>Level</v>
          </cell>
          <cell r="M401" t="str">
            <v xml:space="preserve"> change</v>
          </cell>
          <cell r="P401" t="str">
            <v>Level</v>
          </cell>
          <cell r="S401" t="str">
            <v xml:space="preserve"> change</v>
          </cell>
          <cell r="V401" t="str">
            <v>Level</v>
          </cell>
          <cell r="Y401" t="str">
            <v xml:space="preserve"> change</v>
          </cell>
          <cell r="AB401" t="str">
            <v>Level</v>
          </cell>
          <cell r="AE401" t="str">
            <v xml:space="preserve"> change</v>
          </cell>
        </row>
        <row r="402">
          <cell r="A402" t="str">
            <v xml:space="preserve"> 1. Compensation of employees </v>
          </cell>
          <cell r="E402" t="str">
            <v>D1</v>
          </cell>
        </row>
        <row r="403">
          <cell r="A403" t="str">
            <v xml:space="preserve"> 1a. - of which, gross wages and salaries  </v>
          </cell>
          <cell r="E403" t="str">
            <v>D11</v>
          </cell>
        </row>
        <row r="404">
          <cell r="A404" t="str">
            <v xml:space="preserve"> 2. Non-labour income, net  </v>
          </cell>
          <cell r="E404" t="str">
            <v>B2g+B3g+D4</v>
          </cell>
        </row>
        <row r="405">
          <cell r="A405" t="str">
            <v xml:space="preserve"> 3. Current transfers received  </v>
          </cell>
          <cell r="E405" t="str">
            <v>D62+D7</v>
          </cell>
        </row>
        <row r="406">
          <cell r="A406" t="str">
            <v xml:space="preserve"> 4. Current taxes on income and wealth </v>
          </cell>
          <cell r="E406" t="str">
            <v>D5</v>
          </cell>
        </row>
        <row r="407">
          <cell r="A407" t="str">
            <v xml:space="preserve"> 5. Current transfers paid  </v>
          </cell>
          <cell r="E407" t="str">
            <v>D61+D7</v>
          </cell>
        </row>
        <row r="408">
          <cell r="A408" t="str">
            <v xml:space="preserve"> 6. Gross disposable income (1+2+3-4-5)  </v>
          </cell>
          <cell r="E408" t="str">
            <v>B6g</v>
          </cell>
        </row>
        <row r="409">
          <cell r="A409" t="str">
            <v xml:space="preserve"> 7. Change in net equity in pension funds res. </v>
          </cell>
          <cell r="E409" t="str">
            <v>D8</v>
          </cell>
        </row>
        <row r="410">
          <cell r="A410" t="str">
            <v xml:space="preserve"> 8. Adjusted gross disposable income (6+7)  </v>
          </cell>
          <cell r="E410" t="str">
            <v xml:space="preserve"> </v>
          </cell>
        </row>
        <row r="411">
          <cell r="A411" t="str">
            <v xml:space="preserve"> 9. Real adjusted gross disposable income  </v>
          </cell>
          <cell r="E411" t="str">
            <v xml:space="preserve"> </v>
          </cell>
        </row>
        <row r="412">
          <cell r="A412" t="str">
            <v xml:space="preserve">10. Final consumption expenditure  </v>
          </cell>
          <cell r="E412" t="str">
            <v>P3</v>
          </cell>
        </row>
        <row r="413">
          <cell r="A413" t="str">
            <v xml:space="preserve">11. Gross saving (8-10) </v>
          </cell>
          <cell r="E413" t="str">
            <v>B8g</v>
          </cell>
        </row>
        <row r="414">
          <cell r="A414" t="str">
            <v xml:space="preserve">12. Saving rate (%) (11:8)  </v>
          </cell>
          <cell r="E414" t="str">
            <v xml:space="preserve"> </v>
          </cell>
        </row>
        <row r="415">
          <cell r="A415" t="str">
            <v xml:space="preserve">13. Gross capital formation </v>
          </cell>
          <cell r="E415" t="str">
            <v>P5</v>
          </cell>
        </row>
        <row r="416">
          <cell r="A416" t="str">
            <v xml:space="preserve">14. Other capital expenditure, net </v>
          </cell>
          <cell r="E416" t="str">
            <v>D9+K2</v>
          </cell>
        </row>
        <row r="417">
          <cell r="A417" t="str">
            <v xml:space="preserve">15. Net lending (+) or net borrowing (-) 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as % of GDP  </v>
          </cell>
        </row>
        <row r="424">
          <cell r="A424" t="str">
            <v xml:space="preserve"> Table 9</v>
          </cell>
        </row>
        <row r="425">
          <cell r="A425" t="str">
            <v xml:space="preserve">INCOME AND EXPENDITURE OF CORPORATIONS (S11+ S12)  </v>
          </cell>
        </row>
        <row r="427">
          <cell r="A427" t="str">
            <v xml:space="preserve"> Country: LATVIA</v>
          </cell>
        </row>
        <row r="428">
          <cell r="A428" t="str">
            <v xml:space="preserve"> Currency unit:  </v>
          </cell>
        </row>
        <row r="429">
          <cell r="A429" t="str">
            <v xml:space="preserve"> ESA 95</v>
          </cell>
          <cell r="Z429" t="str">
            <v xml:space="preserve"> Date : </v>
          </cell>
          <cell r="AD429" t="str">
            <v>18.10.2005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ESA 95 </v>
          </cell>
          <cell r="M431" t="str">
            <v xml:space="preserve"> %</v>
          </cell>
          <cell r="S431" t="str">
            <v xml:space="preserve"> %</v>
          </cell>
          <cell r="Y431" t="str">
            <v xml:space="preserve"> %</v>
          </cell>
          <cell r="AE431" t="str">
            <v xml:space="preserve"> %</v>
          </cell>
        </row>
        <row r="432">
          <cell r="E432" t="str">
            <v>code</v>
          </cell>
          <cell r="J432" t="str">
            <v>Level</v>
          </cell>
          <cell r="M432" t="str">
            <v xml:space="preserve"> change</v>
          </cell>
          <cell r="P432" t="str">
            <v>Level</v>
          </cell>
          <cell r="S432" t="str">
            <v xml:space="preserve"> change</v>
          </cell>
          <cell r="V432" t="str">
            <v>Level</v>
          </cell>
          <cell r="Y432" t="str">
            <v xml:space="preserve"> change</v>
          </cell>
          <cell r="AB432" t="str">
            <v>Level</v>
          </cell>
          <cell r="AE432" t="str">
            <v xml:space="preserve"> change</v>
          </cell>
        </row>
        <row r="433">
          <cell r="A433" t="str">
            <v xml:space="preserve"> 1. Gross value added at basic prices  </v>
          </cell>
          <cell r="E433" t="str">
            <v>B1g</v>
          </cell>
        </row>
        <row r="434">
          <cell r="A434" t="str">
            <v xml:space="preserve"> 2. Other subsidies on production </v>
          </cell>
          <cell r="E434" t="str">
            <v>D39</v>
          </cell>
        </row>
        <row r="435">
          <cell r="A435" t="str">
            <v xml:space="preserve"> 3. Other taxes on products </v>
          </cell>
          <cell r="E435" t="str">
            <v>D29</v>
          </cell>
        </row>
        <row r="436">
          <cell r="A436" t="str">
            <v xml:space="preserve"> 4. Compensation of employees  </v>
          </cell>
          <cell r="E436" t="str">
            <v>D1</v>
          </cell>
        </row>
        <row r="437">
          <cell r="A437" t="str">
            <v xml:space="preserve"> 5. Gross operating surplus (1+2-3-4)  </v>
          </cell>
          <cell r="E437" t="str">
            <v>B2g</v>
          </cell>
        </row>
        <row r="438">
          <cell r="A438" t="str">
            <v xml:space="preserve"> 6. Property income, net  </v>
          </cell>
          <cell r="E438" t="str">
            <v>D4</v>
          </cell>
        </row>
        <row r="439">
          <cell r="A439" t="str">
            <v xml:space="preserve"> 7. Current transfers, net receipts </v>
          </cell>
          <cell r="E439" t="str">
            <v>D61-D62+D7</v>
          </cell>
        </row>
        <row r="440">
          <cell r="A440" t="str">
            <v xml:space="preserve"> 8. Current taxes on income and wealth  </v>
          </cell>
          <cell r="E440" t="str">
            <v>D5</v>
          </cell>
        </row>
        <row r="441">
          <cell r="A441" t="str">
            <v xml:space="preserve"> 9. Change in net equity in pension funds res. </v>
          </cell>
          <cell r="E441" t="str">
            <v>D8</v>
          </cell>
        </row>
        <row r="442">
          <cell r="A442" t="str">
            <v xml:space="preserve">10. Gross saving (5+6+7-8-9)  </v>
          </cell>
          <cell r="E442" t="str">
            <v>B8g</v>
          </cell>
        </row>
        <row r="443">
          <cell r="A443" t="str">
            <v xml:space="preserve">10a. p.m. 10 as % of GDP  </v>
          </cell>
        </row>
        <row r="444">
          <cell r="A444" t="str">
            <v xml:space="preserve">11. Gross capital formation </v>
          </cell>
          <cell r="E444" t="str">
            <v>P5</v>
          </cell>
        </row>
        <row r="445">
          <cell r="A445" t="str">
            <v xml:space="preserve">12. Other capital expenditure, net </v>
          </cell>
          <cell r="E445" t="str">
            <v>D9+K2</v>
          </cell>
        </row>
        <row r="446">
          <cell r="A446" t="str">
            <v xml:space="preserve">13. Net lending (+) or net borrowing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as % of GDP  </v>
          </cell>
        </row>
        <row r="457">
          <cell r="A457" t="str">
            <v xml:space="preserve"> Table 10</v>
          </cell>
        </row>
        <row r="458">
          <cell r="A458" t="str">
            <v xml:space="preserve">RESOURCES AND EXPENDITURE OF GENERAL GOVERNMENT (S13) </v>
          </cell>
        </row>
        <row r="460">
          <cell r="A460" t="str">
            <v xml:space="preserve"> Country: LATVIA</v>
          </cell>
        </row>
        <row r="461">
          <cell r="A461" t="str">
            <v xml:space="preserve"> Currency unit: mln lats (current prices)</v>
          </cell>
        </row>
        <row r="462">
          <cell r="A462" t="str">
            <v xml:space="preserve"> ESA 95</v>
          </cell>
          <cell r="Z462" t="str">
            <v xml:space="preserve"> Date : </v>
          </cell>
          <cell r="AD462" t="str">
            <v>18.10.2005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ESA 95 </v>
          </cell>
          <cell r="M464" t="str">
            <v xml:space="preserve"> %</v>
          </cell>
          <cell r="S464" t="str">
            <v xml:space="preserve"> %</v>
          </cell>
          <cell r="Y464" t="str">
            <v xml:space="preserve"> %</v>
          </cell>
          <cell r="AE464" t="str">
            <v xml:space="preserve"> %</v>
          </cell>
        </row>
        <row r="465">
          <cell r="G465" t="str">
            <v>code</v>
          </cell>
          <cell r="J465" t="str">
            <v>Level</v>
          </cell>
          <cell r="M465" t="str">
            <v xml:space="preserve"> change</v>
          </cell>
          <cell r="P465" t="str">
            <v>Level</v>
          </cell>
          <cell r="S465" t="str">
            <v xml:space="preserve"> change</v>
          </cell>
          <cell r="V465" t="str">
            <v>Level</v>
          </cell>
          <cell r="Y465" t="str">
            <v xml:space="preserve"> change</v>
          </cell>
          <cell r="AB465" t="str">
            <v>Level</v>
          </cell>
          <cell r="AE465" t="str">
            <v xml:space="preserve"> change</v>
          </cell>
        </row>
        <row r="466">
          <cell r="A466" t="str">
            <v xml:space="preserve"> 1. Taxes on production and imports </v>
          </cell>
          <cell r="G466" t="str">
            <v>D2</v>
          </cell>
          <cell r="J466">
            <v>872.47143100000005</v>
          </cell>
          <cell r="M466">
            <v>12.9</v>
          </cell>
        </row>
        <row r="467">
          <cell r="A467" t="str">
            <v xml:space="preserve"> 2. Current taxes on income and wealth, etc. </v>
          </cell>
          <cell r="G467" t="str">
            <v>D5</v>
          </cell>
          <cell r="J467">
            <v>585.30950399999995</v>
          </cell>
          <cell r="M467">
            <v>21.9</v>
          </cell>
        </row>
        <row r="468">
          <cell r="A468" t="str">
            <v xml:space="preserve"> 3. Social contributions  </v>
          </cell>
          <cell r="G468" t="str">
            <v>D61</v>
          </cell>
          <cell r="J468">
            <v>660.959025</v>
          </cell>
          <cell r="M468">
            <v>14.1</v>
          </cell>
        </row>
        <row r="469">
          <cell r="A469" t="str">
            <v xml:space="preserve"> 3a. - of which, actual social contributions </v>
          </cell>
          <cell r="G469" t="str">
            <v>D611</v>
          </cell>
          <cell r="J469">
            <v>647.55092500000001</v>
          </cell>
          <cell r="M469">
            <v>14.3</v>
          </cell>
        </row>
        <row r="470">
          <cell r="A470" t="str">
            <v xml:space="preserve"> 4. Other current resources </v>
          </cell>
          <cell r="G470" t="str">
            <v xml:space="preserve"> </v>
          </cell>
          <cell r="J470">
            <v>429.97403999999983</v>
          </cell>
          <cell r="M470">
            <v>44.8</v>
          </cell>
        </row>
        <row r="471">
          <cell r="A471" t="str">
            <v xml:space="preserve"> 5. Total current resources (1+2+3+4) </v>
          </cell>
          <cell r="G471" t="str">
            <v xml:space="preserve"> </v>
          </cell>
          <cell r="J471">
            <v>2548.7139999999995</v>
          </cell>
          <cell r="M471">
            <v>19.7</v>
          </cell>
        </row>
        <row r="472">
          <cell r="A472" t="str">
            <v xml:space="preserve"> 6. Collective consumption expenditure </v>
          </cell>
          <cell r="G472" t="str">
            <v>P32</v>
          </cell>
          <cell r="J472">
            <v>767.673</v>
          </cell>
          <cell r="M472">
            <v>8.6999999999999993</v>
          </cell>
        </row>
        <row r="473">
          <cell r="A473" t="str">
            <v xml:space="preserve"> 7. Social transfers in kind </v>
          </cell>
          <cell r="G473" t="str">
            <v>D63=P31</v>
          </cell>
          <cell r="J473">
            <v>11.478</v>
          </cell>
          <cell r="M473">
            <v>-72.400000000000006</v>
          </cell>
        </row>
        <row r="474">
          <cell r="A474" t="str">
            <v xml:space="preserve"> 8. Government final consumption expenditure (6+7) </v>
          </cell>
          <cell r="G474" t="str">
            <v>P3</v>
          </cell>
          <cell r="J474">
            <v>779.15099999999995</v>
          </cell>
          <cell r="M474">
            <v>4.2</v>
          </cell>
        </row>
        <row r="475">
          <cell r="A475" t="str">
            <v xml:space="preserve"> 8a. - of which, compensation of employees </v>
          </cell>
          <cell r="G475" t="str">
            <v>D1</v>
          </cell>
          <cell r="J475">
            <v>775.61500000000001</v>
          </cell>
          <cell r="M475">
            <v>13.2</v>
          </cell>
        </row>
        <row r="476">
          <cell r="A476" t="str">
            <v xml:space="preserve"> 9. Social transfers other than in kind </v>
          </cell>
          <cell r="G476" t="str">
            <v>D62</v>
          </cell>
          <cell r="J476">
            <v>683.61599999999999</v>
          </cell>
          <cell r="M476">
            <v>13.2</v>
          </cell>
        </row>
        <row r="477">
          <cell r="A477" t="str">
            <v xml:space="preserve">10. Interest </v>
          </cell>
          <cell r="G477" t="str">
            <v>D41</v>
          </cell>
          <cell r="J477">
            <v>55.088000000000001</v>
          </cell>
          <cell r="M477">
            <v>7.3</v>
          </cell>
        </row>
        <row r="478">
          <cell r="A478" t="str">
            <v xml:space="preserve">11. Subsidies </v>
          </cell>
          <cell r="G478" t="str">
            <v>D3</v>
          </cell>
          <cell r="J478">
            <v>38.417999999999999</v>
          </cell>
          <cell r="M478">
            <v>-28.2</v>
          </cell>
        </row>
        <row r="479">
          <cell r="A479" t="str">
            <v xml:space="preserve">12. Other current expenditure </v>
          </cell>
          <cell r="G479" t="str">
            <v xml:space="preserve"> </v>
          </cell>
          <cell r="J479">
            <v>990.60199999999998</v>
          </cell>
          <cell r="M479">
            <v>49.5</v>
          </cell>
        </row>
        <row r="480">
          <cell r="A480" t="str">
            <v xml:space="preserve">13. Total current expenditure (8+9+10+11+12) </v>
          </cell>
          <cell r="G480" t="str">
            <v xml:space="preserve"> </v>
          </cell>
          <cell r="J480">
            <v>2546.8749999999995</v>
          </cell>
          <cell r="M480">
            <v>20.2</v>
          </cell>
        </row>
        <row r="481">
          <cell r="A481" t="str">
            <v xml:space="preserve">14. Capital transfers, received </v>
          </cell>
          <cell r="G481" t="str">
            <v>D9</v>
          </cell>
          <cell r="J481">
            <v>39.591000000000001</v>
          </cell>
          <cell r="M481">
            <v>409.5</v>
          </cell>
        </row>
        <row r="482">
          <cell r="A482" t="str">
            <v xml:space="preserve">15. Gross fixed capital formation </v>
          </cell>
          <cell r="G482" t="str">
            <v>P51</v>
          </cell>
          <cell r="J482">
            <v>111.31</v>
          </cell>
          <cell r="M482">
            <v>19.3</v>
          </cell>
        </row>
        <row r="483">
          <cell r="A483" t="str">
            <v xml:space="preserve">16. Other capital expenditure, net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>% of</v>
          </cell>
          <cell r="S485" t="str">
            <v>% of</v>
          </cell>
          <cell r="Y485" t="str">
            <v>% of</v>
          </cell>
          <cell r="AE485" t="str">
            <v>% of</v>
          </cell>
        </row>
        <row r="486">
          <cell r="G486" t="str">
            <v xml:space="preserve"> </v>
          </cell>
          <cell r="M486" t="str">
            <v>GDP</v>
          </cell>
          <cell r="S486" t="str">
            <v>GDP</v>
          </cell>
          <cell r="Y486" t="str">
            <v>GDP</v>
          </cell>
          <cell r="AE486" t="str">
            <v>GDP</v>
          </cell>
        </row>
        <row r="487">
          <cell r="A487" t="str">
            <v xml:space="preserve">17. Gross saving (5-13)  </v>
          </cell>
          <cell r="G487" t="str">
            <v>B8g</v>
          </cell>
          <cell r="J487">
            <v>1.8389999999999418</v>
          </cell>
          <cell r="M487">
            <v>2.5078269018504757E-2</v>
          </cell>
        </row>
        <row r="488">
          <cell r="A488" t="str">
            <v xml:space="preserve">18. Net lending(+)/net borrowing(-) (17+14-15-16) </v>
          </cell>
          <cell r="G488" t="str">
            <v>B9</v>
          </cell>
          <cell r="J488">
            <v>-69.880000000000052</v>
          </cell>
          <cell r="M488">
            <v>-0.95294694889242493</v>
          </cell>
        </row>
        <row r="489">
          <cell r="A489" t="str">
            <v xml:space="preserve">18a. - primary balance  </v>
          </cell>
          <cell r="G489" t="str">
            <v xml:space="preserve"> </v>
          </cell>
          <cell r="J489">
            <v>-14.792000000000051</v>
          </cell>
          <cell r="M489">
            <v>-0.201717104579519</v>
          </cell>
        </row>
        <row r="490">
          <cell r="A490" t="str">
            <v xml:space="preserve">19. General government consolidated gross debt  </v>
          </cell>
          <cell r="G490" t="str">
            <v xml:space="preserve"> </v>
          </cell>
          <cell r="J490">
            <v>974.97199999999998</v>
          </cell>
          <cell r="M490">
            <v>13.295600925236759</v>
          </cell>
          <cell r="P490">
            <v>1105</v>
          </cell>
          <cell r="S490">
            <v>12.992842473404112</v>
          </cell>
          <cell r="V490">
            <v>1347.1</v>
          </cell>
          <cell r="Y490">
            <v>14.100442416333509</v>
          </cell>
          <cell r="AB490">
            <v>1375.3</v>
          </cell>
          <cell r="AE490">
            <v>13.025589855233122</v>
          </cell>
        </row>
        <row r="492">
          <cell r="A492" t="str">
            <v xml:space="preserve">20. Total government revenue, harmonised def. </v>
          </cell>
          <cell r="G492" t="str">
            <v>TR*</v>
          </cell>
          <cell r="J492">
            <v>2588.3049999999994</v>
          </cell>
          <cell r="M492">
            <v>35.299999999999997</v>
          </cell>
        </row>
        <row r="493">
          <cell r="A493" t="str">
            <v xml:space="preserve">21. Total government expenditure, harmonised def. </v>
          </cell>
          <cell r="G493" t="str">
            <v>TE*</v>
          </cell>
          <cell r="J493">
            <v>2658.1849999999995</v>
          </cell>
          <cell r="M493">
            <v>36.200000000000003</v>
          </cell>
        </row>
        <row r="494">
          <cell r="A494" t="str">
            <v xml:space="preserve">22. Net lending(+)/net borrowing(-), EDP def. </v>
          </cell>
          <cell r="G494" t="str">
            <v>EDP B9</v>
          </cell>
          <cell r="J494">
            <v>-69.880000000000109</v>
          </cell>
          <cell r="M494">
            <v>-0.95294694889242559</v>
          </cell>
        </row>
        <row r="496">
          <cell r="A496" t="str">
            <v xml:space="preserve">23. Tax burden </v>
          </cell>
          <cell r="G496" t="str">
            <v xml:space="preserve"> </v>
          </cell>
          <cell r="J496">
            <v>2118.7399599999999</v>
          </cell>
          <cell r="M496">
            <v>28.9</v>
          </cell>
        </row>
        <row r="522">
          <cell r="A522" t="str">
            <v xml:space="preserve"> Table 11</v>
          </cell>
        </row>
        <row r="523">
          <cell r="A523" t="str">
            <v>EXTERNAL TRANSACTIONS ACCOUNT OF THE NATION (S2)</v>
          </cell>
          <cell r="B523" t="str">
            <v>EXTERNAL TRANSACTIONS ACCOUNT OF THE NATION (S2)</v>
          </cell>
          <cell r="C523" t="str">
            <v>EXTERNAL TRANSACTIONS ACCOUNT OF THE NATION (S2)</v>
          </cell>
          <cell r="D523" t="str">
            <v>EXTERNAL TRANSACTIONS ACCOUNT OF THE NATION (S2)</v>
          </cell>
          <cell r="E523" t="str">
            <v>EXTERNAL TRANSACTIONS ACCOUNT OF THE NATION (S2)</v>
          </cell>
          <cell r="F523" t="str">
            <v>EXTERNAL TRANSACTIONS ACCOUNT OF THE NATION (S2)</v>
          </cell>
          <cell r="G523" t="str">
            <v>EXTERNAL TRANSACTIONS ACCOUNT OF THE NATION (S2)</v>
          </cell>
          <cell r="H523" t="str">
            <v>EXTERNAL TRANSACTIONS ACCOUNT OF THE NATION (S2)</v>
          </cell>
          <cell r="I523" t="str">
            <v>EXTERNAL TRANSACTIONS ACCOUNT OF THE NATION (S2)</v>
          </cell>
          <cell r="J523" t="str">
            <v>EXTERNAL TRANSACTIONS ACCOUNT OF THE NATION (S2)</v>
          </cell>
          <cell r="K523" t="str">
            <v>EXTERNAL TRANSACTIONS ACCOUNT OF THE NATION (S2)</v>
          </cell>
          <cell r="L523" t="str">
            <v>EXTERNAL TRANSACTIONS ACCOUNT OF THE NATION (S2)</v>
          </cell>
          <cell r="M523" t="str">
            <v>EXTERNAL TRANSACTIONS ACCOUNT OF THE NATION (S2)</v>
          </cell>
          <cell r="N523" t="str">
            <v>EXTERNAL TRANSACTIONS ACCOUNT OF THE NATION (S2)</v>
          </cell>
          <cell r="O523" t="str">
            <v>EXTERNAL TRANSACTIONS ACCOUNT OF THE NATION (S2)</v>
          </cell>
          <cell r="P523" t="str">
            <v>EXTERNAL TRANSACTIONS ACCOUNT OF THE NATION (S2)</v>
          </cell>
          <cell r="Q523" t="str">
            <v>EXTERNAL TRANSACTIONS ACCOUNT OF THE NATION (S2)</v>
          </cell>
          <cell r="R523" t="str">
            <v>EXTERNAL TRANSACTIONS ACCOUNT OF THE NATION (S2)</v>
          </cell>
          <cell r="S523" t="str">
            <v>EXTERNAL TRANSACTIONS ACCOUNT OF THE NATION (S2)</v>
          </cell>
          <cell r="T523" t="str">
            <v>EXTERNAL TRANSACTIONS ACCOUNT OF THE NATION (S2)</v>
          </cell>
          <cell r="U523" t="str">
            <v>EXTERNAL TRANSACTIONS ACCOUNT OF THE NATION (S2)</v>
          </cell>
          <cell r="V523" t="str">
            <v>EXTERNAL TRANSACTIONS ACCOUNT OF THE NATION (S2)</v>
          </cell>
          <cell r="W523" t="str">
            <v>EXTERNAL TRANSACTIONS ACCOUNT OF THE NATION (S2)</v>
          </cell>
          <cell r="X523" t="str">
            <v>EXTERNAL TRANSACTIONS ACCOUNT OF THE NATION (S2)</v>
          </cell>
          <cell r="Y523" t="str">
            <v>EXTERNAL TRANSACTIONS ACCOUNT OF THE NATION (S2)</v>
          </cell>
          <cell r="Z523" t="str">
            <v>EXTERNAL TRANSACTIONS ACCOUNT OF THE NATION (S2)</v>
          </cell>
          <cell r="AA523" t="str">
            <v>EXTERNAL TRANSACTIONS ACCOUNT OF THE NATION (S2)</v>
          </cell>
          <cell r="AB523" t="str">
            <v>EXTERNAL TRANSACTIONS ACCOUNT OF THE NATION (S2)</v>
          </cell>
          <cell r="AC523" t="str">
            <v>EXTERNAL TRANSACTIONS ACCOUNT OF THE NATION (S2)</v>
          </cell>
          <cell r="AD523" t="str">
            <v>EXTERNAL TRANSACTIONS ACCOUNT OF THE NATION (S2)</v>
          </cell>
          <cell r="AE523" t="str">
            <v>EXTERNAL TRANSACTIONS ACCOUNT OF THE NATION (S2)</v>
          </cell>
          <cell r="AF523" t="str">
            <v>EXTERNAL TRANSACTIONS ACCOUNT OF THE NATION (S2)</v>
          </cell>
          <cell r="AG523" t="str">
            <v>EXTERNAL TRANSACTIONS ACCOUNT OF THE NATION (S2)</v>
          </cell>
        </row>
        <row r="525">
          <cell r="A525" t="str">
            <v xml:space="preserve"> Country: LATVIA</v>
          </cell>
        </row>
        <row r="526">
          <cell r="A526" t="str">
            <v xml:space="preserve"> Currency unit: mln lats (current prices)</v>
          </cell>
          <cell r="Z526" t="str">
            <v xml:space="preserve"> Date : </v>
          </cell>
          <cell r="AD526" t="str">
            <v>18.10.2005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ESA 95 </v>
          </cell>
          <cell r="M528" t="str">
            <v xml:space="preserve"> %</v>
          </cell>
          <cell r="S528" t="str">
            <v xml:space="preserve"> %</v>
          </cell>
          <cell r="Y528" t="str">
            <v xml:space="preserve"> %</v>
          </cell>
          <cell r="AE528" t="str">
            <v xml:space="preserve"> %</v>
          </cell>
        </row>
        <row r="529">
          <cell r="G529" t="str">
            <v>code</v>
          </cell>
          <cell r="J529" t="str">
            <v>Level</v>
          </cell>
          <cell r="M529" t="str">
            <v xml:space="preserve"> change</v>
          </cell>
          <cell r="P529" t="str">
            <v>Level</v>
          </cell>
          <cell r="S529" t="str">
            <v xml:space="preserve"> change</v>
          </cell>
          <cell r="V529" t="str">
            <v>Level</v>
          </cell>
          <cell r="Y529" t="str">
            <v xml:space="preserve"> change</v>
          </cell>
          <cell r="AB529" t="str">
            <v>Level</v>
          </cell>
          <cell r="AE529" t="str">
            <v xml:space="preserve"> change</v>
          </cell>
        </row>
        <row r="530">
          <cell r="A530" t="str">
            <v xml:space="preserve"> 1. Exports of goods (fob)  </v>
          </cell>
          <cell r="G530" t="str">
            <v>P61</v>
          </cell>
          <cell r="J530">
            <v>2259.1058471360002</v>
          </cell>
          <cell r="M530">
            <v>24.921793872472222</v>
          </cell>
          <cell r="P530">
            <v>2819.8059584566881</v>
          </cell>
          <cell r="S530">
            <v>24.819559120327185</v>
          </cell>
          <cell r="V530">
            <v>3302.8363431968005</v>
          </cell>
          <cell r="Y530">
            <v>17.129915740885963</v>
          </cell>
          <cell r="AB530">
            <v>3737.4574703711341</v>
          </cell>
          <cell r="AE530">
            <v>13.159027030496631</v>
          </cell>
        </row>
        <row r="531">
          <cell r="A531" t="str">
            <v xml:space="preserve"> 2. Imports of goods (fob)  </v>
          </cell>
          <cell r="G531" t="str">
            <v>P71</v>
          </cell>
          <cell r="J531">
            <v>3745.4273192733986</v>
          </cell>
          <cell r="M531">
            <v>26.98873951106097</v>
          </cell>
          <cell r="P531">
            <v>4347.3600899369621</v>
          </cell>
          <cell r="S531">
            <v>16.071137399092208</v>
          </cell>
          <cell r="V531">
            <v>4917.7188298236997</v>
          </cell>
          <cell r="Y531">
            <v>13.119657173257252</v>
          </cell>
          <cell r="AB531">
            <v>5448.7982326709562</v>
          </cell>
          <cell r="AE531">
            <v>10.799303929832348</v>
          </cell>
        </row>
        <row r="532">
          <cell r="A532" t="str">
            <v xml:space="preserve"> 3. Trade balance (goods, fob/fob) (1-2)  </v>
          </cell>
          <cell r="J532">
            <v>-1486.3214721373984</v>
          </cell>
          <cell r="P532">
            <v>-1527.554131480274</v>
          </cell>
          <cell r="V532">
            <v>-1614.8824866268992</v>
          </cell>
          <cell r="AB532">
            <v>-1711.340762299822</v>
          </cell>
        </row>
        <row r="533">
          <cell r="A533" t="str">
            <v xml:space="preserve"> 3a. p.m.  3 as % of GDP  </v>
          </cell>
          <cell r="J533">
            <v>-20.268825299751434</v>
          </cell>
          <cell r="P533">
            <v>-17.961330497665912</v>
          </cell>
          <cell r="V533">
            <v>-16.903390625661093</v>
          </cell>
          <cell r="AB533">
            <v>-16.208262104456828</v>
          </cell>
        </row>
        <row r="534">
          <cell r="A534" t="str">
            <v xml:space="preserve"> 4. Exports of services  </v>
          </cell>
          <cell r="G534" t="str">
            <v>P62</v>
          </cell>
          <cell r="J534">
            <v>963.18315286399945</v>
          </cell>
          <cell r="M534">
            <v>11.381313821451286</v>
          </cell>
          <cell r="P534">
            <v>1080.590363282357</v>
          </cell>
          <cell r="S534">
            <v>12.189500000000038</v>
          </cell>
          <cell r="V534">
            <v>1174.107895091902</v>
          </cell>
          <cell r="Y534">
            <v>8.6543000000000063</v>
          </cell>
          <cell r="AB534">
            <v>1259.0604718412762</v>
          </cell>
          <cell r="AE534">
            <v>7.2354999999999734</v>
          </cell>
        </row>
        <row r="535">
          <cell r="A535" t="str">
            <v xml:space="preserve"> 4a. - of which, tourism  </v>
          </cell>
        </row>
        <row r="536">
          <cell r="A536" t="str">
            <v xml:space="preserve"> 5. Imports of services  </v>
          </cell>
          <cell r="G536" t="str">
            <v>P72</v>
          </cell>
          <cell r="J536">
            <v>636.49668072659983</v>
          </cell>
          <cell r="M536">
            <v>19.059887217503089</v>
          </cell>
          <cell r="P536">
            <v>733.14870169493406</v>
          </cell>
          <cell r="S536">
            <v>15.185</v>
          </cell>
          <cell r="V536">
            <v>776.42646955598605</v>
          </cell>
          <cell r="Y536">
            <v>5.90300000000002</v>
          </cell>
          <cell r="AB536">
            <v>816.34721291467656</v>
          </cell>
          <cell r="AE536">
            <v>5.1415999999999968</v>
          </cell>
        </row>
        <row r="537">
          <cell r="A537" t="str">
            <v xml:space="preserve"> 5a. - of which, tourism   </v>
          </cell>
        </row>
        <row r="538">
          <cell r="A538" t="str">
            <v xml:space="preserve"> 6. Services balance (4-5)  </v>
          </cell>
          <cell r="J538">
            <v>326.68647213739962</v>
          </cell>
          <cell r="P538">
            <v>347.44166158742291</v>
          </cell>
          <cell r="V538">
            <v>397.68142553591599</v>
          </cell>
          <cell r="AB538">
            <v>442.71325892659968</v>
          </cell>
        </row>
        <row r="539">
          <cell r="A539" t="str">
            <v xml:space="preserve"> 6a. p.m.  6 as % of GDP  </v>
          </cell>
          <cell r="J539">
            <v>4.4549925138489543</v>
          </cell>
          <cell r="P539">
            <v>4.0852984413603313</v>
          </cell>
          <cell r="V539">
            <v>4.1626338362516559</v>
          </cell>
          <cell r="AB539">
            <v>4.1929770480996948</v>
          </cell>
        </row>
        <row r="540">
          <cell r="A540" t="str">
            <v xml:space="preserve"> 7. External balance of goods &amp; services (3+6) </v>
          </cell>
          <cell r="G540" t="str">
            <v>B11</v>
          </cell>
          <cell r="J540">
            <v>-1159.635</v>
          </cell>
          <cell r="P540">
            <v>-1180.1124698928511</v>
          </cell>
          <cell r="V540">
            <v>-1217.2010610909833</v>
          </cell>
          <cell r="AB540">
            <v>-1268.6275033732222</v>
          </cell>
        </row>
        <row r="541">
          <cell r="A541" t="str">
            <v xml:space="preserve"> 7a. p.m.  7 as % of GDP  </v>
          </cell>
          <cell r="J541">
            <v>-15.813832785902479</v>
          </cell>
          <cell r="P541">
            <v>-13.876032056305581</v>
          </cell>
          <cell r="V541">
            <v>-12.740756789409438</v>
          </cell>
          <cell r="AB541">
            <v>-12.015285056357133</v>
          </cell>
        </row>
        <row r="542">
          <cell r="A542" t="str">
            <v xml:space="preserve"> 8. Balance of primary incomes and current transfers </v>
          </cell>
          <cell r="J542">
            <v>251.68530590600062</v>
          </cell>
          <cell r="P542">
            <v>357.68985246815782</v>
          </cell>
          <cell r="V542">
            <v>376.90459930704884</v>
          </cell>
          <cell r="AB542">
            <v>394.79275662621569</v>
          </cell>
        </row>
        <row r="543">
          <cell r="A543" t="str">
            <v xml:space="preserve"> 8a. - of which, balance of primary income </v>
          </cell>
          <cell r="G543" t="str">
            <v>B5g</v>
          </cell>
          <cell r="J543">
            <v>-119.01787317829934</v>
          </cell>
          <cell r="P543">
            <v>-37.564727831162884</v>
          </cell>
          <cell r="V543">
            <v>-67.098399316804432</v>
          </cell>
          <cell r="AB543">
            <v>-95.910398251024162</v>
          </cell>
        </row>
        <row r="544">
          <cell r="A544" t="str">
            <v xml:space="preserve"> 8b. - of which, net current transfers  </v>
          </cell>
          <cell r="J544">
            <v>370.70317908429996</v>
          </cell>
          <cell r="P544">
            <v>395.25458029932071</v>
          </cell>
          <cell r="V544">
            <v>444.00299862385327</v>
          </cell>
          <cell r="AB544">
            <v>490.70315487723985</v>
          </cell>
        </row>
        <row r="545">
          <cell r="A545" t="str">
            <v xml:space="preserve"> 8c. p.m.  8 as % of GDP  </v>
          </cell>
          <cell r="J545">
            <v>3.4322087055549475</v>
          </cell>
          <cell r="P545">
            <v>4.2057990112705266</v>
          </cell>
          <cell r="V545">
            <v>3.9451574485786476</v>
          </cell>
          <cell r="AB545">
            <v>3.7391176656947231</v>
          </cell>
        </row>
        <row r="546">
          <cell r="A546" t="str">
            <v xml:space="preserve"> 9. Current external balance (7+8)  </v>
          </cell>
          <cell r="G546" t="str">
            <v>B12</v>
          </cell>
          <cell r="J546">
            <v>-907.94969409399823</v>
          </cell>
          <cell r="P546">
            <v>-822.42261742469327</v>
          </cell>
          <cell r="V546">
            <v>-840.29646178393455</v>
          </cell>
          <cell r="AB546">
            <v>-873.83474674700653</v>
          </cell>
        </row>
        <row r="547">
          <cell r="A547" t="str">
            <v xml:space="preserve"> 9a. p.m. 9 as % of GDP  </v>
          </cell>
          <cell r="J547">
            <v>-12.381624080347532</v>
          </cell>
          <cell r="P547">
            <v>-9.6702330450350544</v>
          </cell>
          <cell r="V547">
            <v>-8.7955993408307904</v>
          </cell>
          <cell r="AB547">
            <v>-8.2761673906624083</v>
          </cell>
        </row>
        <row r="548">
          <cell r="A548" t="str">
            <v xml:space="preserve">10. Net capital transactions </v>
          </cell>
          <cell r="J548">
            <v>77.731629916199992</v>
          </cell>
          <cell r="P548">
            <v>84</v>
          </cell>
          <cell r="V548">
            <v>98</v>
          </cell>
          <cell r="AB548">
            <v>110</v>
          </cell>
        </row>
        <row r="549">
          <cell r="A549" t="str">
            <v xml:space="preserve">11. Net lending(+)/net borrowing(-) (9+10) </v>
          </cell>
          <cell r="G549" t="str">
            <v>B9</v>
          </cell>
          <cell r="J549">
            <v>-830.21806417779828</v>
          </cell>
          <cell r="P549">
            <v>-738.42261742469327</v>
          </cell>
          <cell r="V549">
            <v>-742.29646178393455</v>
          </cell>
          <cell r="AB549">
            <v>-763.83474674700653</v>
          </cell>
        </row>
        <row r="550">
          <cell r="A550" t="str">
            <v xml:space="preserve">11a. p.m. 11 as % of GDP </v>
          </cell>
          <cell r="J550">
            <v>-11.321605197103716</v>
          </cell>
          <cell r="P550">
            <v>-8.682541852486688</v>
          </cell>
          <cell r="V550">
            <v>-7.7698081176100331</v>
          </cell>
          <cell r="AB550">
            <v>-7.2343475083998898</v>
          </cell>
        </row>
        <row r="555">
          <cell r="A555" t="str">
            <v xml:space="preserve"> Table 12</v>
          </cell>
        </row>
        <row r="556">
          <cell r="A556" t="str">
            <v xml:space="preserve">TRADE IN GOODS BY REGION (CUSTOMS BASIS) </v>
          </cell>
        </row>
        <row r="559">
          <cell r="A559" t="str">
            <v xml:space="preserve"> Country: LATVIA</v>
          </cell>
        </row>
        <row r="560">
          <cell r="A560" t="str">
            <v xml:space="preserve"> Currency unit: mln lats (current prices)</v>
          </cell>
          <cell r="Z560" t="str">
            <v xml:space="preserve"> Date : </v>
          </cell>
          <cell r="AD560" t="str">
            <v>18.10.2005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 xml:space="preserve"> %</v>
          </cell>
          <cell r="S562" t="str">
            <v xml:space="preserve"> %</v>
          </cell>
          <cell r="Y562" t="str">
            <v xml:space="preserve"> %</v>
          </cell>
          <cell r="AE562" t="str">
            <v xml:space="preserve"> %</v>
          </cell>
        </row>
        <row r="563">
          <cell r="G563" t="str">
            <v>trade</v>
          </cell>
          <cell r="J563" t="str">
            <v>Level</v>
          </cell>
          <cell r="M563" t="str">
            <v xml:space="preserve"> change</v>
          </cell>
          <cell r="P563" t="str">
            <v>Level</v>
          </cell>
          <cell r="S563" t="str">
            <v xml:space="preserve"> change</v>
          </cell>
          <cell r="V563" t="str">
            <v>Level</v>
          </cell>
          <cell r="Y563" t="str">
            <v xml:space="preserve"> change</v>
          </cell>
          <cell r="AB563" t="str">
            <v>Level</v>
          </cell>
          <cell r="AE563" t="str">
            <v xml:space="preserve"> change</v>
          </cell>
        </row>
        <row r="564">
          <cell r="A564" t="str">
            <v xml:space="preserve"> Exports of goods (fob)  </v>
          </cell>
        </row>
        <row r="565">
          <cell r="A565" t="str">
            <v xml:space="preserve">  1. Intra-EU  </v>
          </cell>
        </row>
        <row r="566">
          <cell r="A566" t="str">
            <v xml:space="preserve">  2. Extra-EU  </v>
          </cell>
        </row>
        <row r="567">
          <cell r="A567" t="str">
            <v xml:space="preserve">  3. Total exports (1+2)  </v>
          </cell>
        </row>
        <row r="568">
          <cell r="A568" t="str">
            <v xml:space="preserve"> Imports of goods (cif)  </v>
          </cell>
        </row>
        <row r="569">
          <cell r="A569" t="str">
            <v xml:space="preserve">  4. Intra-EU  </v>
          </cell>
        </row>
        <row r="570">
          <cell r="A570" t="str">
            <v xml:space="preserve">  5. Extra-EU  </v>
          </cell>
        </row>
        <row r="571">
          <cell r="A571" t="str">
            <v xml:space="preserve">  6. Total imports  (4+5)  </v>
          </cell>
        </row>
        <row r="572">
          <cell r="A572" t="str">
            <v xml:space="preserve">  7. Trade balance (fob/cif) (3-6) 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fr"/>
      <sheetName val="de"/>
    </sheetNames>
    <sheetDataSet>
      <sheetData sheetId="0" refreshError="1"/>
      <sheetData sheetId="1">
        <row r="5">
          <cell r="A5" t="str">
            <v xml:space="preserve">PRINCIPAUX ELEMENTS INFLUENCANT LA PREVISION  </v>
          </cell>
        </row>
        <row r="7">
          <cell r="Z7" t="str">
            <v xml:space="preserve"> Date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Taux de change, moyenne annuelle </v>
          </cell>
        </row>
        <row r="11">
          <cell r="A11" t="str">
            <v xml:space="preserve"> 1. Effectif (variation en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Taux d'intérêt, moyenne annuelle </v>
          </cell>
        </row>
        <row r="15">
          <cell r="A15" t="str">
            <v xml:space="preserve"> 4. Taux du marché monétaire </v>
          </cell>
        </row>
        <row r="16">
          <cell r="A16" t="str">
            <v xml:space="preserve"> 5. Taux à long-terme </v>
          </cell>
        </row>
        <row r="17">
          <cell r="N17" t="str">
            <v xml:space="preserve">variation annuelle en % </v>
          </cell>
        </row>
        <row r="18">
          <cell r="A18" t="str">
            <v xml:space="preserve"> 6. Marchés à l'exportation, total </v>
          </cell>
        </row>
        <row r="19">
          <cell r="A19" t="str">
            <v xml:space="preserve"> 7. Prix à l'importation des biens </v>
          </cell>
        </row>
        <row r="20">
          <cell r="A20" t="str">
            <v xml:space="preserve"> 8. Demande finale </v>
          </cell>
        </row>
        <row r="21">
          <cell r="A21" t="str">
            <v xml:space="preserve"> 9. PIB </v>
          </cell>
        </row>
        <row r="22">
          <cell r="A22" t="str">
            <v xml:space="preserve">10. Ecart tendanciel de production  </v>
          </cell>
        </row>
        <row r="23">
          <cell r="A23" t="str">
            <v xml:space="preserve">11. Emploi </v>
          </cell>
        </row>
        <row r="24">
          <cell r="A24" t="str">
            <v xml:space="preserve">12. Taux de chômage (niveau) (Eurostat) </v>
          </cell>
        </row>
        <row r="25">
          <cell r="A25" t="str">
            <v xml:space="preserve">13. PIB par personne occupée </v>
          </cell>
        </row>
        <row r="26">
          <cell r="A26" t="str">
            <v xml:space="preserve">14. Rémunération des salariés par tête  </v>
          </cell>
        </row>
        <row r="27">
          <cell r="A27" t="str">
            <v xml:space="preserve">15. Coûts salariaux unitaires  </v>
          </cell>
        </row>
        <row r="28">
          <cell r="A28" t="str">
            <v xml:space="preserve">16. Coûts salariaux unitaires relatifs en monnaie commune </v>
          </cell>
        </row>
        <row r="29">
          <cell r="A29" t="str">
            <v xml:space="preserve">17. IPCH </v>
          </cell>
        </row>
        <row r="30">
          <cell r="A30" t="str">
            <v xml:space="preserve">18. IPC national </v>
          </cell>
        </row>
        <row r="31">
          <cell r="N31" t="str">
            <v xml:space="preserve">niveau en % du PIB </v>
          </cell>
        </row>
        <row r="32">
          <cell r="A32" t="str">
            <v xml:space="preserve">19. Solde des opérations courantes </v>
          </cell>
        </row>
        <row r="33">
          <cell r="A33" t="str">
            <v xml:space="preserve">20. Capacité de financement du secteur privé   </v>
          </cell>
        </row>
        <row r="34">
          <cell r="A34" t="str">
            <v xml:space="preserve"> Administration publiques </v>
          </cell>
        </row>
        <row r="35">
          <cell r="A35" t="str">
            <v xml:space="preserve">21. Capacité de financement </v>
          </cell>
        </row>
        <row r="36">
          <cell r="A36" t="str">
            <v xml:space="preserve">22. Balance primaire corrigée des variations cycliques </v>
          </cell>
        </row>
        <row r="37">
          <cell r="A37" t="str">
            <v xml:space="preserve">23. Dette brute </v>
          </cell>
        </row>
        <row r="67">
          <cell r="A67" t="str">
            <v xml:space="preserve"> Tableau 1</v>
          </cell>
        </row>
        <row r="68">
          <cell r="A68" t="str">
            <v xml:space="preserve"> EMPLOIS ET RESSOURCES DE BIENS ET SERVICES  </v>
          </cell>
        </row>
        <row r="69">
          <cell r="A69" t="str">
            <v xml:space="preserve"> VOLUMES </v>
          </cell>
        </row>
        <row r="71">
          <cell r="A71" t="str">
            <v xml:space="preserve"> Pays: </v>
          </cell>
        </row>
        <row r="72">
          <cell r="A72" t="str">
            <v xml:space="preserve"> Unité monétaire:  </v>
          </cell>
        </row>
        <row r="73">
          <cell r="A73" t="str">
            <v>SEC 95</v>
          </cell>
          <cell r="Z73" t="str">
            <v xml:space="preserve"> Date : </v>
          </cell>
        </row>
        <row r="74">
          <cell r="I74" t="str">
            <v>code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SEC 95 </v>
          </cell>
          <cell r="M75" t="str">
            <v xml:space="preserve">Niveau </v>
          </cell>
          <cell r="R75" t="str">
            <v xml:space="preserve">Variation en pourcentage </v>
          </cell>
        </row>
        <row r="76">
          <cell r="A76" t="str">
            <v xml:space="preserve"> 1. Dépenses de consommation privée </v>
          </cell>
          <cell r="I76" t="str">
            <v>P3</v>
          </cell>
        </row>
        <row r="77">
          <cell r="A77" t="str">
            <v xml:space="preserve"> 2. Dépenses de consommation publique  </v>
          </cell>
          <cell r="I77" t="str">
            <v>P3</v>
          </cell>
        </row>
        <row r="78">
          <cell r="A78" t="str">
            <v xml:space="preserve"> 3. Formation brute de capital fixe  </v>
          </cell>
          <cell r="I78" t="str">
            <v>P51</v>
          </cell>
        </row>
        <row r="79">
          <cell r="A79" t="str">
            <v xml:space="preserve"> 4. Demande intérieure finale (1+2+3) </v>
          </cell>
        </row>
        <row r="80">
          <cell r="A80" t="str">
            <v xml:space="preserve"> 5. Variations de stocks + acquisitions nettes  </v>
          </cell>
        </row>
        <row r="81">
          <cell r="A81" t="str">
            <v xml:space="preserve">    d'objets de valeur en % du PIB  </v>
          </cell>
          <cell r="I81" t="str">
            <v>P52+P53</v>
          </cell>
        </row>
        <row r="82">
          <cell r="A82" t="str">
            <v xml:space="preserve"> 6. Demande intérieure (4+5)  </v>
          </cell>
        </row>
        <row r="83">
          <cell r="A83" t="str">
            <v xml:space="preserve"> 7. Exportations de biens et services  </v>
          </cell>
          <cell r="I83" t="str">
            <v>P6</v>
          </cell>
        </row>
        <row r="84">
          <cell r="A84" t="str">
            <v xml:space="preserve"> 7a. - dont biens  </v>
          </cell>
          <cell r="I84" t="str">
            <v>P61</v>
          </cell>
        </row>
        <row r="85">
          <cell r="A85" t="str">
            <v xml:space="preserve"> 7b. - dont services </v>
          </cell>
          <cell r="I85" t="str">
            <v>P62</v>
          </cell>
        </row>
        <row r="86">
          <cell r="A86" t="str">
            <v xml:space="preserve"> 8. Demande finale (6+7) </v>
          </cell>
        </row>
        <row r="87">
          <cell r="A87" t="str">
            <v xml:space="preserve"> 9. Importations de biens et services  </v>
          </cell>
          <cell r="I87" t="str">
            <v>P7</v>
          </cell>
        </row>
        <row r="88">
          <cell r="A88" t="str">
            <v xml:space="preserve"> 9a. - dont biens  </v>
          </cell>
          <cell r="I88" t="str">
            <v>P71</v>
          </cell>
        </row>
        <row r="89">
          <cell r="A89" t="str">
            <v xml:space="preserve"> 9b. - dont services </v>
          </cell>
          <cell r="I89" t="str">
            <v>P72</v>
          </cell>
        </row>
        <row r="90">
          <cell r="A90" t="str">
            <v xml:space="preserve">10. Produit intérieur brut aux prix du marché (8-9) </v>
          </cell>
          <cell r="I90" t="str">
            <v>B1*g</v>
          </cell>
        </row>
        <row r="91">
          <cell r="R91" t="str">
            <v xml:space="preserve">Contribution à la variation du PIB </v>
          </cell>
        </row>
        <row r="92">
          <cell r="A92" t="str">
            <v xml:space="preserve">11. Demande intérieure finale </v>
          </cell>
        </row>
        <row r="93">
          <cell r="A93" t="str">
            <v xml:space="preserve">12. Var. de stocks + acq. nettes d'objets de valeur </v>
          </cell>
          <cell r="I93" t="str">
            <v>P52+P53</v>
          </cell>
        </row>
        <row r="94">
          <cell r="A94" t="str">
            <v xml:space="preserve">13. Solde des exportations et importations de b&amp;s.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Tableau 2</v>
          </cell>
        </row>
        <row r="133">
          <cell r="A133" t="str">
            <v xml:space="preserve"> PROFILS TRIMESTRIELS </v>
          </cell>
        </row>
        <row r="135">
          <cell r="A135" t="str">
            <v xml:space="preserve"> Pays: </v>
          </cell>
        </row>
        <row r="136">
          <cell r="A136" t="str">
            <v xml:space="preserve"> Unité monétaire: </v>
          </cell>
        </row>
        <row r="137">
          <cell r="A137" t="str">
            <v>SEC 95</v>
          </cell>
          <cell r="Z137" t="str">
            <v xml:space="preserve"> Date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EMPLOIS ET RESSOURCES DE BIENS ET SERVICES, VOLUMES  </v>
          </cell>
        </row>
        <row r="141">
          <cell r="J141" t="str">
            <v xml:space="preserve">Variation en pourcentage par rapport au trimestre précédent </v>
          </cell>
        </row>
        <row r="142">
          <cell r="A142" t="str">
            <v xml:space="preserve"> 1. Dépenses de consommation privée </v>
          </cell>
        </row>
        <row r="143">
          <cell r="A143" t="str">
            <v xml:space="preserve"> 2. Dépenses de consommation publique  </v>
          </cell>
        </row>
        <row r="144">
          <cell r="A144" t="str">
            <v xml:space="preserve"> 3. Formation brute de capital fixe  </v>
          </cell>
        </row>
        <row r="145">
          <cell r="A145" t="str">
            <v xml:space="preserve"> 4. Demande intérieure finale  </v>
          </cell>
        </row>
        <row r="146">
          <cell r="A146" t="str">
            <v xml:space="preserve"> 5. Variations de stocks + acquisitions nettes  </v>
          </cell>
        </row>
        <row r="147">
          <cell r="A147" t="str">
            <v xml:space="preserve">    d'objets de valeur en % du PIB  </v>
          </cell>
        </row>
        <row r="148">
          <cell r="A148" t="str">
            <v xml:space="preserve"> 6. Demande intérieure </v>
          </cell>
        </row>
        <row r="149">
          <cell r="A149" t="str">
            <v xml:space="preserve"> 7. Exportations de biens et services  </v>
          </cell>
        </row>
        <row r="150">
          <cell r="A150" t="str">
            <v xml:space="preserve"> 8. Demande finale </v>
          </cell>
        </row>
        <row r="151">
          <cell r="A151" t="str">
            <v xml:space="preserve"> 9. Importations de biens et services  </v>
          </cell>
        </row>
        <row r="152">
          <cell r="A152" t="str">
            <v xml:space="preserve">10. Produit intérieur brut aux prix du marché </v>
          </cell>
        </row>
        <row r="154">
          <cell r="J154" t="str">
            <v xml:space="preserve"> INDICE DES PRIX A LA CONSOMMATION HARMONISE </v>
          </cell>
        </row>
        <row r="155">
          <cell r="J155" t="str">
            <v xml:space="preserve">Var. en % par rapport au trimestre correspondant de l'année précédente </v>
          </cell>
        </row>
        <row r="156">
          <cell r="A156" t="str">
            <v xml:space="preserve">11. IPCH </v>
          </cell>
        </row>
        <row r="157">
          <cell r="A157" t="str">
            <v xml:space="preserve"> </v>
          </cell>
        </row>
        <row r="161">
          <cell r="A161" t="str">
            <v>Tableau 3</v>
          </cell>
        </row>
        <row r="162">
          <cell r="A162" t="str">
            <v xml:space="preserve">ANALYSE SUPPLEMENTAIRE DE L'INVESTISSEMENT  </v>
          </cell>
        </row>
        <row r="163">
          <cell r="A163" t="str">
            <v xml:space="preserve"> VOLUMES </v>
          </cell>
        </row>
        <row r="165">
          <cell r="A165" t="str">
            <v xml:space="preserve"> Pays: </v>
          </cell>
        </row>
        <row r="166">
          <cell r="A166" t="str">
            <v xml:space="preserve"> Unité monétaire:  </v>
          </cell>
        </row>
        <row r="167">
          <cell r="A167" t="str">
            <v>SEC 95</v>
          </cell>
          <cell r="Z167" t="str">
            <v xml:space="preserve"> Date : </v>
          </cell>
        </row>
        <row r="168">
          <cell r="I168" t="str">
            <v>code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SEC 95 </v>
          </cell>
          <cell r="M169" t="str">
            <v xml:space="preserve">Niveau </v>
          </cell>
          <cell r="R169" t="str">
            <v xml:space="preserve">Variation en pourcentage  </v>
          </cell>
        </row>
        <row r="170">
          <cell r="A170" t="str">
            <v xml:space="preserve"> Par secteur </v>
          </cell>
          <cell r="I170" t="str">
            <v xml:space="preserve"> </v>
          </cell>
        </row>
        <row r="171">
          <cell r="A171" t="str">
            <v xml:space="preserve"> 1. Administrations publiques  </v>
          </cell>
          <cell r="I171" t="str">
            <v>S13</v>
          </cell>
        </row>
        <row r="172">
          <cell r="A172" t="str">
            <v xml:space="preserve"> 2. Autres secteurs intérieurs  </v>
          </cell>
          <cell r="I172" t="str">
            <v>S1-S13</v>
          </cell>
        </row>
        <row r="173">
          <cell r="A173" t="str">
            <v xml:space="preserve"> 2a. - dont entreprises </v>
          </cell>
          <cell r="I173" t="str">
            <v>S11+S12</v>
          </cell>
        </row>
        <row r="174">
          <cell r="A174" t="str">
            <v xml:space="preserve"> 2b. - dont ménages et ISBLSM </v>
          </cell>
          <cell r="I174" t="str">
            <v>S14+S15</v>
          </cell>
        </row>
        <row r="175">
          <cell r="A175" t="str">
            <v xml:space="preserve"> Par produit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dont logement </v>
          </cell>
          <cell r="I177" t="str">
            <v>Pi6(4)</v>
          </cell>
        </row>
        <row r="178">
          <cell r="A178" t="str">
            <v xml:space="preserve"> 3b. - dont autre construction </v>
          </cell>
          <cell r="I178" t="str">
            <v>Pi6(5)</v>
          </cell>
        </row>
        <row r="179">
          <cell r="A179" t="str">
            <v xml:space="preserve"> 4. Equipement </v>
          </cell>
          <cell r="I179" t="str">
            <v>Pi6(2+3)</v>
          </cell>
        </row>
        <row r="180">
          <cell r="A180" t="str">
            <v xml:space="preserve"> 5. Autre </v>
          </cell>
          <cell r="I180" t="str">
            <v>Pi6(1+6)</v>
          </cell>
        </row>
        <row r="181">
          <cell r="A181" t="str">
            <v xml:space="preserve"> 6. Formation brute de capital fixe  </v>
          </cell>
          <cell r="I181" t="str">
            <v>P51</v>
          </cell>
        </row>
        <row r="182">
          <cell r="A182" t="str">
            <v xml:space="preserve">    (économie totale) ( = 1+2 = 3+4+5 ) </v>
          </cell>
        </row>
        <row r="183">
          <cell r="A183" t="str">
            <v xml:space="preserve"> Par industrie </v>
          </cell>
        </row>
        <row r="184">
          <cell r="A184" t="str">
            <v xml:space="preserve"> 7. Manufactures </v>
          </cell>
          <cell r="I184" t="str">
            <v>A17(D)</v>
          </cell>
        </row>
        <row r="197">
          <cell r="A197" t="str">
            <v>Tableau 4</v>
          </cell>
        </row>
        <row r="198">
          <cell r="A198" t="str">
            <v xml:space="preserve">EMPLOIS ET RESSOURCES DE BIENS ET SERVICES  </v>
          </cell>
        </row>
        <row r="199">
          <cell r="A199" t="str">
            <v xml:space="preserve">VALEURS </v>
          </cell>
        </row>
        <row r="201">
          <cell r="A201" t="str">
            <v xml:space="preserve"> Pays:</v>
          </cell>
        </row>
        <row r="202">
          <cell r="A202" t="str">
            <v xml:space="preserve"> Unité monétaire:  </v>
          </cell>
        </row>
        <row r="203">
          <cell r="A203" t="str">
            <v>SEC 95</v>
          </cell>
          <cell r="Z203" t="str">
            <v xml:space="preserve"> Date : </v>
          </cell>
        </row>
        <row r="204">
          <cell r="J204" t="str">
            <v xml:space="preserve">Valeurs aux prix courants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>code</v>
          </cell>
          <cell r="M206" t="str">
            <v>var.</v>
          </cell>
          <cell r="S206" t="str">
            <v>var.</v>
          </cell>
          <cell r="Y206" t="str">
            <v>var.</v>
          </cell>
          <cell r="AE206" t="str">
            <v>var.</v>
          </cell>
        </row>
        <row r="207">
          <cell r="G207" t="str">
            <v xml:space="preserve">SEC 95 </v>
          </cell>
          <cell r="J207" t="str">
            <v xml:space="preserve"> Niveau</v>
          </cell>
          <cell r="M207" t="str">
            <v>en %</v>
          </cell>
          <cell r="P207" t="str">
            <v xml:space="preserve"> Niveau</v>
          </cell>
          <cell r="S207" t="str">
            <v>en %</v>
          </cell>
          <cell r="V207" t="str">
            <v xml:space="preserve"> Niveau</v>
          </cell>
          <cell r="Y207" t="str">
            <v>en %</v>
          </cell>
          <cell r="AB207" t="str">
            <v xml:space="preserve"> Niveau</v>
          </cell>
          <cell r="AE207" t="str">
            <v>en %</v>
          </cell>
        </row>
        <row r="208">
          <cell r="A208" t="str">
            <v xml:space="preserve"> 1. Dépenses de consommation privée </v>
          </cell>
          <cell r="G208" t="str">
            <v>P3</v>
          </cell>
        </row>
        <row r="209">
          <cell r="A209" t="str">
            <v xml:space="preserve"> 2. Dépenses de consommation publique  </v>
          </cell>
          <cell r="G209" t="str">
            <v>P3</v>
          </cell>
        </row>
        <row r="210">
          <cell r="A210" t="str">
            <v xml:space="preserve"> 3. Formation brute de capital fixe  </v>
          </cell>
          <cell r="G210" t="str">
            <v>P51</v>
          </cell>
        </row>
        <row r="211">
          <cell r="A211" t="str">
            <v xml:space="preserve"> 4. Demande intérieure finale (1+2+3) </v>
          </cell>
        </row>
        <row r="212">
          <cell r="A212" t="str">
            <v xml:space="preserve"> 5. Variations de stocks + acquisitions nettes  </v>
          </cell>
        </row>
        <row r="213">
          <cell r="A213" t="str">
            <v xml:space="preserve">    d'objets de valeur en % du PIB  </v>
          </cell>
          <cell r="G213" t="str">
            <v>P52+P53</v>
          </cell>
        </row>
        <row r="214">
          <cell r="A214" t="str">
            <v xml:space="preserve"> 6. Demande intérieure (4+5)  </v>
          </cell>
        </row>
        <row r="215">
          <cell r="A215" t="str">
            <v xml:space="preserve"> 7. Exportations de biens et services  </v>
          </cell>
          <cell r="G215" t="str">
            <v>P6</v>
          </cell>
        </row>
        <row r="216">
          <cell r="A216" t="str">
            <v xml:space="preserve"> 7a. - dont biens  </v>
          </cell>
          <cell r="G216" t="str">
            <v>P61</v>
          </cell>
        </row>
        <row r="217">
          <cell r="A217" t="str">
            <v xml:space="preserve"> 7b. - dont services </v>
          </cell>
          <cell r="G217" t="str">
            <v>P62</v>
          </cell>
        </row>
        <row r="218">
          <cell r="A218" t="str">
            <v xml:space="preserve"> 8. Demande finale (6+7) </v>
          </cell>
        </row>
        <row r="219">
          <cell r="A219" t="str">
            <v xml:space="preserve"> 9. Importations de biens et services  </v>
          </cell>
          <cell r="G219" t="str">
            <v>P7</v>
          </cell>
        </row>
        <row r="220">
          <cell r="A220" t="str">
            <v xml:space="preserve"> 9a. - dont biens  </v>
          </cell>
          <cell r="G220" t="str">
            <v>P71</v>
          </cell>
        </row>
        <row r="221">
          <cell r="A221" t="str">
            <v xml:space="preserve"> 9b. - dont services </v>
          </cell>
          <cell r="G221" t="str">
            <v>P72</v>
          </cell>
        </row>
        <row r="222">
          <cell r="A222" t="str">
            <v xml:space="preserve">10. PIB aux prix du marché (8-9)  </v>
          </cell>
          <cell r="G222" t="str">
            <v>B1*g</v>
          </cell>
        </row>
        <row r="223">
          <cell r="A223" t="str">
            <v xml:space="preserve">11. - dont solde des exportations et import. de b&amp;s </v>
          </cell>
          <cell r="G223" t="str">
            <v>B11</v>
          </cell>
        </row>
        <row r="224">
          <cell r="A224" t="str">
            <v xml:space="preserve">11a. - dont biens </v>
          </cell>
          <cell r="G224" t="str">
            <v xml:space="preserve"> </v>
          </cell>
        </row>
        <row r="225">
          <cell r="A225" t="str">
            <v xml:space="preserve">11b. - dont services </v>
          </cell>
          <cell r="G225" t="str">
            <v xml:space="preserve"> </v>
          </cell>
        </row>
        <row r="226">
          <cell r="A226" t="str">
            <v xml:space="preserve">12. Solde des revenus primaires </v>
          </cell>
          <cell r="G226" t="str">
            <v>B5</v>
          </cell>
        </row>
        <row r="227">
          <cell r="A227" t="str">
            <v xml:space="preserve">13. PNB aux prix du marché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Rémunération des salariés  </v>
          </cell>
          <cell r="G229" t="str">
            <v>D1</v>
          </cell>
        </row>
        <row r="230">
          <cell r="A230" t="str">
            <v xml:space="preserve">15. Excédent brut d'exploitation / revenu mixte  </v>
          </cell>
          <cell r="G230" t="str">
            <v>B2g+B3g</v>
          </cell>
        </row>
        <row r="231">
          <cell r="A231" t="str">
            <v xml:space="preserve">16. Valeur ajoutée brute aux prix de base </v>
          </cell>
          <cell r="G231" t="str">
            <v>B1g</v>
          </cell>
        </row>
        <row r="232">
          <cell r="A232" t="str">
            <v xml:space="preserve">16a. - dont coûts du travail, trav. indépendants incl. </v>
          </cell>
          <cell r="G232" t="str">
            <v xml:space="preserve"> </v>
          </cell>
        </row>
        <row r="233">
          <cell r="A233" t="str">
            <v xml:space="preserve">17. Impôts nets des subventions (18-19) </v>
          </cell>
          <cell r="G233" t="str">
            <v xml:space="preserve"> </v>
          </cell>
        </row>
        <row r="234">
          <cell r="A234" t="str">
            <v xml:space="preserve">18. - impôts sur les produits </v>
          </cell>
          <cell r="G234" t="str">
            <v>D21</v>
          </cell>
        </row>
        <row r="235">
          <cell r="A235" t="str">
            <v xml:space="preserve">19. - subventions sur les produits </v>
          </cell>
          <cell r="G235" t="str">
            <v>D31</v>
          </cell>
        </row>
        <row r="236">
          <cell r="A236" t="str">
            <v xml:space="preserve">20. PIB aux prix du marché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Tableau 5</v>
          </cell>
        </row>
        <row r="263">
          <cell r="A263" t="str">
            <v xml:space="preserve">COUTS ET PRIX </v>
          </cell>
        </row>
        <row r="265">
          <cell r="A265" t="str">
            <v xml:space="preserve"> Pays:</v>
          </cell>
        </row>
        <row r="266">
          <cell r="A266" t="str">
            <v xml:space="preserve"> Unité monétaire:</v>
          </cell>
        </row>
        <row r="267">
          <cell r="A267" t="str">
            <v>SEC 95</v>
          </cell>
          <cell r="Z267" t="str">
            <v xml:space="preserve"> Date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Variation en % de l'indice implicite des prix </v>
          </cell>
        </row>
        <row r="270">
          <cell r="A270" t="str">
            <v xml:space="preserve"> 1. Dépenses de consommation privée </v>
          </cell>
        </row>
        <row r="271">
          <cell r="A271" t="str">
            <v xml:space="preserve"> 2. Dépenses de consommation publique  </v>
          </cell>
        </row>
        <row r="272">
          <cell r="A272" t="str">
            <v xml:space="preserve"> 3. Formation brute de capital fixe  </v>
          </cell>
        </row>
        <row r="273">
          <cell r="A273" t="str">
            <v xml:space="preserve"> 3a. - dont construction  </v>
          </cell>
        </row>
        <row r="274">
          <cell r="A274" t="str">
            <v xml:space="preserve"> 3b. - dont  équipement </v>
          </cell>
        </row>
        <row r="275">
          <cell r="A275" t="str">
            <v xml:space="preserve"> 4. Demande intérieure finale </v>
          </cell>
        </row>
        <row r="276">
          <cell r="A276" t="str">
            <v xml:space="preserve"> 5. Variations de stocks </v>
          </cell>
        </row>
        <row r="277">
          <cell r="A277" t="str">
            <v xml:space="preserve"> 6. Demande intérieure </v>
          </cell>
        </row>
        <row r="278">
          <cell r="A278" t="str">
            <v xml:space="preserve"> 7. Exportations de biens et services  </v>
          </cell>
        </row>
        <row r="279">
          <cell r="A279" t="str">
            <v xml:space="preserve"> 7a. - dont biens  </v>
          </cell>
        </row>
        <row r="280">
          <cell r="A280" t="str">
            <v xml:space="preserve"> 7b. - dont services </v>
          </cell>
        </row>
        <row r="281">
          <cell r="A281" t="str">
            <v xml:space="preserve"> 8. Demande finale </v>
          </cell>
        </row>
        <row r="282">
          <cell r="A282" t="str">
            <v xml:space="preserve"> 9. Importations de biens et services  </v>
          </cell>
        </row>
        <row r="283">
          <cell r="A283" t="str">
            <v xml:space="preserve"> 9a. - dont biens  </v>
          </cell>
        </row>
        <row r="284">
          <cell r="A284" t="str">
            <v xml:space="preserve"> 9b. - dont services </v>
          </cell>
        </row>
        <row r="285">
          <cell r="A285" t="str">
            <v xml:space="preserve">10. Produit intérieur brut aux prix du marché </v>
          </cell>
        </row>
        <row r="286">
          <cell r="A286" t="str">
            <v xml:space="preserve">11. Solde des exportations et importations de biens et services </v>
          </cell>
        </row>
        <row r="287">
          <cell r="A287" t="str">
            <v xml:space="preserve">11a. - dont solde des exportations et importations de biens </v>
          </cell>
        </row>
        <row r="288">
          <cell r="A288" t="str">
            <v xml:space="preserve">11b. - dont solde des exportations et importations de services </v>
          </cell>
        </row>
        <row r="290">
          <cell r="N290" t="str">
            <v xml:space="preserve">variation en % </v>
          </cell>
        </row>
        <row r="291">
          <cell r="A291" t="str">
            <v xml:space="preserve">12. IPCH </v>
          </cell>
        </row>
        <row r="292">
          <cell r="A292" t="str">
            <v xml:space="preserve">13. Prix à la consommation (indice national) </v>
          </cell>
        </row>
        <row r="294">
          <cell r="N294" t="str">
            <v xml:space="preserve">Contribution à la variation en % </v>
          </cell>
        </row>
        <row r="295">
          <cell r="N295" t="str">
            <v xml:space="preserve">des coûts par unité du PIB réel </v>
          </cell>
        </row>
        <row r="296">
          <cell r="A296" t="str">
            <v xml:space="preserve">14. Rémunération des salariés  </v>
          </cell>
        </row>
        <row r="297">
          <cell r="A297" t="str">
            <v xml:space="preserve">14a. - dont salaires et traitements bruts </v>
          </cell>
        </row>
        <row r="298">
          <cell r="A298" t="str">
            <v xml:space="preserve">14b. - dont contributions sociales des employeurs </v>
          </cell>
        </row>
        <row r="299">
          <cell r="A299" t="str">
            <v xml:space="preserve">15. Excédent brut d'exploitation / revenu mixte  </v>
          </cell>
        </row>
        <row r="300">
          <cell r="A300" t="str">
            <v xml:space="preserve">16. Valeur ajoutée brute aux prix de base  </v>
          </cell>
        </row>
        <row r="301">
          <cell r="A301" t="str">
            <v xml:space="preserve">17. Impôts nets des subventions </v>
          </cell>
        </row>
        <row r="302">
          <cell r="A302" t="str">
            <v xml:space="preserve">18. Produit intérieur brut aux prix du marché </v>
          </cell>
        </row>
        <row r="327">
          <cell r="A327" t="str">
            <v>Tableau 6</v>
          </cell>
        </row>
        <row r="328">
          <cell r="A328" t="str">
            <v xml:space="preserve"> PRODUCTIVITE ET COUTS SALARIAUX UNITAIRES </v>
          </cell>
        </row>
        <row r="330">
          <cell r="A330" t="str">
            <v xml:space="preserve"> Pays:  </v>
          </cell>
        </row>
        <row r="331">
          <cell r="A331" t="str">
            <v xml:space="preserve"> Unité monétaire: </v>
          </cell>
        </row>
        <row r="332">
          <cell r="A332" t="str">
            <v>SEC 95</v>
          </cell>
          <cell r="Z332" t="str">
            <v xml:space="preserve"> Date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>code</v>
          </cell>
          <cell r="N334" t="str">
            <v>var.</v>
          </cell>
          <cell r="T334" t="str">
            <v>var.</v>
          </cell>
          <cell r="Z334" t="str">
            <v>var.</v>
          </cell>
          <cell r="AF334" t="str">
            <v>var.</v>
          </cell>
        </row>
        <row r="335">
          <cell r="G335" t="str">
            <v xml:space="preserve">SEC 95 </v>
          </cell>
          <cell r="J335" t="str">
            <v xml:space="preserve"> Niveau</v>
          </cell>
          <cell r="M335" t="str">
            <v>en %</v>
          </cell>
          <cell r="P335" t="str">
            <v xml:space="preserve"> Niveau</v>
          </cell>
          <cell r="S335" t="str">
            <v>en %</v>
          </cell>
          <cell r="V335" t="str">
            <v xml:space="preserve"> Niveau</v>
          </cell>
          <cell r="Y335" t="str">
            <v>en %</v>
          </cell>
          <cell r="AB335" t="str">
            <v xml:space="preserve"> Niveau</v>
          </cell>
          <cell r="AE335" t="str">
            <v>en %</v>
          </cell>
        </row>
        <row r="336">
          <cell r="J336" t="str">
            <v xml:space="preserve"> ENSEMBLE DE L'ECONOMIE </v>
          </cell>
        </row>
        <row r="337">
          <cell r="A337" t="str">
            <v xml:space="preserve"> 1. Valeur ajoutée brute volumes</v>
          </cell>
          <cell r="G337" t="str">
            <v>B1g</v>
          </cell>
        </row>
        <row r="338">
          <cell r="A338" t="str">
            <v xml:space="preserve"> 2. Emploi total ('000) </v>
          </cell>
        </row>
        <row r="339">
          <cell r="A339" t="str">
            <v xml:space="preserve"> 3. VAB par personne occupée (1:2) </v>
          </cell>
        </row>
        <row r="340">
          <cell r="A340" t="str">
            <v xml:space="preserve"> 4. Rémunération des salariés par tête </v>
          </cell>
        </row>
        <row r="341">
          <cell r="A341" t="str">
            <v xml:space="preserve"> 4a. - dont salaires et traitements par tête </v>
          </cell>
        </row>
        <row r="342">
          <cell r="A342" t="str">
            <v xml:space="preserve"> 4b. - dont contributions des employeurs par tête </v>
          </cell>
        </row>
        <row r="343">
          <cell r="A343" t="str">
            <v xml:space="preserve"> 5. Coûts salariaux unitaires (4:3) (1995=100) </v>
          </cell>
        </row>
        <row r="345">
          <cell r="J345" t="str">
            <v xml:space="preserve"> INDUSTRIE MANUFACTURIERE </v>
          </cell>
        </row>
        <row r="346">
          <cell r="A346" t="str">
            <v xml:space="preserve"> 1. Valeur ajoutée brute volumes</v>
          </cell>
          <cell r="G346" t="str">
            <v>B1g</v>
          </cell>
        </row>
        <row r="347">
          <cell r="A347" t="str">
            <v xml:space="preserve"> 2. Emploi total ('000)  </v>
          </cell>
        </row>
        <row r="348">
          <cell r="A348" t="str">
            <v xml:space="preserve"> 3. VAB par personne occupée (1:2) </v>
          </cell>
        </row>
        <row r="349">
          <cell r="A349" t="str">
            <v xml:space="preserve"> 4. Rémunération des salariés par tête </v>
          </cell>
        </row>
        <row r="350">
          <cell r="A350" t="str">
            <v xml:space="preserve"> 4a. - dont salaires et traitements par tête </v>
          </cell>
        </row>
        <row r="351">
          <cell r="A351" t="str">
            <v xml:space="preserve"> 4b. - dont contributions des employeurs par tête </v>
          </cell>
        </row>
        <row r="352">
          <cell r="A352" t="str">
            <v xml:space="preserve"> 5. Coûts salariaux unitaires (4:3) (1995=100) </v>
          </cell>
        </row>
        <row r="354">
          <cell r="J354" t="str">
            <v xml:space="preserve"> RESTE DE L'ECONOMIE </v>
          </cell>
        </row>
        <row r="355">
          <cell r="A355" t="str">
            <v xml:space="preserve"> 1. Valeur ajoutée brute volumes</v>
          </cell>
          <cell r="G355" t="str">
            <v>B1g</v>
          </cell>
        </row>
        <row r="356">
          <cell r="A356" t="str">
            <v xml:space="preserve"> 2. Emploi total ('000) </v>
          </cell>
        </row>
        <row r="357">
          <cell r="A357" t="str">
            <v xml:space="preserve"> 3. VAB par personne occupée (1:2) </v>
          </cell>
        </row>
        <row r="358">
          <cell r="A358" t="str">
            <v xml:space="preserve"> 4. Rémunération des salariés par tête </v>
          </cell>
        </row>
        <row r="359">
          <cell r="A359" t="str">
            <v xml:space="preserve"> 4a. - dont salaires et traitements par tête </v>
          </cell>
        </row>
        <row r="360">
          <cell r="A360" t="str">
            <v xml:space="preserve"> 4b. - dont contributions des employeurs par tête </v>
          </cell>
        </row>
        <row r="361">
          <cell r="A361" t="str">
            <v xml:space="preserve"> 5. Coûts salariaux unitaires (4:3) (1995=100) </v>
          </cell>
        </row>
        <row r="362">
          <cell r="A362" t="str">
            <v xml:space="preserve"> </v>
          </cell>
        </row>
        <row r="366">
          <cell r="A366" t="str">
            <v>Tableau 7</v>
          </cell>
        </row>
        <row r="367">
          <cell r="A367" t="str">
            <v xml:space="preserve">  EMPLOI ET CHOMAGE  </v>
          </cell>
        </row>
        <row r="369">
          <cell r="A369" t="str">
            <v xml:space="preserve"> Pays: </v>
          </cell>
        </row>
        <row r="370">
          <cell r="A370" t="str">
            <v xml:space="preserve"> Unité:  '000 personnes</v>
          </cell>
          <cell r="Z370" t="str">
            <v xml:space="preserve"> Date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>var.</v>
          </cell>
          <cell r="S372" t="str">
            <v>var.</v>
          </cell>
          <cell r="Y372" t="str">
            <v>var.</v>
          </cell>
          <cell r="AE372" t="str">
            <v>var.</v>
          </cell>
        </row>
        <row r="373">
          <cell r="J373" t="str">
            <v xml:space="preserve"> Niveau</v>
          </cell>
          <cell r="M373" t="str">
            <v>en %</v>
          </cell>
          <cell r="P373" t="str">
            <v xml:space="preserve"> Niveau</v>
          </cell>
          <cell r="S373" t="str">
            <v>en %</v>
          </cell>
          <cell r="V373" t="str">
            <v xml:space="preserve"> Niveau</v>
          </cell>
          <cell r="Y373" t="str">
            <v>en %</v>
          </cell>
          <cell r="AB373" t="str">
            <v xml:space="preserve"> Niveau</v>
          </cell>
          <cell r="AE373" t="str">
            <v>en %</v>
          </cell>
        </row>
        <row r="374">
          <cell r="A374" t="str">
            <v xml:space="preserve"> 1. Population totale  </v>
          </cell>
        </row>
        <row r="375">
          <cell r="A375" t="str">
            <v xml:space="preserve"> 2. Population en âge de travailler (15-64 ans) </v>
          </cell>
        </row>
        <row r="376">
          <cell r="A376" t="str">
            <v xml:space="preserve"> 3. Population active totale  </v>
          </cell>
        </row>
        <row r="377">
          <cell r="A377" t="str">
            <v xml:space="preserve"> 4. Taux d'activité calculé (%) (3:2) </v>
          </cell>
        </row>
        <row r="378">
          <cell r="A378" t="str">
            <v xml:space="preserve"> 5. Population active civile </v>
          </cell>
        </row>
        <row r="379">
          <cell r="A379" t="str">
            <v xml:space="preserve"> 6. Emploi total </v>
          </cell>
        </row>
        <row r="380">
          <cell r="A380" t="str">
            <v xml:space="preserve"> 6a. - dont employés </v>
          </cell>
        </row>
        <row r="381">
          <cell r="A381" t="str">
            <v xml:space="preserve"> 6b. - dont travailleurs indépendants </v>
          </cell>
        </row>
        <row r="382">
          <cell r="A382" t="str">
            <v xml:space="preserve"> 7. Taux d'emploi calculé (%) (6:2) </v>
          </cell>
        </row>
        <row r="383">
          <cell r="A383" t="str">
            <v xml:space="preserve"> 8. Chômeurs (3-6) </v>
          </cell>
        </row>
        <row r="384">
          <cell r="A384" t="str">
            <v xml:space="preserve"> 9. Taux de chômage calculé (%) (8:5) </v>
          </cell>
        </row>
        <row r="386">
          <cell r="A386" t="str">
            <v xml:space="preserve">Définitions : Indicateurs Structurels </v>
          </cell>
        </row>
        <row r="387">
          <cell r="A387" t="str">
            <v xml:space="preserve">10. Taux de chômage, définition Eurostat (%) </v>
          </cell>
        </row>
        <row r="388">
          <cell r="A388" t="str">
            <v xml:space="preserve">11. Taux d'activité (%) </v>
          </cell>
        </row>
        <row r="389">
          <cell r="A389" t="str">
            <v xml:space="preserve">12. Taux d'emploi (%)  </v>
          </cell>
        </row>
        <row r="392">
          <cell r="A392" t="str">
            <v>Tableau 8</v>
          </cell>
        </row>
        <row r="393">
          <cell r="A393" t="str">
            <v xml:space="preserve">RESSOURCES ET DEPENSES DES MENAGES ET DES INSTITUTIONS </v>
          </cell>
        </row>
        <row r="394">
          <cell r="A394" t="str">
            <v xml:space="preserve">SANS BUT LUCRATIF AU SERVICE DES MENAGES (S14+S15) </v>
          </cell>
        </row>
        <row r="396">
          <cell r="A396" t="str">
            <v xml:space="preserve"> Pays:</v>
          </cell>
        </row>
        <row r="397">
          <cell r="A397" t="str">
            <v xml:space="preserve"> Unité monétaire:  </v>
          </cell>
        </row>
        <row r="398">
          <cell r="A398" t="str">
            <v>SEC 95</v>
          </cell>
          <cell r="Z398" t="str">
            <v xml:space="preserve"> Date : </v>
          </cell>
          <cell r="AD398">
            <v>38454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>code</v>
          </cell>
          <cell r="M400" t="str">
            <v>var.</v>
          </cell>
          <cell r="S400" t="str">
            <v>var.</v>
          </cell>
          <cell r="Y400" t="str">
            <v>var.</v>
          </cell>
          <cell r="AE400" t="str">
            <v>var.</v>
          </cell>
        </row>
        <row r="401">
          <cell r="E401" t="str">
            <v xml:space="preserve">SEC 95 </v>
          </cell>
          <cell r="J401" t="str">
            <v xml:space="preserve"> Niveau</v>
          </cell>
          <cell r="M401" t="str">
            <v>en %</v>
          </cell>
          <cell r="P401" t="str">
            <v xml:space="preserve"> Niveau</v>
          </cell>
          <cell r="S401" t="str">
            <v>en %</v>
          </cell>
          <cell r="V401" t="str">
            <v xml:space="preserve"> Niveau</v>
          </cell>
          <cell r="Y401" t="str">
            <v>en %</v>
          </cell>
          <cell r="AB401" t="str">
            <v xml:space="preserve"> Niveau</v>
          </cell>
          <cell r="AE401" t="str">
            <v>en %</v>
          </cell>
        </row>
        <row r="402">
          <cell r="A402" t="str">
            <v xml:space="preserve"> 1. Rémunération des salariés </v>
          </cell>
          <cell r="E402" t="str">
            <v>D1</v>
          </cell>
        </row>
        <row r="403">
          <cell r="A403" t="str">
            <v xml:space="preserve"> 1a. - dont salaires et traitements bruts  </v>
          </cell>
          <cell r="E403" t="str">
            <v>D11</v>
          </cell>
        </row>
        <row r="404">
          <cell r="A404" t="str">
            <v xml:space="preserve"> 2. Revenus non-salariaux, nets  </v>
          </cell>
          <cell r="E404" t="str">
            <v>B2g+B3g+D4</v>
          </cell>
        </row>
        <row r="405">
          <cell r="A405" t="str">
            <v xml:space="preserve"> 3. Transferts courants reçus  </v>
          </cell>
          <cell r="E405" t="str">
            <v>D62+D7</v>
          </cell>
        </row>
        <row r="406">
          <cell r="A406" t="str">
            <v xml:space="preserve"> 4. Impôts cour. sur le revenu et le patrimoine </v>
          </cell>
          <cell r="E406" t="str">
            <v>D5</v>
          </cell>
        </row>
        <row r="407">
          <cell r="A407" t="str">
            <v xml:space="preserve"> 5. Transferts courants versés  </v>
          </cell>
          <cell r="E407" t="str">
            <v>D61+D7</v>
          </cell>
        </row>
        <row r="408">
          <cell r="A408" t="str">
            <v xml:space="preserve"> 6. Revenu disponible brut (1+2+3-4-5)  </v>
          </cell>
          <cell r="E408" t="str">
            <v>B6g</v>
          </cell>
        </row>
        <row r="409">
          <cell r="A409" t="str">
            <v xml:space="preserve"> 7. Variation des droits sur les fonds de pens. </v>
          </cell>
          <cell r="E409" t="str">
            <v>D8</v>
          </cell>
        </row>
        <row r="410">
          <cell r="A410" t="str">
            <v xml:space="preserve"> 8. Revenu disponible brut ajusté (6+7)  </v>
          </cell>
          <cell r="E410" t="str">
            <v xml:space="preserve"> </v>
          </cell>
        </row>
        <row r="411">
          <cell r="A411" t="str">
            <v xml:space="preserve"> 9. Revenu disponible brut ajusté réel </v>
          </cell>
          <cell r="E411" t="str">
            <v xml:space="preserve"> </v>
          </cell>
        </row>
        <row r="412">
          <cell r="A412" t="str">
            <v xml:space="preserve">10. Dépenses de consommation finale </v>
          </cell>
          <cell r="E412" t="str">
            <v>P3</v>
          </cell>
        </row>
        <row r="413">
          <cell r="A413" t="str">
            <v xml:space="preserve">11. Epargne brute (8-10)  </v>
          </cell>
          <cell r="E413" t="str">
            <v>B8g</v>
          </cell>
        </row>
        <row r="414">
          <cell r="A414" t="str">
            <v xml:space="preserve">12. Taux d'épargne (%) (11:8)  </v>
          </cell>
          <cell r="E414" t="str">
            <v xml:space="preserve"> </v>
          </cell>
        </row>
        <row r="415">
          <cell r="A415" t="str">
            <v xml:space="preserve">13. Formation brute de capital  </v>
          </cell>
          <cell r="E415" t="str">
            <v>P5</v>
          </cell>
        </row>
        <row r="416">
          <cell r="A416" t="str">
            <v xml:space="preserve">14. Autres dépenses en capital, nettes </v>
          </cell>
          <cell r="E416" t="str">
            <v>D9+K2</v>
          </cell>
        </row>
        <row r="417">
          <cell r="A417" t="str">
            <v xml:space="preserve">15. Capacité (+) ou besoin (-) de financement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en % du PIB  </v>
          </cell>
        </row>
        <row r="424">
          <cell r="A424" t="str">
            <v>Tableau 9</v>
          </cell>
        </row>
        <row r="425">
          <cell r="A425" t="str">
            <v xml:space="preserve">REVENUS ET DEPENSES DES ENTREPRISES (S11+S12)  </v>
          </cell>
        </row>
        <row r="427">
          <cell r="A427" t="str">
            <v xml:space="preserve"> Pays:</v>
          </cell>
        </row>
        <row r="428">
          <cell r="A428" t="str">
            <v xml:space="preserve"> Unité monétaire:</v>
          </cell>
        </row>
        <row r="429">
          <cell r="A429" t="str">
            <v>SEC 95</v>
          </cell>
          <cell r="Z429" t="str">
            <v xml:space="preserve"> Date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>code</v>
          </cell>
          <cell r="M431" t="str">
            <v>var.</v>
          </cell>
          <cell r="S431" t="str">
            <v>var.</v>
          </cell>
          <cell r="Y431" t="str">
            <v>var.</v>
          </cell>
          <cell r="AE431" t="str">
            <v>var.</v>
          </cell>
        </row>
        <row r="432">
          <cell r="E432" t="str">
            <v xml:space="preserve">SEC 95 </v>
          </cell>
          <cell r="J432" t="str">
            <v xml:space="preserve"> Niveau</v>
          </cell>
          <cell r="M432" t="str">
            <v>en %</v>
          </cell>
          <cell r="P432" t="str">
            <v xml:space="preserve"> Niveau</v>
          </cell>
          <cell r="S432" t="str">
            <v>en %</v>
          </cell>
          <cell r="V432" t="str">
            <v xml:space="preserve"> Niveau</v>
          </cell>
          <cell r="Y432" t="str">
            <v>en %</v>
          </cell>
          <cell r="AB432" t="str">
            <v xml:space="preserve"> Niveau</v>
          </cell>
          <cell r="AE432" t="str">
            <v>en %</v>
          </cell>
        </row>
        <row r="433">
          <cell r="A433" t="str">
            <v xml:space="preserve"> 1. Valeur ajoutée brute aux prix de base  </v>
          </cell>
          <cell r="E433" t="str">
            <v>B1g</v>
          </cell>
        </row>
        <row r="434">
          <cell r="A434" t="str">
            <v xml:space="preserve"> 2. Autres subventions sur la production </v>
          </cell>
          <cell r="E434" t="str">
            <v>D39</v>
          </cell>
        </row>
        <row r="435">
          <cell r="A435" t="str">
            <v xml:space="preserve"> 3. Autres impôts sur la production </v>
          </cell>
          <cell r="E435" t="str">
            <v>D29</v>
          </cell>
        </row>
        <row r="436">
          <cell r="A436" t="str">
            <v xml:space="preserve"> 4. Rémunération des salariés  </v>
          </cell>
          <cell r="E436" t="str">
            <v>D1</v>
          </cell>
        </row>
        <row r="437">
          <cell r="A437" t="str">
            <v xml:space="preserve"> 5. Excédent brut d'exploitation (1+2-3-4)  </v>
          </cell>
          <cell r="E437" t="str">
            <v>B2g</v>
          </cell>
        </row>
        <row r="438">
          <cell r="A438" t="str">
            <v xml:space="preserve"> 6. Revenus nets de la propriété  </v>
          </cell>
          <cell r="E438" t="str">
            <v>D4</v>
          </cell>
        </row>
        <row r="439">
          <cell r="A439" t="str">
            <v xml:space="preserve"> 7. Transferts courants (nets)  </v>
          </cell>
          <cell r="E439" t="str">
            <v>D61-D62+D7</v>
          </cell>
        </row>
        <row r="440">
          <cell r="A440" t="str">
            <v xml:space="preserve"> 8. Impôts cour. sur le revenu et le patrimoine </v>
          </cell>
          <cell r="E440" t="str">
            <v>D5</v>
          </cell>
        </row>
        <row r="441">
          <cell r="A441" t="str">
            <v xml:space="preserve"> 9. Variation des droits sur les fonds de pens. </v>
          </cell>
          <cell r="E441" t="str">
            <v>D8</v>
          </cell>
        </row>
        <row r="442">
          <cell r="A442" t="str">
            <v xml:space="preserve">10. Epargne brute (5+6+7-8-9) </v>
          </cell>
          <cell r="E442" t="str">
            <v>B8g</v>
          </cell>
        </row>
        <row r="443">
          <cell r="A443" t="str">
            <v xml:space="preserve">10a. p.m. 10 en % du PIB  </v>
          </cell>
        </row>
        <row r="444">
          <cell r="A444" t="str">
            <v xml:space="preserve">11. Formation brute de capital </v>
          </cell>
          <cell r="E444" t="str">
            <v>P5</v>
          </cell>
        </row>
        <row r="445">
          <cell r="A445" t="str">
            <v xml:space="preserve">12. Autres dépenses en capital, nettes </v>
          </cell>
          <cell r="E445" t="str">
            <v>D9+K2</v>
          </cell>
        </row>
        <row r="446">
          <cell r="A446" t="str">
            <v xml:space="preserve">13. Capacité (+) ou besoin (-) de financement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en % du PIB  </v>
          </cell>
        </row>
        <row r="457">
          <cell r="A457" t="str">
            <v>Tableau 10</v>
          </cell>
        </row>
        <row r="458">
          <cell r="A458" t="str">
            <v xml:space="preserve">REVENUS ET DEPENSES DE L'ENSEMBLE DES ADMINISTRATIONS PUBLIQUES (S13) </v>
          </cell>
        </row>
        <row r="460">
          <cell r="A460" t="str">
            <v xml:space="preserve"> Pays: </v>
          </cell>
        </row>
        <row r="461">
          <cell r="A461" t="str">
            <v xml:space="preserve"> Unité monétaire: </v>
          </cell>
        </row>
        <row r="462">
          <cell r="A462" t="str">
            <v>SEC 95</v>
          </cell>
          <cell r="Z462" t="str">
            <v xml:space="preserve"> Date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>code</v>
          </cell>
          <cell r="M464" t="str">
            <v>var.</v>
          </cell>
          <cell r="S464" t="str">
            <v>var.</v>
          </cell>
          <cell r="Y464" t="str">
            <v>var.</v>
          </cell>
          <cell r="AE464" t="str">
            <v>var.</v>
          </cell>
        </row>
        <row r="465">
          <cell r="G465" t="str">
            <v xml:space="preserve">SEC 95 </v>
          </cell>
          <cell r="J465" t="str">
            <v xml:space="preserve"> Niveau</v>
          </cell>
          <cell r="M465" t="str">
            <v>en %</v>
          </cell>
          <cell r="P465" t="str">
            <v xml:space="preserve"> Niveau</v>
          </cell>
          <cell r="S465" t="str">
            <v>en %</v>
          </cell>
          <cell r="V465" t="str">
            <v xml:space="preserve"> Niveau</v>
          </cell>
          <cell r="Y465" t="str">
            <v>en %</v>
          </cell>
          <cell r="AB465" t="str">
            <v xml:space="preserve"> Niveau</v>
          </cell>
          <cell r="AE465" t="str">
            <v>en %</v>
          </cell>
        </row>
        <row r="466">
          <cell r="A466" t="str">
            <v xml:space="preserve"> 1. Impôts sur la production et les importations  </v>
          </cell>
          <cell r="G466" t="str">
            <v>D2</v>
          </cell>
        </row>
        <row r="467">
          <cell r="A467" t="str">
            <v xml:space="preserve"> 2. Impôts courants sur le revenu, le patrimoine, etc. </v>
          </cell>
          <cell r="G467" t="str">
            <v>D5</v>
          </cell>
        </row>
        <row r="468">
          <cell r="A468" t="str">
            <v xml:space="preserve"> 3. Cotisations sociales </v>
          </cell>
          <cell r="G468" t="str">
            <v>D61</v>
          </cell>
        </row>
        <row r="469">
          <cell r="A469" t="str">
            <v xml:space="preserve"> 3a. - dont cotisations sociales effectives </v>
          </cell>
          <cell r="G469" t="str">
            <v>D611</v>
          </cell>
        </row>
        <row r="470">
          <cell r="A470" t="str">
            <v xml:space="preserve"> 4. Autres ressources courantes </v>
          </cell>
          <cell r="G470" t="str">
            <v xml:space="preserve"> </v>
          </cell>
        </row>
        <row r="471">
          <cell r="A471" t="str">
            <v xml:space="preserve"> 5. Ressources courantes totales </v>
          </cell>
          <cell r="G471" t="str">
            <v xml:space="preserve"> </v>
          </cell>
        </row>
        <row r="472">
          <cell r="A472" t="str">
            <v xml:space="preserve"> 6. Dépenses de consommation collective </v>
          </cell>
          <cell r="G472" t="str">
            <v>P32</v>
          </cell>
        </row>
        <row r="473">
          <cell r="A473" t="str">
            <v xml:space="preserve"> 7. Transferts sociaux en nature </v>
          </cell>
          <cell r="G473" t="str">
            <v>D63=P31</v>
          </cell>
        </row>
        <row r="474">
          <cell r="A474" t="str">
            <v xml:space="preserve"> 8. Dépenses de consommation publique finale (6+7) </v>
          </cell>
          <cell r="G474" t="str">
            <v>P3</v>
          </cell>
        </row>
        <row r="475">
          <cell r="A475" t="str">
            <v xml:space="preserve"> 8a. - dont, rémunération des salariés </v>
          </cell>
          <cell r="G475" t="str">
            <v>D1</v>
          </cell>
        </row>
        <row r="476">
          <cell r="A476" t="str">
            <v xml:space="preserve"> 9. Autres transferts sociaux </v>
          </cell>
          <cell r="G476" t="str">
            <v>D62</v>
          </cell>
        </row>
        <row r="477">
          <cell r="A477" t="str">
            <v xml:space="preserve">10. Intérêts </v>
          </cell>
          <cell r="G477" t="str">
            <v>D41</v>
          </cell>
        </row>
        <row r="478">
          <cell r="A478" t="str">
            <v xml:space="preserve">11. Subventions </v>
          </cell>
          <cell r="G478" t="str">
            <v>D3</v>
          </cell>
        </row>
        <row r="479">
          <cell r="A479" t="str">
            <v xml:space="preserve">12. Autres dépenses courantes </v>
          </cell>
          <cell r="G479" t="str">
            <v xml:space="preserve"> </v>
          </cell>
        </row>
        <row r="480">
          <cell r="A480" t="str">
            <v xml:space="preserve">13. Dépenses courantes totales (8+9+10+11+12) </v>
          </cell>
          <cell r="G480" t="str">
            <v xml:space="preserve"> </v>
          </cell>
        </row>
        <row r="481">
          <cell r="A481" t="str">
            <v xml:space="preserve">14. Transferts en capital à recevoir </v>
          </cell>
          <cell r="G481" t="str">
            <v>D9</v>
          </cell>
        </row>
        <row r="482">
          <cell r="A482" t="str">
            <v xml:space="preserve">15. Formation brute de capital fixe </v>
          </cell>
          <cell r="G482" t="str">
            <v>P51</v>
          </cell>
        </row>
        <row r="483">
          <cell r="A483" t="str">
            <v xml:space="preserve">16. Autres dépenses en capital, nettes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en %</v>
          </cell>
          <cell r="S485" t="str">
            <v xml:space="preserve"> en %</v>
          </cell>
          <cell r="Y485" t="str">
            <v xml:space="preserve"> en %</v>
          </cell>
          <cell r="AE485" t="str">
            <v xml:space="preserve"> en %</v>
          </cell>
        </row>
        <row r="486">
          <cell r="G486" t="str">
            <v xml:space="preserve"> </v>
          </cell>
          <cell r="M486" t="str">
            <v xml:space="preserve"> du PIB</v>
          </cell>
          <cell r="S486" t="str">
            <v xml:space="preserve"> du PIB</v>
          </cell>
          <cell r="Y486" t="str">
            <v xml:space="preserve"> du PIB</v>
          </cell>
          <cell r="AE486" t="str">
            <v xml:space="preserve"> du PIB</v>
          </cell>
        </row>
        <row r="487">
          <cell r="A487" t="str">
            <v xml:space="preserve">17. Epargne brute (5-13) </v>
          </cell>
          <cell r="G487" t="str">
            <v>B8g</v>
          </cell>
        </row>
        <row r="488">
          <cell r="A488" t="str">
            <v xml:space="preserve">18. Capacité (+) ou besoin (-) de fin. (17+14-15-16)  </v>
          </cell>
          <cell r="G488" t="str">
            <v>B9</v>
          </cell>
        </row>
        <row r="489">
          <cell r="A489" t="str">
            <v xml:space="preserve">18a. - balance primaire  </v>
          </cell>
          <cell r="G489" t="str">
            <v xml:space="preserve"> </v>
          </cell>
        </row>
        <row r="490">
          <cell r="A490" t="str">
            <v xml:space="preserve">19. Dette brute consolidée des adm. publiques </v>
          </cell>
          <cell r="G490" t="str">
            <v xml:space="preserve"> </v>
          </cell>
        </row>
        <row r="492">
          <cell r="A492" t="str">
            <v xml:space="preserve">20. Total des recettes, définition harmonisée </v>
          </cell>
          <cell r="G492" t="str">
            <v>TR*</v>
          </cell>
        </row>
        <row r="493">
          <cell r="A493" t="str">
            <v xml:space="preserve">21. Dépenses publ. totales, définition harmonisée </v>
          </cell>
          <cell r="G493" t="str">
            <v>TE*</v>
          </cell>
        </row>
        <row r="494">
          <cell r="A494" t="str">
            <v xml:space="preserve">22. Capacité (+) ou besoin (-) de fin., def. PDE </v>
          </cell>
          <cell r="G494" t="str">
            <v>EDP B9</v>
          </cell>
        </row>
        <row r="496">
          <cell r="A496" t="str">
            <v xml:space="preserve">23. Taux de prélèvements obligatoires </v>
          </cell>
          <cell r="G496" t="str">
            <v xml:space="preserve"> </v>
          </cell>
        </row>
        <row r="522">
          <cell r="A522" t="str">
            <v>Tableau 11</v>
          </cell>
        </row>
        <row r="523">
          <cell r="A523" t="str">
            <v>COMPTE DES OPERATIONS COURANTES DE LA NATION (S2)</v>
          </cell>
          <cell r="B523" t="str">
            <v>COMPTE DES OPERATIONS COURANTES DE LA NATION (S2)</v>
          </cell>
          <cell r="C523" t="str">
            <v>COMPTE DES OPERATIONS COURANTES DE LA NATION (S2)</v>
          </cell>
          <cell r="D523" t="str">
            <v>COMPTE DES OPERATIONS COURANTES DE LA NATION (S2)</v>
          </cell>
          <cell r="E523" t="str">
            <v>COMPTE DES OPERATIONS COURANTES DE LA NATION (S2)</v>
          </cell>
          <cell r="F523" t="str">
            <v>COMPTE DES OPERATIONS COURANTES DE LA NATION (S2)</v>
          </cell>
          <cell r="G523" t="str">
            <v>COMPTE DES OPERATIONS COURANTES DE LA NATION (S2)</v>
          </cell>
          <cell r="H523" t="str">
            <v>COMPTE DES OPERATIONS COURANTES DE LA NATION (S2)</v>
          </cell>
          <cell r="I523" t="str">
            <v>COMPTE DES OPERATIONS COURANTES DE LA NATION (S2)</v>
          </cell>
          <cell r="J523" t="str">
            <v>COMPTE DES OPERATIONS COURANTES DE LA NATION (S2)</v>
          </cell>
          <cell r="K523" t="str">
            <v>COMPTE DES OPERATIONS COURANTES DE LA NATION (S2)</v>
          </cell>
          <cell r="L523" t="str">
            <v>COMPTE DES OPERATIONS COURANTES DE LA NATION (S2)</v>
          </cell>
          <cell r="M523" t="str">
            <v>COMPTE DES OPERATIONS COURANTES DE LA NATION (S2)</v>
          </cell>
          <cell r="N523" t="str">
            <v>COMPTE DES OPERATIONS COURANTES DE LA NATION (S2)</v>
          </cell>
          <cell r="O523" t="str">
            <v>COMPTE DES OPERATIONS COURANTES DE LA NATION (S2)</v>
          </cell>
          <cell r="P523" t="str">
            <v>COMPTE DES OPERATIONS COURANTES DE LA NATION (S2)</v>
          </cell>
          <cell r="Q523" t="str">
            <v>COMPTE DES OPERATIONS COURANTES DE LA NATION (S2)</v>
          </cell>
          <cell r="R523" t="str">
            <v>COMPTE DES OPERATIONS COURANTES DE LA NATION (S2)</v>
          </cell>
          <cell r="S523" t="str">
            <v>COMPTE DES OPERATIONS COURANTES DE LA NATION (S2)</v>
          </cell>
          <cell r="T523" t="str">
            <v>COMPTE DES OPERATIONS COURANTES DE LA NATION (S2)</v>
          </cell>
          <cell r="U523" t="str">
            <v>COMPTE DES OPERATIONS COURANTES DE LA NATION (S2)</v>
          </cell>
          <cell r="V523" t="str">
            <v>COMPTE DES OPERATIONS COURANTES DE LA NATION (S2)</v>
          </cell>
          <cell r="W523" t="str">
            <v>COMPTE DES OPERATIONS COURANTES DE LA NATION (S2)</v>
          </cell>
          <cell r="X523" t="str">
            <v>COMPTE DES OPERATIONS COURANTES DE LA NATION (S2)</v>
          </cell>
          <cell r="Y523" t="str">
            <v>COMPTE DES OPERATIONS COURANTES DE LA NATION (S2)</v>
          </cell>
          <cell r="Z523" t="str">
            <v>COMPTE DES OPERATIONS COURANTES DE LA NATION (S2)</v>
          </cell>
          <cell r="AA523" t="str">
            <v>COMPTE DES OPERATIONS COURANTES DE LA NATION (S2)</v>
          </cell>
          <cell r="AB523" t="str">
            <v>COMPTE DES OPERATIONS COURANTES DE LA NATION (S2)</v>
          </cell>
          <cell r="AC523" t="str">
            <v>COMPTE DES OPERATIONS COURANTES DE LA NATION (S2)</v>
          </cell>
          <cell r="AD523" t="str">
            <v>COMPTE DES OPERATIONS COURANTES DE LA NATION (S2)</v>
          </cell>
          <cell r="AE523" t="str">
            <v>COMPTE DES OPERATIONS COURANTES DE LA NATION (S2)</v>
          </cell>
          <cell r="AF523" t="str">
            <v>COMPTE DES OPERATIONS COURANTES DE LA NATION (S2)</v>
          </cell>
          <cell r="AG523" t="str">
            <v>COMPTE DES OPERATIONS COURANTES DE LA NATION (S2)</v>
          </cell>
        </row>
        <row r="525">
          <cell r="A525" t="str">
            <v xml:space="preserve"> Pays: </v>
          </cell>
        </row>
        <row r="526">
          <cell r="A526" t="str">
            <v xml:space="preserve"> Unité monétaire:  </v>
          </cell>
          <cell r="Z526" t="str">
            <v xml:space="preserve"> Date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>code</v>
          </cell>
          <cell r="M528" t="str">
            <v>var.</v>
          </cell>
          <cell r="S528" t="str">
            <v>var.</v>
          </cell>
          <cell r="Y528" t="str">
            <v>var.</v>
          </cell>
          <cell r="AE528" t="str">
            <v>var.</v>
          </cell>
        </row>
        <row r="529">
          <cell r="G529" t="str">
            <v xml:space="preserve">SEC 95 </v>
          </cell>
          <cell r="J529" t="str">
            <v xml:space="preserve"> Niveau</v>
          </cell>
          <cell r="M529" t="str">
            <v>en %</v>
          </cell>
          <cell r="P529" t="str">
            <v xml:space="preserve"> Niveau</v>
          </cell>
          <cell r="S529" t="str">
            <v>en %</v>
          </cell>
          <cell r="V529" t="str">
            <v xml:space="preserve"> Niveau</v>
          </cell>
          <cell r="Y529" t="str">
            <v>en %</v>
          </cell>
          <cell r="AB529" t="str">
            <v xml:space="preserve"> Niveau</v>
          </cell>
          <cell r="AE529" t="str">
            <v>en %</v>
          </cell>
        </row>
        <row r="530">
          <cell r="A530" t="str">
            <v xml:space="preserve"> 1. Exportations de biens (fob)  </v>
          </cell>
          <cell r="G530" t="str">
            <v>P61</v>
          </cell>
        </row>
        <row r="531">
          <cell r="A531" t="str">
            <v xml:space="preserve"> 2. Importations de biens (fob)  </v>
          </cell>
          <cell r="G531" t="str">
            <v>P71</v>
          </cell>
        </row>
        <row r="532">
          <cell r="A532" t="str">
            <v xml:space="preserve"> 3. Balance commerciale (biens, fob/fob) (1-2)  </v>
          </cell>
        </row>
        <row r="533">
          <cell r="A533" t="str">
            <v xml:space="preserve"> 3a. p.m.  3 en % du PIB  </v>
          </cell>
        </row>
        <row r="534">
          <cell r="A534" t="str">
            <v xml:space="preserve"> 4. Exportations de services  </v>
          </cell>
          <cell r="G534" t="str">
            <v>P62</v>
          </cell>
        </row>
        <row r="535">
          <cell r="A535" t="str">
            <v xml:space="preserve"> 4a. - dont tourisme  </v>
          </cell>
        </row>
        <row r="536">
          <cell r="A536" t="str">
            <v xml:space="preserve"> 5. Importations de services </v>
          </cell>
          <cell r="G536" t="str">
            <v>P72</v>
          </cell>
        </row>
        <row r="537">
          <cell r="A537" t="str">
            <v xml:space="preserve"> 5a. - dont tourisme  </v>
          </cell>
        </row>
        <row r="538">
          <cell r="A538" t="str">
            <v xml:space="preserve"> 6. Balance des services (4-5)  </v>
          </cell>
        </row>
        <row r="539">
          <cell r="A539" t="str">
            <v xml:space="preserve"> 6a. p.m.  6 en % du PIB  </v>
          </cell>
        </row>
        <row r="540">
          <cell r="A540" t="str">
            <v xml:space="preserve"> 7. Balance des biens et services (3+6) </v>
          </cell>
          <cell r="G540" t="str">
            <v>B11</v>
          </cell>
        </row>
        <row r="541">
          <cell r="A541" t="str">
            <v xml:space="preserve"> 7a. p.m.  7 en % du PIB  </v>
          </cell>
        </row>
        <row r="542">
          <cell r="A542" t="str">
            <v xml:space="preserve"> 8. Solde des revenus prim. et des transferts courants </v>
          </cell>
        </row>
        <row r="543">
          <cell r="A543" t="str">
            <v xml:space="preserve"> 8a. - dont balance du revenu primaire </v>
          </cell>
          <cell r="G543" t="str">
            <v>B5g</v>
          </cell>
        </row>
        <row r="544">
          <cell r="A544" t="str">
            <v xml:space="preserve"> 8b. - dont transferts courants nets </v>
          </cell>
        </row>
        <row r="545">
          <cell r="A545" t="str">
            <v xml:space="preserve"> 8c. p.m.  8 en % du PIB  </v>
          </cell>
        </row>
        <row r="546">
          <cell r="A546" t="str">
            <v xml:space="preserve"> 9. Solde des opérations courantes (7+8)  </v>
          </cell>
          <cell r="G546" t="str">
            <v>B12</v>
          </cell>
        </row>
        <row r="547">
          <cell r="A547" t="str">
            <v xml:space="preserve"> 9a. p.m. 9 en % du PIB  </v>
          </cell>
        </row>
        <row r="548">
          <cell r="A548" t="str">
            <v xml:space="preserve">10. Transactions nettes en capital </v>
          </cell>
        </row>
        <row r="549">
          <cell r="A549" t="str">
            <v xml:space="preserve">11. Capacité (+) ou besoin (-) de fin. (9+10)  </v>
          </cell>
          <cell r="G549" t="str">
            <v>B9</v>
          </cell>
        </row>
        <row r="550">
          <cell r="A550" t="str">
            <v xml:space="preserve">11a. p.m. 11 en % du PIB </v>
          </cell>
        </row>
        <row r="555">
          <cell r="A555" t="str">
            <v>Tableau 12</v>
          </cell>
        </row>
        <row r="556">
          <cell r="A556" t="str">
            <v xml:space="preserve">COMMERCE DE MARCHANDISES PAR REGION (STATISTIQUES DOUANIERES) </v>
          </cell>
        </row>
        <row r="559">
          <cell r="A559" t="str">
            <v xml:space="preserve"> Pays:  </v>
          </cell>
        </row>
        <row r="560">
          <cell r="A560" t="str">
            <v xml:space="preserve"> Unité monétaire:  </v>
          </cell>
          <cell r="Z560" t="str">
            <v xml:space="preserve"> Date : </v>
          </cell>
          <cell r="AD560">
            <v>38454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>var.</v>
          </cell>
          <cell r="S562" t="str">
            <v>var.</v>
          </cell>
          <cell r="Y562" t="str">
            <v>var.</v>
          </cell>
          <cell r="AE562" t="str">
            <v>var.</v>
          </cell>
        </row>
        <row r="563">
          <cell r="G563" t="str">
            <v>com.</v>
          </cell>
          <cell r="J563" t="str">
            <v xml:space="preserve"> Niveau</v>
          </cell>
          <cell r="M563" t="str">
            <v>en %</v>
          </cell>
          <cell r="P563" t="str">
            <v xml:space="preserve"> Niveau</v>
          </cell>
          <cell r="S563" t="str">
            <v>en %</v>
          </cell>
          <cell r="V563" t="str">
            <v xml:space="preserve"> Niveau</v>
          </cell>
          <cell r="Y563" t="str">
            <v>en %</v>
          </cell>
          <cell r="AB563" t="str">
            <v xml:space="preserve"> Niveau</v>
          </cell>
          <cell r="AE563" t="str">
            <v>en %</v>
          </cell>
        </row>
        <row r="564">
          <cell r="A564" t="str">
            <v xml:space="preserve"> Exportations de biens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Total des exportations (1+2)  </v>
          </cell>
        </row>
        <row r="568">
          <cell r="A568" t="str">
            <v xml:space="preserve"> Importation de biens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Total des importations (4+5)  </v>
          </cell>
        </row>
        <row r="572">
          <cell r="A572" t="str">
            <v xml:space="preserve"> 7. Balance commerciale (fob/cif) (3-6)  </v>
          </cell>
        </row>
      </sheetData>
      <sheetData sheetId="2">
        <row r="5">
          <cell r="A5" t="str">
            <v xml:space="preserve">DIE VORAUSSSCHÄTZUNG BEEINFLUSSENDE SCHLÜSSELFAKTOREN </v>
          </cell>
        </row>
        <row r="7">
          <cell r="Z7" t="str">
            <v xml:space="preserve"> Datum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 Wechselkurse, jährliche Durchschnitte              </v>
          </cell>
        </row>
        <row r="11">
          <cell r="A11" t="str">
            <v xml:space="preserve"> 1. Effektiv (Differenz in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 Zinssätze, jährliche Durchschnitte              </v>
          </cell>
        </row>
        <row r="15">
          <cell r="A15" t="str">
            <v xml:space="preserve"> 4. Geldmarktsatz  </v>
          </cell>
        </row>
        <row r="16">
          <cell r="A16" t="str">
            <v xml:space="preserve"> 5. Langfristiger Zinssatz  </v>
          </cell>
        </row>
        <row r="17">
          <cell r="N17" t="str">
            <v xml:space="preserve">Differenz zum Vorjahr in % </v>
          </cell>
        </row>
        <row r="18">
          <cell r="A18" t="str">
            <v xml:space="preserve"> 6. Ausfuhrmärkte, insgesamt  </v>
          </cell>
        </row>
        <row r="19">
          <cell r="A19" t="str">
            <v xml:space="preserve"> 7. Importpreise von Waren </v>
          </cell>
        </row>
        <row r="20">
          <cell r="A20" t="str">
            <v xml:space="preserve"> 8. Gesamte Verwendung  </v>
          </cell>
        </row>
        <row r="21">
          <cell r="A21" t="str">
            <v xml:space="preserve"> 9. BIP </v>
          </cell>
        </row>
        <row r="22">
          <cell r="A22" t="str">
            <v xml:space="preserve">10. Trend-Produktionslücke </v>
          </cell>
        </row>
        <row r="23">
          <cell r="A23" t="str">
            <v xml:space="preserve">11. Erwerbstätige </v>
          </cell>
        </row>
        <row r="24">
          <cell r="A24" t="str">
            <v xml:space="preserve">12. Arbeitslosenquote (Niveau) (Eurostat) </v>
          </cell>
        </row>
        <row r="25">
          <cell r="A25" t="str">
            <v xml:space="preserve">13. BIP je Beschäftigten  </v>
          </cell>
        </row>
        <row r="26">
          <cell r="A26" t="str">
            <v xml:space="preserve">14. Einkommen aus unselbständiger Arbeit pro Kopf </v>
          </cell>
        </row>
        <row r="27">
          <cell r="A27" t="str">
            <v xml:space="preserve">15. Lohnstückkosten </v>
          </cell>
        </row>
        <row r="28">
          <cell r="A28" t="str">
            <v xml:space="preserve">16. Relative Lohnstückkosten in gemeinschaftlicher Währung </v>
          </cell>
        </row>
        <row r="29">
          <cell r="A29" t="str">
            <v xml:space="preserve">17. HVPI </v>
          </cell>
        </row>
        <row r="30">
          <cell r="A30" t="str">
            <v xml:space="preserve">18. VPI gesamt </v>
          </cell>
        </row>
        <row r="31">
          <cell r="N31" t="str">
            <v xml:space="preserve">in % des BIP </v>
          </cell>
        </row>
        <row r="32">
          <cell r="A32" t="str">
            <v xml:space="preserve">19. Saldo der laufenden Außentransaktionen </v>
          </cell>
        </row>
        <row r="33">
          <cell r="A33" t="str">
            <v xml:space="preserve">20. Finanzierungsüberschuß des privaten Sektors  </v>
          </cell>
        </row>
        <row r="34">
          <cell r="A34" t="str">
            <v xml:space="preserve"> Staat </v>
          </cell>
        </row>
        <row r="35">
          <cell r="A35" t="str">
            <v xml:space="preserve">21. Finanzierungsüberschuß </v>
          </cell>
        </row>
        <row r="36">
          <cell r="A36" t="str">
            <v xml:space="preserve">22. Konjunkturbereinigter Primärsaldo </v>
          </cell>
        </row>
        <row r="37">
          <cell r="A37" t="str">
            <v xml:space="preserve">23. Staatsschulden  </v>
          </cell>
        </row>
        <row r="67">
          <cell r="A67" t="str">
            <v xml:space="preserve"> Tabelle 1</v>
          </cell>
        </row>
        <row r="68">
          <cell r="A68" t="str">
            <v xml:space="preserve"> VERWENDUNG UND AUFKOMMEN VON WAREN UND DIENSTLEISTUNGEN  </v>
          </cell>
        </row>
        <row r="69">
          <cell r="A69" t="str">
            <v xml:space="preserve"> VOLUMEN </v>
          </cell>
        </row>
        <row r="71">
          <cell r="A71" t="str">
            <v xml:space="preserve"> Land:  </v>
          </cell>
        </row>
        <row r="72">
          <cell r="A72" t="str">
            <v xml:space="preserve"> Währungseinheit: </v>
          </cell>
        </row>
        <row r="73">
          <cell r="A73" t="str">
            <v xml:space="preserve"> ESVG 95</v>
          </cell>
          <cell r="Z73" t="str">
            <v xml:space="preserve"> Datum : </v>
          </cell>
        </row>
        <row r="74">
          <cell r="I74" t="str">
            <v xml:space="preserve"> Schlüssel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 ESVG 95</v>
          </cell>
          <cell r="M75" t="str">
            <v xml:space="preserve">Niveau </v>
          </cell>
          <cell r="R75" t="str">
            <v xml:space="preserve">Prozentuale Veränderung </v>
          </cell>
        </row>
        <row r="76">
          <cell r="A76" t="str">
            <v xml:space="preserve"> 1. Private Konsumausgaben </v>
          </cell>
          <cell r="I76" t="str">
            <v>P3</v>
          </cell>
        </row>
        <row r="77">
          <cell r="A77" t="str">
            <v xml:space="preserve"> 2. Staatliche Konsumausgaben </v>
          </cell>
          <cell r="I77" t="str">
            <v>P3</v>
          </cell>
        </row>
        <row r="78">
          <cell r="A78" t="str">
            <v xml:space="preserve"> 3. Bruttoanlageinvestitionen  </v>
          </cell>
          <cell r="I78" t="str">
            <v>P51</v>
          </cell>
        </row>
        <row r="79">
          <cell r="A79" t="str">
            <v xml:space="preserve"> 4. Letzte Inlandsverwendung (1+2+3) </v>
          </cell>
        </row>
        <row r="80">
          <cell r="A80" t="str">
            <v xml:space="preserve"> 5. Vorratsveränderung + Nettozugang </v>
          </cell>
        </row>
        <row r="81">
          <cell r="A81" t="str">
            <v xml:space="preserve">    an Wertsachen in % des BIP  </v>
          </cell>
          <cell r="I81" t="str">
            <v>P52+P53</v>
          </cell>
        </row>
        <row r="82">
          <cell r="A82" t="str">
            <v xml:space="preserve"> 6. Inlandsverwendung (4+5)  </v>
          </cell>
        </row>
        <row r="83">
          <cell r="A83" t="str">
            <v xml:space="preserve"> 7. Ausfuhr von Waren und Dienstleistungen  </v>
          </cell>
          <cell r="I83" t="str">
            <v>P6</v>
          </cell>
        </row>
        <row r="84">
          <cell r="A84" t="str">
            <v xml:space="preserve"> 7a. - davon Waren </v>
          </cell>
          <cell r="I84" t="str">
            <v>P61</v>
          </cell>
        </row>
        <row r="85">
          <cell r="A85" t="str">
            <v xml:space="preserve"> 7b. - davon Dienstleistungen </v>
          </cell>
          <cell r="I85" t="str">
            <v>P62</v>
          </cell>
        </row>
        <row r="86">
          <cell r="A86" t="str">
            <v xml:space="preserve"> 8. Gesamte Verwendung (6+7) </v>
          </cell>
        </row>
        <row r="87">
          <cell r="A87" t="str">
            <v xml:space="preserve"> 9. Einfuhr von Waren und Dienstleistungen  </v>
          </cell>
          <cell r="I87" t="str">
            <v>P7</v>
          </cell>
        </row>
        <row r="88">
          <cell r="A88" t="str">
            <v xml:space="preserve"> 9a. - davon Waren </v>
          </cell>
          <cell r="I88" t="str">
            <v>P71</v>
          </cell>
        </row>
        <row r="89">
          <cell r="A89" t="str">
            <v xml:space="preserve"> 9b. - davon Dienstleistungen </v>
          </cell>
          <cell r="I89" t="str">
            <v>P72</v>
          </cell>
        </row>
        <row r="90">
          <cell r="A90" t="str">
            <v xml:space="preserve">10. Bruttoinlandsprodukt zu Marktpreisen (8-9)  </v>
          </cell>
          <cell r="I90" t="str">
            <v>B1*g</v>
          </cell>
        </row>
        <row r="91">
          <cell r="R91" t="str">
            <v xml:space="preserve">Beitrag zur Veränderung des BIP </v>
          </cell>
        </row>
        <row r="92">
          <cell r="A92" t="str">
            <v xml:space="preserve">11. Letzte Inlandsverwendung  </v>
          </cell>
        </row>
        <row r="93">
          <cell r="A93" t="str">
            <v xml:space="preserve">12. Vorratsveränderung + Nettozugang an Wertsachen </v>
          </cell>
          <cell r="I93" t="str">
            <v>P52+P53</v>
          </cell>
        </row>
        <row r="94">
          <cell r="A94" t="str">
            <v xml:space="preserve">13. Außenbeitrag (Waren und Dienstleistungen)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Tabelle 2</v>
          </cell>
        </row>
        <row r="133">
          <cell r="A133" t="str">
            <v xml:space="preserve">VIERTELJÄHRIGE PROFILE </v>
          </cell>
        </row>
        <row r="135">
          <cell r="A135" t="str">
            <v xml:space="preserve"> Land: </v>
          </cell>
        </row>
        <row r="136">
          <cell r="A136" t="str">
            <v xml:space="preserve"> Währungseinheit: </v>
          </cell>
        </row>
        <row r="137">
          <cell r="A137" t="str">
            <v xml:space="preserve"> ESVG 95</v>
          </cell>
          <cell r="Z137" t="str">
            <v xml:space="preserve"> Datum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VERWENDUNG UND AUFKOMMEN VON WAREN UND DIENSTE </v>
          </cell>
        </row>
        <row r="141">
          <cell r="J141" t="str">
            <v xml:space="preserve">Prozentuale Veränderung gegenüber dem vorhergehenden Vierteljahr </v>
          </cell>
        </row>
        <row r="142">
          <cell r="A142" t="str">
            <v xml:space="preserve"> 1. Private Konsumausgaben </v>
          </cell>
        </row>
        <row r="143">
          <cell r="A143" t="str">
            <v xml:space="preserve"> 2. Staatliche Konsumausgaben </v>
          </cell>
        </row>
        <row r="144">
          <cell r="A144" t="str">
            <v xml:space="preserve"> 3. Bruttoanlageinvestitionen  </v>
          </cell>
        </row>
        <row r="145">
          <cell r="A145" t="str">
            <v xml:space="preserve"> 4. Letzte Inlandsverwendung  </v>
          </cell>
        </row>
        <row r="146">
          <cell r="A146" t="str">
            <v xml:space="preserve"> 5. Vorratsveränderung + Nettozugang </v>
          </cell>
        </row>
        <row r="147">
          <cell r="A147" t="str">
            <v xml:space="preserve">    an Wertsachen in % des BIP  </v>
          </cell>
        </row>
        <row r="148">
          <cell r="A148" t="str">
            <v xml:space="preserve"> 6. Inlandsverwendung  </v>
          </cell>
        </row>
        <row r="149">
          <cell r="A149" t="str">
            <v xml:space="preserve"> 7. Ausfuhr von Waren und Dienstleistungen  </v>
          </cell>
        </row>
        <row r="150">
          <cell r="A150" t="str">
            <v xml:space="preserve"> 8. Gesamte Verwendung </v>
          </cell>
        </row>
        <row r="151">
          <cell r="A151" t="str">
            <v xml:space="preserve"> 9. Einfuhr von Waren und Dienstleistungen  </v>
          </cell>
        </row>
        <row r="152">
          <cell r="A152" t="str">
            <v xml:space="preserve">10. Bruttoinlandsprodukt zu Marktpreisen  </v>
          </cell>
        </row>
        <row r="154">
          <cell r="J154" t="str">
            <v xml:space="preserve">HARMONISIERTE INDEX VERBRAUCHERPREISE </v>
          </cell>
        </row>
        <row r="155">
          <cell r="J155" t="str">
            <v xml:space="preserve">% Veränderung gegenüber dem entsprechenden Vierteljahr des Vorjahrs </v>
          </cell>
        </row>
        <row r="156">
          <cell r="A156" t="str">
            <v xml:space="preserve">11. HVPI </v>
          </cell>
        </row>
        <row r="157">
          <cell r="A157" t="str">
            <v xml:space="preserve"> </v>
          </cell>
        </row>
        <row r="161">
          <cell r="A161" t="str">
            <v>Tabelle 3</v>
          </cell>
        </row>
        <row r="162">
          <cell r="A162" t="str">
            <v xml:space="preserve">WEITERGEHENDE AUFTEILUNG DER INVESTITIONEN  </v>
          </cell>
        </row>
        <row r="163">
          <cell r="A163" t="str">
            <v xml:space="preserve"> VOLUMEN </v>
          </cell>
        </row>
        <row r="165">
          <cell r="A165" t="str">
            <v xml:space="preserve"> Land:</v>
          </cell>
        </row>
        <row r="166">
          <cell r="A166" t="str">
            <v xml:space="preserve"> Währungseinheit: </v>
          </cell>
        </row>
        <row r="167">
          <cell r="A167" t="str">
            <v xml:space="preserve"> ESVG 95</v>
          </cell>
          <cell r="Z167" t="str">
            <v xml:space="preserve"> Datum : </v>
          </cell>
        </row>
        <row r="168">
          <cell r="I168" t="str">
            <v xml:space="preserve"> Schlüssel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 ESVG 95</v>
          </cell>
          <cell r="M169" t="str">
            <v xml:space="preserve">Niveau </v>
          </cell>
          <cell r="R169" t="str">
            <v xml:space="preserve">Prozentuale Veränderungen </v>
          </cell>
        </row>
        <row r="170">
          <cell r="A170" t="str">
            <v xml:space="preserve"> Nach Sektoren </v>
          </cell>
          <cell r="I170" t="str">
            <v xml:space="preserve"> </v>
          </cell>
        </row>
        <row r="171">
          <cell r="A171" t="str">
            <v xml:space="preserve"> 1. Staat (insgesamt) </v>
          </cell>
          <cell r="I171" t="str">
            <v>S13</v>
          </cell>
        </row>
        <row r="172">
          <cell r="A172" t="str">
            <v xml:space="preserve"> 2. Sonstige inländische Sektoren  </v>
          </cell>
          <cell r="I172" t="str">
            <v>S1-S13</v>
          </cell>
        </row>
        <row r="173">
          <cell r="A173" t="str">
            <v xml:space="preserve"> 2a. - davon Unternehmen </v>
          </cell>
          <cell r="I173" t="str">
            <v>S11+S12</v>
          </cell>
        </row>
        <row r="174">
          <cell r="A174" t="str">
            <v xml:space="preserve"> 2b. - davon Haushalte und Priv. Org. ohne Erwerbszweck </v>
          </cell>
          <cell r="I174" t="str">
            <v>S14+S15</v>
          </cell>
        </row>
        <row r="175">
          <cell r="A175" t="str">
            <v xml:space="preserve"> Nach Vermögensart </v>
          </cell>
          <cell r="I175" t="str">
            <v>Pi6</v>
          </cell>
        </row>
        <row r="176">
          <cell r="A176" t="str">
            <v xml:space="preserve"> 3. Bauten </v>
          </cell>
          <cell r="I176" t="str">
            <v>Pi6(4+5)</v>
          </cell>
        </row>
        <row r="177">
          <cell r="A177" t="str">
            <v xml:space="preserve"> 3a. - davon Wohnbauten </v>
          </cell>
          <cell r="I177" t="str">
            <v>Pi6(4)</v>
          </cell>
        </row>
        <row r="178">
          <cell r="A178" t="str">
            <v xml:space="preserve"> 3b. - davon Nichtwohnbauten </v>
          </cell>
          <cell r="I178" t="str">
            <v>Pi6(5)</v>
          </cell>
        </row>
        <row r="179">
          <cell r="A179" t="str">
            <v xml:space="preserve"> 4. Maschinen, Geräte und Fahrzeuge </v>
          </cell>
          <cell r="I179" t="str">
            <v>Pi6(2+3)</v>
          </cell>
        </row>
        <row r="180">
          <cell r="A180" t="str">
            <v xml:space="preserve"> 5. Sonstiges </v>
          </cell>
          <cell r="I180" t="str">
            <v>Pi6(1+6)</v>
          </cell>
        </row>
        <row r="181">
          <cell r="A181" t="str">
            <v xml:space="preserve"> 6. Bruttoanlageinvestitionen  </v>
          </cell>
          <cell r="I181" t="str">
            <v>P51</v>
          </cell>
        </row>
        <row r="182">
          <cell r="A182" t="str">
            <v xml:space="preserve">    (Gesamtwirtschaft) ( = 1+2 = 3+4+5 ) </v>
          </cell>
        </row>
        <row r="183">
          <cell r="A183" t="str">
            <v xml:space="preserve"> Nach Gewerbe </v>
          </cell>
        </row>
        <row r="184">
          <cell r="A184" t="str">
            <v xml:space="preserve"> 7. Verarbeitung </v>
          </cell>
          <cell r="I184" t="str">
            <v>A17(D)</v>
          </cell>
        </row>
        <row r="197">
          <cell r="A197" t="str">
            <v>Tabelle 4</v>
          </cell>
        </row>
        <row r="198">
          <cell r="A198" t="str">
            <v xml:space="preserve">VERWENDUNG UND AUFKOMMEN VON WAREN UND DIENSTLEISTUNGEN  </v>
          </cell>
        </row>
        <row r="199">
          <cell r="A199" t="str">
            <v xml:space="preserve">WERTE </v>
          </cell>
        </row>
        <row r="201">
          <cell r="A201" t="str">
            <v xml:space="preserve"> Land:</v>
          </cell>
        </row>
        <row r="202">
          <cell r="A202" t="str">
            <v xml:space="preserve"> Währungseinheit: </v>
          </cell>
        </row>
        <row r="203">
          <cell r="A203" t="str">
            <v xml:space="preserve"> ESVG 95</v>
          </cell>
          <cell r="Z203" t="str">
            <v xml:space="preserve"> Datum : </v>
          </cell>
        </row>
        <row r="204">
          <cell r="J204" t="str">
            <v xml:space="preserve">Werte in jeweiligen Preisen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 Schlüssel</v>
          </cell>
          <cell r="M206" t="str">
            <v xml:space="preserve"> % Ver-</v>
          </cell>
          <cell r="S206" t="str">
            <v xml:space="preserve"> % Ver-</v>
          </cell>
          <cell r="Y206" t="str">
            <v xml:space="preserve"> % Ver-</v>
          </cell>
          <cell r="AE206" t="str">
            <v xml:space="preserve"> % Ver-</v>
          </cell>
        </row>
        <row r="207">
          <cell r="G207" t="str">
            <v xml:space="preserve"> ESVG 95</v>
          </cell>
          <cell r="J207" t="str">
            <v xml:space="preserve"> Niveau</v>
          </cell>
          <cell r="M207" t="str">
            <v>änderung</v>
          </cell>
          <cell r="P207" t="str">
            <v xml:space="preserve"> Niveau</v>
          </cell>
          <cell r="S207" t="str">
            <v>änderung</v>
          </cell>
          <cell r="V207" t="str">
            <v xml:space="preserve"> Niveau</v>
          </cell>
          <cell r="Y207" t="str">
            <v>änderung</v>
          </cell>
          <cell r="AB207" t="str">
            <v xml:space="preserve"> Niveau</v>
          </cell>
          <cell r="AE207" t="str">
            <v>änderung</v>
          </cell>
        </row>
        <row r="208">
          <cell r="A208" t="str">
            <v xml:space="preserve"> 1. Private Konsumausgaben </v>
          </cell>
          <cell r="G208" t="str">
            <v>P3</v>
          </cell>
        </row>
        <row r="209">
          <cell r="A209" t="str">
            <v xml:space="preserve"> 2. Staatliche Konsumausgaben </v>
          </cell>
          <cell r="G209" t="str">
            <v>P3</v>
          </cell>
        </row>
        <row r="210">
          <cell r="A210" t="str">
            <v xml:space="preserve"> 3. Bruttoanlageinvestitionen  </v>
          </cell>
          <cell r="G210" t="str">
            <v>P51</v>
          </cell>
        </row>
        <row r="211">
          <cell r="A211" t="str">
            <v xml:space="preserve"> 4. Letzte Inlandsverwendung (1+2+3) </v>
          </cell>
        </row>
        <row r="212">
          <cell r="A212" t="str">
            <v xml:space="preserve"> 5. Vorratsveränderung + Nettozugang </v>
          </cell>
        </row>
        <row r="213">
          <cell r="A213" t="str">
            <v xml:space="preserve">    an Wertsachen in % des BIP  </v>
          </cell>
          <cell r="G213" t="str">
            <v>P52+P53</v>
          </cell>
        </row>
        <row r="214">
          <cell r="A214" t="str">
            <v xml:space="preserve"> 6. Inlandsverwendung (4+5)  </v>
          </cell>
        </row>
        <row r="215">
          <cell r="A215" t="str">
            <v xml:space="preserve"> 7. Ausfuhr von Waren und Dienstleistungen  </v>
          </cell>
          <cell r="G215" t="str">
            <v>P6</v>
          </cell>
        </row>
        <row r="216">
          <cell r="A216" t="str">
            <v xml:space="preserve"> 7a. - davon Waren </v>
          </cell>
          <cell r="G216" t="str">
            <v>P61</v>
          </cell>
        </row>
        <row r="217">
          <cell r="A217" t="str">
            <v xml:space="preserve"> 7b. - davon Dienstleistungen </v>
          </cell>
          <cell r="G217" t="str">
            <v>P62</v>
          </cell>
        </row>
        <row r="218">
          <cell r="A218" t="str">
            <v xml:space="preserve"> 8. Gesamte Verwendung (6+7) </v>
          </cell>
        </row>
        <row r="219">
          <cell r="A219" t="str">
            <v xml:space="preserve"> 9. Einfuhr von Waren und Dienstleistungen  </v>
          </cell>
          <cell r="G219" t="str">
            <v>P7</v>
          </cell>
        </row>
        <row r="220">
          <cell r="A220" t="str">
            <v xml:space="preserve"> 9a. - davon Waren </v>
          </cell>
          <cell r="G220" t="str">
            <v>P71</v>
          </cell>
        </row>
        <row r="221">
          <cell r="A221" t="str">
            <v xml:space="preserve"> 9b. - davon Dienstleistungen </v>
          </cell>
          <cell r="G221" t="str">
            <v>P72</v>
          </cell>
        </row>
        <row r="222">
          <cell r="A222" t="str">
            <v xml:space="preserve">10. BIP zu Marktpreisen (8-9)  </v>
          </cell>
          <cell r="G222" t="str">
            <v>B1*g</v>
          </cell>
        </row>
        <row r="223">
          <cell r="A223" t="str">
            <v xml:space="preserve">11. - davon Außenbeitrag (Waren und Dienste) </v>
          </cell>
          <cell r="G223" t="str">
            <v>B11</v>
          </cell>
        </row>
        <row r="224">
          <cell r="A224" t="str">
            <v xml:space="preserve">11a. - davon Waren </v>
          </cell>
          <cell r="G224" t="str">
            <v xml:space="preserve"> </v>
          </cell>
        </row>
        <row r="225">
          <cell r="A225" t="str">
            <v xml:space="preserve">11b. - davon Dienstleistungen </v>
          </cell>
          <cell r="G225" t="str">
            <v xml:space="preserve"> </v>
          </cell>
        </row>
        <row r="226">
          <cell r="A226" t="str">
            <v xml:space="preserve">12. Saldo der Primäreinkommen mit der übrigen Welt </v>
          </cell>
          <cell r="G226" t="str">
            <v>B5</v>
          </cell>
        </row>
        <row r="227">
          <cell r="A227" t="str">
            <v xml:space="preserve">13. BSP zu Marktpreisen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Einkommen aus unselbständiger Arbeit  </v>
          </cell>
          <cell r="G229" t="str">
            <v>D1</v>
          </cell>
        </row>
        <row r="230">
          <cell r="A230" t="str">
            <v xml:space="preserve">15. Bruttobetriebsüberschuß </v>
          </cell>
          <cell r="G230" t="str">
            <v>B2g+B3g</v>
          </cell>
        </row>
        <row r="231">
          <cell r="A231" t="str">
            <v xml:space="preserve">16. Bruttowertschöpfung zu Basispreisen  </v>
          </cell>
          <cell r="G231" t="str">
            <v>B1g</v>
          </cell>
        </row>
        <row r="232">
          <cell r="A232" t="str">
            <v xml:space="preserve">16a. - davon Lohnkosten, einschl. Selbständige. </v>
          </cell>
          <cell r="G232" t="str">
            <v xml:space="preserve"> </v>
          </cell>
        </row>
        <row r="233">
          <cell r="A233" t="str">
            <v xml:space="preserve">17. Steuern abzüglich Subventionen (18-19) </v>
          </cell>
          <cell r="G233" t="str">
            <v xml:space="preserve"> </v>
          </cell>
        </row>
        <row r="234">
          <cell r="A234" t="str">
            <v xml:space="preserve">18. - Gütersteuern </v>
          </cell>
          <cell r="G234" t="str">
            <v>D21</v>
          </cell>
        </row>
        <row r="235">
          <cell r="A235" t="str">
            <v xml:space="preserve">19. - Gütersubventionen </v>
          </cell>
          <cell r="G235" t="str">
            <v>D31</v>
          </cell>
        </row>
        <row r="236">
          <cell r="A236" t="str">
            <v xml:space="preserve">20. BIP zu Marktpreisen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Tabelle 5</v>
          </cell>
        </row>
        <row r="263">
          <cell r="A263" t="str">
            <v xml:space="preserve">KOSTEN UND PREISE </v>
          </cell>
        </row>
        <row r="265">
          <cell r="A265" t="str">
            <v xml:space="preserve"> Land: </v>
          </cell>
        </row>
        <row r="266">
          <cell r="A266" t="str">
            <v xml:space="preserve"> Währungseinheit:  </v>
          </cell>
        </row>
        <row r="267">
          <cell r="A267" t="str">
            <v xml:space="preserve"> ESVG 95</v>
          </cell>
          <cell r="Z267" t="str">
            <v xml:space="preserve"> Datum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Prozentuale Veränderung des impliziten Preisdeflators  </v>
          </cell>
        </row>
        <row r="270">
          <cell r="A270" t="str">
            <v xml:space="preserve"> 1. Private Konsumausgaben </v>
          </cell>
        </row>
        <row r="271">
          <cell r="A271" t="str">
            <v xml:space="preserve"> 2. Staatliche Konsumausgaben </v>
          </cell>
        </row>
        <row r="272">
          <cell r="A272" t="str">
            <v xml:space="preserve"> 3. Bruttoanlageinvestitionen  </v>
          </cell>
        </row>
        <row r="273">
          <cell r="A273" t="str">
            <v xml:space="preserve"> 3a. - davon Bauten  </v>
          </cell>
        </row>
        <row r="274">
          <cell r="A274" t="str">
            <v xml:space="preserve"> 3b. - davon Ausrüstungen </v>
          </cell>
        </row>
        <row r="275">
          <cell r="A275" t="str">
            <v xml:space="preserve"> 4. Letzte Inlandsverwendung </v>
          </cell>
        </row>
        <row r="276">
          <cell r="A276" t="str">
            <v xml:space="preserve"> 5. Vorratsveränderung  </v>
          </cell>
        </row>
        <row r="277">
          <cell r="A277" t="str">
            <v xml:space="preserve"> 6. Inlandsverwendung </v>
          </cell>
        </row>
        <row r="278">
          <cell r="A278" t="str">
            <v xml:space="preserve"> 7. Ausfuhr von Waren und Dienstleistungen  </v>
          </cell>
        </row>
        <row r="279">
          <cell r="A279" t="str">
            <v xml:space="preserve"> 7a. - davon Waren </v>
          </cell>
        </row>
        <row r="280">
          <cell r="A280" t="str">
            <v xml:space="preserve"> 7b. - davon Dienstleistungen </v>
          </cell>
        </row>
        <row r="281">
          <cell r="A281" t="str">
            <v xml:space="preserve"> 8. Gesamte Verwendung </v>
          </cell>
        </row>
        <row r="282">
          <cell r="A282" t="str">
            <v xml:space="preserve"> 9. Einfuhr von Waren und Dienstleistungen  </v>
          </cell>
        </row>
        <row r="283">
          <cell r="A283" t="str">
            <v xml:space="preserve"> 9a. - davon Waren </v>
          </cell>
        </row>
        <row r="284">
          <cell r="A284" t="str">
            <v xml:space="preserve"> 9b. - davon Dienstleistungen </v>
          </cell>
        </row>
        <row r="285">
          <cell r="A285" t="str">
            <v xml:space="preserve">10. Bruttoinlandsprodukt zu Marktpreisen  </v>
          </cell>
        </row>
        <row r="286">
          <cell r="A286" t="str">
            <v xml:space="preserve">11. Außenbeitrag (Waren und Dienstleistungen) </v>
          </cell>
        </row>
        <row r="287">
          <cell r="A287" t="str">
            <v xml:space="preserve">11a. - davon Außenbeitrag Waren </v>
          </cell>
        </row>
        <row r="288">
          <cell r="A288" t="str">
            <v xml:space="preserve">11b. - davon Außenbeitrag Dienstleistungen </v>
          </cell>
        </row>
        <row r="290">
          <cell r="N290" t="str">
            <v xml:space="preserve">% Veränderung </v>
          </cell>
        </row>
        <row r="291">
          <cell r="A291" t="str">
            <v xml:space="preserve">12. HVPI </v>
          </cell>
        </row>
        <row r="292">
          <cell r="A292" t="str">
            <v xml:space="preserve">13. Verbraucherpreise (Gesamtindex) </v>
          </cell>
        </row>
        <row r="294">
          <cell r="N294" t="str">
            <v xml:space="preserve">Beiträge % Veränderung in  </v>
          </cell>
        </row>
        <row r="295">
          <cell r="N295" t="str">
            <v xml:space="preserve">Kosten pro Einheit reales BIP </v>
          </cell>
        </row>
        <row r="296">
          <cell r="A296" t="str">
            <v xml:space="preserve">14. Einkommen aus unselbständiger Arbeit  </v>
          </cell>
        </row>
        <row r="297">
          <cell r="A297" t="str">
            <v xml:space="preserve">14a. - davon Bruttolöhne und -gehälter </v>
          </cell>
        </row>
        <row r="298">
          <cell r="A298" t="str">
            <v xml:space="preserve">14b. - davon Sozialbeiträge des Arbeitsgebers </v>
          </cell>
        </row>
        <row r="299">
          <cell r="A299" t="str">
            <v xml:space="preserve">15. Bruttobetriebsüberschuß </v>
          </cell>
        </row>
        <row r="300">
          <cell r="A300" t="str">
            <v xml:space="preserve">16. Bruttowertschöpfung zu Basispreisen  </v>
          </cell>
        </row>
        <row r="301">
          <cell r="A301" t="str">
            <v xml:space="preserve">17. Steuern abzüglich Subventionen </v>
          </cell>
        </row>
        <row r="302">
          <cell r="A302" t="str">
            <v xml:space="preserve">18. Bruttoinlandsprodukt zu Marktpreisen  </v>
          </cell>
        </row>
        <row r="327">
          <cell r="A327" t="str">
            <v>Tabelle 6</v>
          </cell>
        </row>
        <row r="328">
          <cell r="A328" t="str">
            <v xml:space="preserve"> PRODUKTIVITÄT UND LOHNSTÜCKKOSTEN </v>
          </cell>
        </row>
        <row r="330">
          <cell r="A330" t="str">
            <v xml:space="preserve"> Land: </v>
          </cell>
        </row>
        <row r="331">
          <cell r="A331" t="str">
            <v xml:space="preserve"> Währungseinheit:  </v>
          </cell>
        </row>
        <row r="332">
          <cell r="A332" t="str">
            <v xml:space="preserve"> ESVG 95</v>
          </cell>
          <cell r="Z332" t="str">
            <v xml:space="preserve"> Datum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 Schlüssel</v>
          </cell>
          <cell r="N334" t="str">
            <v xml:space="preserve"> % Ver-</v>
          </cell>
          <cell r="T334" t="str">
            <v xml:space="preserve"> % Ver-</v>
          </cell>
          <cell r="Z334" t="str">
            <v xml:space="preserve"> % Ver-</v>
          </cell>
          <cell r="AF334" t="str">
            <v xml:space="preserve"> % Ver-</v>
          </cell>
        </row>
        <row r="335">
          <cell r="G335" t="str">
            <v xml:space="preserve"> ESVG 95</v>
          </cell>
          <cell r="J335" t="str">
            <v xml:space="preserve"> Niveau</v>
          </cell>
          <cell r="M335" t="str">
            <v>änderung</v>
          </cell>
          <cell r="P335" t="str">
            <v xml:space="preserve"> Niveau</v>
          </cell>
          <cell r="S335" t="str">
            <v>änderung</v>
          </cell>
          <cell r="V335" t="str">
            <v xml:space="preserve"> Niveau</v>
          </cell>
          <cell r="Y335" t="str">
            <v>änderung</v>
          </cell>
          <cell r="AB335" t="str">
            <v xml:space="preserve"> Niveau</v>
          </cell>
          <cell r="AE335" t="str">
            <v>änderung</v>
          </cell>
        </row>
        <row r="336">
          <cell r="J336" t="str">
            <v xml:space="preserve"> GESAMTWIRTSCHAFT </v>
          </cell>
        </row>
        <row r="337">
          <cell r="A337" t="str">
            <v xml:space="preserve"> 1. Bruttowertschöpfung Volumen</v>
          </cell>
          <cell r="G337" t="str">
            <v>B1g</v>
          </cell>
        </row>
        <row r="338">
          <cell r="A338" t="str">
            <v xml:space="preserve"> 2. Erwerbstätige insgesamt ('000) </v>
          </cell>
        </row>
        <row r="339">
          <cell r="A339" t="str">
            <v xml:space="preserve"> 3. Bruttowertschöpfung pro Kopf (1:2) </v>
          </cell>
        </row>
        <row r="340">
          <cell r="A340" t="str">
            <v xml:space="preserve"> 4. Einkommen aus unselbständiger Arbeit pro Kopf </v>
          </cell>
        </row>
        <row r="341">
          <cell r="A341" t="str">
            <v xml:space="preserve"> 4a. - davon Löhne und Gehälter pro Kopf </v>
          </cell>
        </row>
        <row r="342">
          <cell r="A342" t="str">
            <v xml:space="preserve"> 4b. - davon Sozialbeiträge des Arbeitgebers pro Kopf </v>
          </cell>
        </row>
        <row r="343">
          <cell r="A343" t="str">
            <v xml:space="preserve"> 5. Lohnstückkosten (4:3) (1995=100) </v>
          </cell>
        </row>
        <row r="345">
          <cell r="J345" t="str">
            <v xml:space="preserve"> VERARBEITENDES GEWERBE </v>
          </cell>
        </row>
        <row r="346">
          <cell r="A346" t="str">
            <v xml:space="preserve"> 1. Bruttowertschöpfung Volumen</v>
          </cell>
          <cell r="G346" t="str">
            <v>B1g</v>
          </cell>
        </row>
        <row r="347">
          <cell r="A347" t="str">
            <v xml:space="preserve"> 2. Erwerbstätige insgesamt ('000)  </v>
          </cell>
        </row>
        <row r="348">
          <cell r="A348" t="str">
            <v xml:space="preserve"> 3. Bruttowertschöpfung pro Kopf (1:2) </v>
          </cell>
        </row>
        <row r="349">
          <cell r="A349" t="str">
            <v xml:space="preserve"> 4. Einkommen aus unselbständiger Arbeit pro Kopf </v>
          </cell>
        </row>
        <row r="350">
          <cell r="A350" t="str">
            <v xml:space="preserve"> 4a. - davon Löhne und Gehälter pro Kopf </v>
          </cell>
        </row>
        <row r="351">
          <cell r="A351" t="str">
            <v xml:space="preserve"> 4b. - davon Sozialbeiträge des Arbeitgebers pro Kopf </v>
          </cell>
        </row>
        <row r="352">
          <cell r="A352" t="str">
            <v xml:space="preserve"> 5. Lohnstückkosten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Bruttowertschöpfung Volumen</v>
          </cell>
          <cell r="G355" t="str">
            <v>B1g</v>
          </cell>
        </row>
        <row r="356">
          <cell r="A356" t="str">
            <v xml:space="preserve"> 2. Erwerbstätige insgesamt ('000)  </v>
          </cell>
        </row>
        <row r="357">
          <cell r="A357" t="str">
            <v xml:space="preserve"> 3. Bruttowertschöpfung pro Kopf (1:2) </v>
          </cell>
        </row>
        <row r="358">
          <cell r="A358" t="str">
            <v xml:space="preserve"> 4. Einkommen aus unselbständiger Arbeit pro Kopf </v>
          </cell>
        </row>
        <row r="359">
          <cell r="A359" t="str">
            <v xml:space="preserve"> 4a. - davon Löhne und Gehälter pro Kopf </v>
          </cell>
        </row>
        <row r="360">
          <cell r="A360" t="str">
            <v xml:space="preserve"> 4b. - davon Sozialbeiträge des Arbeitgebers pro Kopf </v>
          </cell>
        </row>
        <row r="361">
          <cell r="A361" t="str">
            <v xml:space="preserve"> 5. Lohnstückkosten (4:3) (1995=100) </v>
          </cell>
        </row>
        <row r="362">
          <cell r="A362" t="str">
            <v xml:space="preserve"> </v>
          </cell>
        </row>
        <row r="366">
          <cell r="A366" t="str">
            <v>Tabelle 7</v>
          </cell>
        </row>
        <row r="367">
          <cell r="A367" t="str">
            <v xml:space="preserve">  BESCHÄFTIGUNG UND ARBEITSLOSIGKEIT  </v>
          </cell>
        </row>
        <row r="369">
          <cell r="A369" t="str">
            <v xml:space="preserve"> Land:  </v>
          </cell>
        </row>
        <row r="370">
          <cell r="A370" t="str">
            <v xml:space="preserve"> Einheit: 000 Personen</v>
          </cell>
          <cell r="Z370" t="str">
            <v xml:space="preserve"> Datum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 Ver-</v>
          </cell>
          <cell r="S372" t="str">
            <v xml:space="preserve"> % Ver-</v>
          </cell>
          <cell r="Y372" t="str">
            <v xml:space="preserve"> % Ver-</v>
          </cell>
          <cell r="AE372" t="str">
            <v xml:space="preserve"> % Ver-</v>
          </cell>
        </row>
        <row r="373">
          <cell r="J373" t="str">
            <v xml:space="preserve"> Niveau</v>
          </cell>
          <cell r="M373" t="str">
            <v>änderung</v>
          </cell>
          <cell r="P373" t="str">
            <v xml:space="preserve"> Niveau</v>
          </cell>
          <cell r="S373" t="str">
            <v>änderung</v>
          </cell>
          <cell r="V373" t="str">
            <v xml:space="preserve"> Niveau</v>
          </cell>
          <cell r="Y373" t="str">
            <v>änderung</v>
          </cell>
          <cell r="AB373" t="str">
            <v xml:space="preserve"> Niveau</v>
          </cell>
          <cell r="AE373" t="str">
            <v>änderung</v>
          </cell>
        </row>
        <row r="374">
          <cell r="A374" t="str">
            <v xml:space="preserve"> 1. Gesamtbevölkerung </v>
          </cell>
        </row>
        <row r="375">
          <cell r="A375" t="str">
            <v xml:space="preserve"> 2. Bevölkerung im erwerbsfähigen Alter (15-64 J.) </v>
          </cell>
        </row>
        <row r="376">
          <cell r="A376" t="str">
            <v xml:space="preserve"> 3. Erwerbspersonen  </v>
          </cell>
        </row>
        <row r="377">
          <cell r="A377" t="str">
            <v xml:space="preserve"> 4. Berechnete Erwerbsquote (%) (3:2) </v>
          </cell>
        </row>
        <row r="378">
          <cell r="A378" t="str">
            <v xml:space="preserve"> 5. Zivile Erwerbspersonen  </v>
          </cell>
        </row>
        <row r="379">
          <cell r="A379" t="str">
            <v xml:space="preserve"> 6. Erwerbstätige  </v>
          </cell>
        </row>
        <row r="380">
          <cell r="A380" t="str">
            <v xml:space="preserve"> 6a. - davon Arbeitnehmer </v>
          </cell>
        </row>
        <row r="381">
          <cell r="A381" t="str">
            <v xml:space="preserve"> 6b. - davon Selbständige </v>
          </cell>
        </row>
        <row r="382">
          <cell r="A382" t="str">
            <v xml:space="preserve"> 7. Berechnete Erwerbstätigenquote (%) (6:2)  </v>
          </cell>
        </row>
        <row r="383">
          <cell r="A383" t="str">
            <v xml:space="preserve"> 8. Arbeitslose (3-6) </v>
          </cell>
        </row>
        <row r="384">
          <cell r="A384" t="str">
            <v xml:space="preserve"> 9. Berechnete Arbeitslosenquote (%) (8:5)  </v>
          </cell>
        </row>
        <row r="386">
          <cell r="A386" t="str">
            <v xml:space="preserve">Strukturindikatoren </v>
          </cell>
        </row>
        <row r="387">
          <cell r="A387" t="str">
            <v xml:space="preserve">10. Arbeitslosenquote, Definition Eurostat (%) </v>
          </cell>
        </row>
        <row r="388">
          <cell r="A388" t="str">
            <v xml:space="preserve">11. Erwerbsquote (%)  </v>
          </cell>
        </row>
        <row r="389">
          <cell r="A389" t="str">
            <v xml:space="preserve">12. Erwerbstätigenquote (%)  </v>
          </cell>
        </row>
        <row r="392">
          <cell r="A392" t="str">
            <v>Tabelle 8</v>
          </cell>
        </row>
        <row r="393">
          <cell r="A393" t="str">
            <v xml:space="preserve">EINNAHMEN UND AUSGABEN VON HAUSHALTEN UND PRIVATEN ORGANISATIONEN OHNE  </v>
          </cell>
        </row>
        <row r="394">
          <cell r="A394" t="str">
            <v xml:space="preserve">ERWERBSZWECK FÜR HAUSHALTE (S14+S15)  </v>
          </cell>
        </row>
        <row r="396">
          <cell r="A396" t="str">
            <v xml:space="preserve"> Land:  </v>
          </cell>
        </row>
        <row r="397">
          <cell r="A397" t="str">
            <v xml:space="preserve"> Währungseinheit:  </v>
          </cell>
        </row>
        <row r="398">
          <cell r="A398" t="str">
            <v xml:space="preserve"> ESVG 95</v>
          </cell>
          <cell r="Z398" t="str">
            <v xml:space="preserve"> Datum : 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 Schlüssel</v>
          </cell>
          <cell r="M400" t="str">
            <v xml:space="preserve"> % Ver-</v>
          </cell>
          <cell r="S400" t="str">
            <v xml:space="preserve"> % Ver-</v>
          </cell>
          <cell r="Y400" t="str">
            <v xml:space="preserve"> % Ver-</v>
          </cell>
          <cell r="AE400" t="str">
            <v xml:space="preserve"> % Ver-</v>
          </cell>
        </row>
        <row r="401">
          <cell r="E401" t="str">
            <v xml:space="preserve"> ESVG 95</v>
          </cell>
          <cell r="J401" t="str">
            <v xml:space="preserve"> Niveau</v>
          </cell>
          <cell r="M401" t="str">
            <v>änderung</v>
          </cell>
          <cell r="P401" t="str">
            <v xml:space="preserve"> Niveau</v>
          </cell>
          <cell r="S401" t="str">
            <v>änderung</v>
          </cell>
          <cell r="V401" t="str">
            <v xml:space="preserve"> Niveau</v>
          </cell>
          <cell r="Y401" t="str">
            <v>änderung</v>
          </cell>
          <cell r="AB401" t="str">
            <v xml:space="preserve"> Niveau</v>
          </cell>
          <cell r="AE401" t="str">
            <v>änderung</v>
          </cell>
        </row>
        <row r="402">
          <cell r="A402" t="str">
            <v xml:space="preserve"> 1. Einkommen aus unselbständiger Arbeit </v>
          </cell>
          <cell r="E402" t="str">
            <v>D1</v>
          </cell>
        </row>
        <row r="403">
          <cell r="A403" t="str">
            <v xml:space="preserve"> 1a. - davon Bruttolöhne und -gehälter </v>
          </cell>
          <cell r="E403" t="str">
            <v>D11</v>
          </cell>
        </row>
        <row r="404">
          <cell r="A404" t="str">
            <v xml:space="preserve"> 2. Nichtarbeitseinkommen, netto  </v>
          </cell>
          <cell r="E404" t="str">
            <v>B2g+B3g+D4</v>
          </cell>
        </row>
        <row r="405">
          <cell r="A405" t="str">
            <v xml:space="preserve"> 3. Laufende Transfers erhalten </v>
          </cell>
          <cell r="E405" t="str">
            <v>D62+D7</v>
          </cell>
        </row>
        <row r="406">
          <cell r="A406" t="str">
            <v xml:space="preserve"> 4. Einkommens- und Vermögenssteuern </v>
          </cell>
          <cell r="E406" t="str">
            <v>D5</v>
          </cell>
        </row>
        <row r="407">
          <cell r="A407" t="str">
            <v xml:space="preserve"> 5. Laufende Transfers geleistet </v>
          </cell>
          <cell r="E407" t="str">
            <v>D61+D7</v>
          </cell>
        </row>
        <row r="408">
          <cell r="A408" t="str">
            <v xml:space="preserve"> 6. Verfügbares Bruttoeinkommen (1+2+3-4-5)  </v>
          </cell>
          <cell r="E408" t="str">
            <v>B6g</v>
          </cell>
        </row>
        <row r="409">
          <cell r="A409" t="str">
            <v xml:space="preserve"> 7. Veränderung der Versorgungsansprüche </v>
          </cell>
          <cell r="E409" t="str">
            <v>D8</v>
          </cell>
        </row>
        <row r="410">
          <cell r="A410" t="str">
            <v xml:space="preserve"> 8. Berein. verfügb. Bruttoeinkommen (6+7)  </v>
          </cell>
          <cell r="E410" t="str">
            <v xml:space="preserve"> </v>
          </cell>
        </row>
        <row r="411">
          <cell r="A411" t="str">
            <v xml:space="preserve"> 9. Berein. verfügb. reales Bruttoeinkommen </v>
          </cell>
          <cell r="E411" t="str">
            <v xml:space="preserve"> </v>
          </cell>
        </row>
        <row r="412">
          <cell r="A412" t="str">
            <v xml:space="preserve">10. Konsumausgaben </v>
          </cell>
          <cell r="E412" t="str">
            <v>P3</v>
          </cell>
        </row>
        <row r="413">
          <cell r="A413" t="str">
            <v xml:space="preserve">11. Bruttoersparnis (8-10)  </v>
          </cell>
          <cell r="E413" t="str">
            <v>B8g</v>
          </cell>
        </row>
        <row r="414">
          <cell r="A414" t="str">
            <v xml:space="preserve">12. Sparquote (%) (11:8)  </v>
          </cell>
          <cell r="E414" t="str">
            <v xml:space="preserve"> </v>
          </cell>
        </row>
        <row r="415">
          <cell r="A415" t="str">
            <v xml:space="preserve">13. Bruttoinvestitionen </v>
          </cell>
          <cell r="E415" t="str">
            <v>P5</v>
          </cell>
        </row>
        <row r="416">
          <cell r="A416" t="str">
            <v xml:space="preserve">14. Andere Vermögensänderungen, netto </v>
          </cell>
          <cell r="E416" t="str">
            <v>D9+K2</v>
          </cell>
        </row>
        <row r="417">
          <cell r="A417" t="str">
            <v xml:space="preserve">15. Finanz.überschuß (+) oder -defizit (-) </v>
          </cell>
          <cell r="E417" t="str">
            <v>B9</v>
          </cell>
        </row>
        <row r="418">
          <cell r="A418" t="str">
            <v xml:space="preserve">     (11-13-14)  </v>
          </cell>
          <cell r="E418" t="str">
            <v xml:space="preserve"> </v>
          </cell>
        </row>
        <row r="419">
          <cell r="A419" t="str">
            <v xml:space="preserve">15a. z.K. 15 in % des BIP  </v>
          </cell>
        </row>
        <row r="424">
          <cell r="A424" t="str">
            <v>Tabelle 9</v>
          </cell>
        </row>
        <row r="425">
          <cell r="A425" t="str">
            <v xml:space="preserve">EINNAHMEN UND AUSGABEN DER UNTERNEHMEN (S11+S12)  </v>
          </cell>
        </row>
        <row r="427">
          <cell r="A427" t="str">
            <v xml:space="preserve"> Land: </v>
          </cell>
        </row>
        <row r="428">
          <cell r="A428" t="str">
            <v xml:space="preserve"> Währungseinheit: </v>
          </cell>
        </row>
        <row r="429">
          <cell r="A429" t="str">
            <v xml:space="preserve"> ESVG 95</v>
          </cell>
          <cell r="Z429" t="str">
            <v xml:space="preserve"> Datum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 Schlüssel</v>
          </cell>
          <cell r="M431" t="str">
            <v xml:space="preserve"> % Ver-</v>
          </cell>
          <cell r="S431" t="str">
            <v xml:space="preserve"> % Ver-</v>
          </cell>
          <cell r="Y431" t="str">
            <v xml:space="preserve"> % Ver-</v>
          </cell>
          <cell r="AE431" t="str">
            <v xml:space="preserve"> % Ver-</v>
          </cell>
        </row>
        <row r="432">
          <cell r="E432" t="str">
            <v xml:space="preserve"> ESVG 95</v>
          </cell>
          <cell r="J432" t="str">
            <v xml:space="preserve"> Niveau</v>
          </cell>
          <cell r="M432" t="str">
            <v>änderung</v>
          </cell>
          <cell r="P432" t="str">
            <v xml:space="preserve"> Niveau</v>
          </cell>
          <cell r="S432" t="str">
            <v>änderung</v>
          </cell>
          <cell r="V432" t="str">
            <v xml:space="preserve"> Niveau</v>
          </cell>
          <cell r="Y432" t="str">
            <v>änderung</v>
          </cell>
          <cell r="AB432" t="str">
            <v xml:space="preserve"> Niveau</v>
          </cell>
          <cell r="AE432" t="str">
            <v>änderung</v>
          </cell>
        </row>
        <row r="433">
          <cell r="A433" t="str">
            <v xml:space="preserve"> 1. Bruttowertschöpfung zu Basispreisen </v>
          </cell>
          <cell r="E433" t="str">
            <v>B1g</v>
          </cell>
        </row>
        <row r="434">
          <cell r="A434" t="str">
            <v xml:space="preserve"> 2. Sonstige Produktionssubventionen  </v>
          </cell>
          <cell r="E434" t="str">
            <v>D39</v>
          </cell>
        </row>
        <row r="435">
          <cell r="A435" t="str">
            <v xml:space="preserve"> 3. Sonstige Produktionsteuern </v>
          </cell>
          <cell r="E435" t="str">
            <v>D29</v>
          </cell>
        </row>
        <row r="436">
          <cell r="A436" t="str">
            <v xml:space="preserve"> 4. Gezahltes Eink. aus unselbst. Arbeit </v>
          </cell>
          <cell r="E436" t="str">
            <v>D1</v>
          </cell>
        </row>
        <row r="437">
          <cell r="A437" t="str">
            <v xml:space="preserve"> 5. Bruttobetriebsüberschuß (1+2-3-4)  </v>
          </cell>
          <cell r="E437" t="str">
            <v>B2g</v>
          </cell>
        </row>
        <row r="438">
          <cell r="A438" t="str">
            <v xml:space="preserve"> 6. Vermögenseinkommen (netto)  </v>
          </cell>
          <cell r="E438" t="str">
            <v>D4</v>
          </cell>
        </row>
        <row r="439">
          <cell r="A439" t="str">
            <v xml:space="preserve"> 7. Laufende Übertragungen (netto)  </v>
          </cell>
          <cell r="E439" t="str">
            <v>D61-D62+D7</v>
          </cell>
        </row>
        <row r="440">
          <cell r="A440" t="str">
            <v xml:space="preserve"> 8. Einkommens- und Vermögenssteuern </v>
          </cell>
          <cell r="E440" t="str">
            <v>D5</v>
          </cell>
        </row>
        <row r="441">
          <cell r="A441" t="str">
            <v xml:space="preserve"> 9. Veränderung der Versorgungsansprüche </v>
          </cell>
          <cell r="E441" t="str">
            <v>D8</v>
          </cell>
        </row>
        <row r="442">
          <cell r="A442" t="str">
            <v xml:space="preserve">10. Bruttoersparnis (5+6+7-8-9) </v>
          </cell>
          <cell r="E442" t="str">
            <v>B8g</v>
          </cell>
        </row>
        <row r="443">
          <cell r="A443" t="str">
            <v xml:space="preserve">10a. z.K. 10 in % des BIP  </v>
          </cell>
        </row>
        <row r="444">
          <cell r="A444" t="str">
            <v xml:space="preserve">11. Bruttoinvestitionen </v>
          </cell>
          <cell r="E444" t="str">
            <v>P5</v>
          </cell>
        </row>
        <row r="445">
          <cell r="A445" t="str">
            <v xml:space="preserve">12. Andere Vermögensänderungen, netto </v>
          </cell>
          <cell r="E445" t="str">
            <v>D9+K2</v>
          </cell>
        </row>
        <row r="446">
          <cell r="A446" t="str">
            <v xml:space="preserve">13. Finanz.überschuß (+) oder -defizit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z.K. 13 in % des PIB  </v>
          </cell>
        </row>
        <row r="457">
          <cell r="A457" t="str">
            <v>Tabelle 10</v>
          </cell>
        </row>
        <row r="458">
          <cell r="A458" t="str">
            <v xml:space="preserve">AUFKOMMEN UND VERWENDUNG DES STAATES (S13) </v>
          </cell>
        </row>
        <row r="460">
          <cell r="A460" t="str">
            <v xml:space="preserve"> Land:</v>
          </cell>
        </row>
        <row r="461">
          <cell r="A461" t="str">
            <v xml:space="preserve"> Währungseinheit: </v>
          </cell>
        </row>
        <row r="462">
          <cell r="A462" t="str">
            <v xml:space="preserve"> ESVG 95</v>
          </cell>
          <cell r="Z462" t="str">
            <v xml:space="preserve"> Datum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 Schlüssel</v>
          </cell>
          <cell r="M464" t="str">
            <v xml:space="preserve"> % Ver-</v>
          </cell>
          <cell r="S464" t="str">
            <v xml:space="preserve"> % Ver-</v>
          </cell>
          <cell r="Y464" t="str">
            <v xml:space="preserve"> % Ver-</v>
          </cell>
          <cell r="AE464" t="str">
            <v xml:space="preserve"> % Ver-</v>
          </cell>
        </row>
        <row r="465">
          <cell r="G465" t="str">
            <v xml:space="preserve"> ESVG 95</v>
          </cell>
          <cell r="J465" t="str">
            <v xml:space="preserve"> Niveau</v>
          </cell>
          <cell r="M465" t="str">
            <v>änderung</v>
          </cell>
          <cell r="P465" t="str">
            <v xml:space="preserve"> Niveau</v>
          </cell>
          <cell r="S465" t="str">
            <v>änderung</v>
          </cell>
          <cell r="V465" t="str">
            <v xml:space="preserve"> Niveau</v>
          </cell>
          <cell r="Y465" t="str">
            <v>änderung</v>
          </cell>
          <cell r="AB465" t="str">
            <v xml:space="preserve"> Niveau</v>
          </cell>
          <cell r="AE465" t="str">
            <v>änderung</v>
          </cell>
        </row>
        <row r="466">
          <cell r="A466" t="str">
            <v xml:space="preserve"> 1. Produktions- und Importabgaben </v>
          </cell>
          <cell r="G466" t="str">
            <v>D2</v>
          </cell>
        </row>
        <row r="467">
          <cell r="A467" t="str">
            <v xml:space="preserve"> 2. Einkommens- und Vermögenssteuern, usw </v>
          </cell>
          <cell r="G467" t="str">
            <v>D5</v>
          </cell>
        </row>
        <row r="468">
          <cell r="A468" t="str">
            <v xml:space="preserve"> 3. Sozialbeiträge  </v>
          </cell>
          <cell r="G468" t="str">
            <v>D61</v>
          </cell>
        </row>
        <row r="469">
          <cell r="A469" t="str">
            <v xml:space="preserve"> 3a. - davon tatsächliche Sozialbeiträge </v>
          </cell>
          <cell r="G469" t="str">
            <v>D611</v>
          </cell>
        </row>
        <row r="470">
          <cell r="A470" t="str">
            <v xml:space="preserve"> 4. Sonstige laufende Aufkommen </v>
          </cell>
          <cell r="G470" t="str">
            <v xml:space="preserve"> </v>
          </cell>
        </row>
        <row r="471">
          <cell r="A471" t="str">
            <v xml:space="preserve"> 5. Laufende Aufkommen insgesamt </v>
          </cell>
          <cell r="G471" t="str">
            <v xml:space="preserve"> </v>
          </cell>
        </row>
        <row r="472">
          <cell r="A472" t="str">
            <v xml:space="preserve"> 6. Konsumausgaben für den Kollektivverbrauch </v>
          </cell>
          <cell r="G472" t="str">
            <v>P32</v>
          </cell>
        </row>
        <row r="473">
          <cell r="A473" t="str">
            <v xml:space="preserve"> 7. Konsumausgaben für den Individualverbrauch </v>
          </cell>
          <cell r="G473" t="str">
            <v>D63=P31</v>
          </cell>
        </row>
        <row r="474">
          <cell r="A474" t="str">
            <v xml:space="preserve"> 8. Staatliche Konsumausgaben (6+7) </v>
          </cell>
          <cell r="G474" t="str">
            <v>P3</v>
          </cell>
        </row>
        <row r="475">
          <cell r="A475" t="str">
            <v xml:space="preserve"> 8a. - davon, Arbeitnehmerentgelt </v>
          </cell>
          <cell r="G475" t="str">
            <v>D1</v>
          </cell>
        </row>
        <row r="476">
          <cell r="A476" t="str">
            <v xml:space="preserve"> 9. Monetäre Sozialleistungen </v>
          </cell>
          <cell r="G476" t="str">
            <v>D62</v>
          </cell>
        </row>
        <row r="477">
          <cell r="A477" t="str">
            <v xml:space="preserve">10. Zinsen </v>
          </cell>
          <cell r="G477" t="str">
            <v>D41</v>
          </cell>
        </row>
        <row r="478">
          <cell r="A478" t="str">
            <v xml:space="preserve">11. Subventionen </v>
          </cell>
          <cell r="G478" t="str">
            <v>D3</v>
          </cell>
        </row>
        <row r="479">
          <cell r="A479" t="str">
            <v xml:space="preserve">12. Andere laufenden Verwendungen </v>
          </cell>
          <cell r="G479" t="str">
            <v xml:space="preserve"> </v>
          </cell>
        </row>
        <row r="480">
          <cell r="A480" t="str">
            <v xml:space="preserve">13. Lauf. Verwendungen insgesamt (8+9+10+11+12) </v>
          </cell>
          <cell r="G480" t="str">
            <v xml:space="preserve"> </v>
          </cell>
        </row>
        <row r="481">
          <cell r="A481" t="str">
            <v xml:space="preserve">14. Vermögenstransfers, erhalten </v>
          </cell>
          <cell r="G481" t="str">
            <v>D9</v>
          </cell>
        </row>
        <row r="482">
          <cell r="A482" t="str">
            <v xml:space="preserve">15. Bruttoanlageinvestitionen </v>
          </cell>
          <cell r="G482" t="str">
            <v>P51</v>
          </cell>
        </row>
        <row r="483">
          <cell r="A483" t="str">
            <v xml:space="preserve">16. Andere Investitionen, netto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in %</v>
          </cell>
          <cell r="S485" t="str">
            <v xml:space="preserve"> in %</v>
          </cell>
          <cell r="Y485" t="str">
            <v xml:space="preserve"> in %</v>
          </cell>
          <cell r="AE485" t="str">
            <v xml:space="preserve"> in %</v>
          </cell>
        </row>
        <row r="486">
          <cell r="G486" t="str">
            <v xml:space="preserve"> </v>
          </cell>
          <cell r="M486" t="str">
            <v xml:space="preserve"> des BIP</v>
          </cell>
          <cell r="S486" t="str">
            <v xml:space="preserve"> des BIP</v>
          </cell>
          <cell r="Y486" t="str">
            <v xml:space="preserve"> des BIP</v>
          </cell>
          <cell r="AE486" t="str">
            <v xml:space="preserve"> des BIP</v>
          </cell>
        </row>
        <row r="487">
          <cell r="A487" t="str">
            <v xml:space="preserve">17. Bruttoersparnis (5-13) </v>
          </cell>
          <cell r="G487" t="str">
            <v>B8g</v>
          </cell>
        </row>
        <row r="488">
          <cell r="A488" t="str">
            <v xml:space="preserve">18. Finanz.überschuß(+)/ -defizit(-) (17+14-15-16) </v>
          </cell>
          <cell r="G488" t="str">
            <v>B9</v>
          </cell>
        </row>
        <row r="489">
          <cell r="A489" t="str">
            <v xml:space="preserve">18a. - Primärsaldo </v>
          </cell>
          <cell r="G489" t="str">
            <v xml:space="preserve"> </v>
          </cell>
        </row>
        <row r="490">
          <cell r="A490" t="str">
            <v xml:space="preserve">19. Staatsschulden  </v>
          </cell>
          <cell r="G490" t="str">
            <v xml:space="preserve"> </v>
          </cell>
        </row>
        <row r="492">
          <cell r="A492" t="str">
            <v xml:space="preserve">20. Aufkommen insgesamt, harmon. Definition </v>
          </cell>
          <cell r="G492" t="str">
            <v>TR*</v>
          </cell>
        </row>
        <row r="493">
          <cell r="A493" t="str">
            <v xml:space="preserve">21. Kollektivverbrauch insges., harm. Definition </v>
          </cell>
          <cell r="G493" t="str">
            <v>TE*</v>
          </cell>
        </row>
        <row r="494">
          <cell r="A494" t="str">
            <v xml:space="preserve">22. Finanz.überschuß(+)/ -defizit(-), EDP Def. </v>
          </cell>
          <cell r="G494" t="str">
            <v>EDP B9</v>
          </cell>
        </row>
        <row r="496">
          <cell r="A496" t="str">
            <v xml:space="preserve">23. Steuerlast </v>
          </cell>
          <cell r="G496" t="str">
            <v xml:space="preserve"> </v>
          </cell>
        </row>
        <row r="522">
          <cell r="A522" t="str">
            <v>Tabelle 11</v>
          </cell>
        </row>
        <row r="523">
          <cell r="A523" t="str">
            <v xml:space="preserve">AUßENKONTO (S2) </v>
          </cell>
          <cell r="B523" t="str">
            <v xml:space="preserve">AUßENKONTO (S2) </v>
          </cell>
          <cell r="C523" t="str">
            <v xml:space="preserve">AUßENKONTO (S2) </v>
          </cell>
          <cell r="D523" t="str">
            <v xml:space="preserve">AUßENKONTO (S2) </v>
          </cell>
          <cell r="E523" t="str">
            <v xml:space="preserve">AUßENKONTO (S2) </v>
          </cell>
          <cell r="F523" t="str">
            <v xml:space="preserve">AUßENKONTO (S2) </v>
          </cell>
          <cell r="G523" t="str">
            <v xml:space="preserve">AUßENKONTO (S2) </v>
          </cell>
          <cell r="H523" t="str">
            <v xml:space="preserve">AUßENKONTO (S2) </v>
          </cell>
          <cell r="I523" t="str">
            <v xml:space="preserve">AUßENKONTO (S2) </v>
          </cell>
          <cell r="J523" t="str">
            <v xml:space="preserve">AUßENKONTO (S2) </v>
          </cell>
          <cell r="K523" t="str">
            <v xml:space="preserve">AUßENKONTO (S2) </v>
          </cell>
          <cell r="L523" t="str">
            <v xml:space="preserve">AUßENKONTO (S2) </v>
          </cell>
          <cell r="M523" t="str">
            <v xml:space="preserve">AUßENKONTO (S2) </v>
          </cell>
          <cell r="N523" t="str">
            <v xml:space="preserve">AUßENKONTO (S2) </v>
          </cell>
          <cell r="O523" t="str">
            <v xml:space="preserve">AUßENKONTO (S2) </v>
          </cell>
          <cell r="P523" t="str">
            <v xml:space="preserve">AUßENKONTO (S2) </v>
          </cell>
          <cell r="Q523" t="str">
            <v xml:space="preserve">AUßENKONTO (S2) </v>
          </cell>
          <cell r="R523" t="str">
            <v xml:space="preserve">AUßENKONTO (S2) </v>
          </cell>
          <cell r="S523" t="str">
            <v xml:space="preserve">AUßENKONTO (S2) </v>
          </cell>
          <cell r="T523" t="str">
            <v xml:space="preserve">AUßENKONTO (S2) </v>
          </cell>
          <cell r="U523" t="str">
            <v xml:space="preserve">AUßENKONTO (S2) </v>
          </cell>
          <cell r="V523" t="str">
            <v xml:space="preserve">AUßENKONTO (S2) </v>
          </cell>
          <cell r="W523" t="str">
            <v xml:space="preserve">AUßENKONTO (S2) </v>
          </cell>
          <cell r="X523" t="str">
            <v xml:space="preserve">AUßENKONTO (S2) </v>
          </cell>
          <cell r="Y523" t="str">
            <v xml:space="preserve">AUßENKONTO (S2) </v>
          </cell>
          <cell r="Z523" t="str">
            <v xml:space="preserve">AUßENKONTO (S2) </v>
          </cell>
          <cell r="AA523" t="str">
            <v xml:space="preserve">AUßENKONTO (S2) </v>
          </cell>
          <cell r="AB523" t="str">
            <v xml:space="preserve">AUßENKONTO (S2) </v>
          </cell>
          <cell r="AC523" t="str">
            <v xml:space="preserve">AUßENKONTO (S2) </v>
          </cell>
          <cell r="AD523" t="str">
            <v xml:space="preserve">AUßENKONTO (S2) </v>
          </cell>
          <cell r="AE523" t="str">
            <v xml:space="preserve">AUßENKONTO (S2) </v>
          </cell>
          <cell r="AF523" t="str">
            <v xml:space="preserve">AUßENKONTO (S2) </v>
          </cell>
          <cell r="AG523" t="str">
            <v xml:space="preserve">AUßENKONTO (S2) </v>
          </cell>
        </row>
        <row r="525">
          <cell r="A525" t="str">
            <v xml:space="preserve"> Land:</v>
          </cell>
        </row>
        <row r="526">
          <cell r="A526" t="str">
            <v xml:space="preserve"> Währungseinheit: </v>
          </cell>
          <cell r="Z526" t="str">
            <v xml:space="preserve"> Datum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 Schlüssel</v>
          </cell>
          <cell r="M528" t="str">
            <v xml:space="preserve"> % Ver-</v>
          </cell>
          <cell r="S528" t="str">
            <v xml:space="preserve"> % Ver-</v>
          </cell>
          <cell r="Y528" t="str">
            <v xml:space="preserve"> % Ver-</v>
          </cell>
          <cell r="AE528" t="str">
            <v xml:space="preserve"> % Ver-</v>
          </cell>
        </row>
        <row r="529">
          <cell r="G529" t="str">
            <v xml:space="preserve"> ESVG 95</v>
          </cell>
          <cell r="J529" t="str">
            <v xml:space="preserve"> Niveau</v>
          </cell>
          <cell r="M529" t="str">
            <v>änderung</v>
          </cell>
          <cell r="P529" t="str">
            <v xml:space="preserve"> Niveau</v>
          </cell>
          <cell r="S529" t="str">
            <v>änderung</v>
          </cell>
          <cell r="V529" t="str">
            <v xml:space="preserve"> Niveau</v>
          </cell>
          <cell r="Y529" t="str">
            <v>änderung</v>
          </cell>
          <cell r="AB529" t="str">
            <v xml:space="preserve"> Niveau</v>
          </cell>
          <cell r="AE529" t="str">
            <v>änderung</v>
          </cell>
        </row>
        <row r="530">
          <cell r="A530" t="str">
            <v xml:space="preserve"> 1. Warenausfuhr (fob)  </v>
          </cell>
          <cell r="G530" t="str">
            <v>P61</v>
          </cell>
        </row>
        <row r="531">
          <cell r="A531" t="str">
            <v xml:space="preserve"> 2. Wareneinfuhr (fob)  </v>
          </cell>
          <cell r="G531" t="str">
            <v>P71</v>
          </cell>
        </row>
        <row r="532">
          <cell r="A532" t="str">
            <v xml:space="preserve"> 3. Handelsbilanz (Waren, fob/fob) (1-2)  </v>
          </cell>
        </row>
        <row r="533">
          <cell r="A533" t="str">
            <v xml:space="preserve"> 3a. z.K. 3 in % des BIP  </v>
          </cell>
        </row>
        <row r="534">
          <cell r="A534" t="str">
            <v xml:space="preserve"> 4. Ausfuhr von Dienstleistungen </v>
          </cell>
          <cell r="G534" t="str">
            <v>P62</v>
          </cell>
        </row>
        <row r="535">
          <cell r="A535" t="str">
            <v xml:space="preserve"> 4a. - davon Tourismus  </v>
          </cell>
        </row>
        <row r="536">
          <cell r="A536" t="str">
            <v xml:space="preserve"> 5. Einfuhr von Dienstleistungen </v>
          </cell>
          <cell r="G536" t="str">
            <v>P72</v>
          </cell>
        </row>
        <row r="537">
          <cell r="A537" t="str">
            <v xml:space="preserve"> 5a. - davon Tourismus  </v>
          </cell>
        </row>
        <row r="538">
          <cell r="A538" t="str">
            <v xml:space="preserve"> 6. Saldo der Dienstleistungen (4-5) </v>
          </cell>
        </row>
        <row r="539">
          <cell r="A539" t="str">
            <v xml:space="preserve"> 6a. z.K. 6 in % des BIP  </v>
          </cell>
        </row>
        <row r="540">
          <cell r="A540" t="str">
            <v xml:space="preserve"> 7. Außenbeitrag Waren und Dienstl. (3+6) </v>
          </cell>
          <cell r="G540" t="str">
            <v>B11</v>
          </cell>
        </row>
        <row r="541">
          <cell r="A541" t="str">
            <v xml:space="preserve"> 7a. z.K. 7 in % des BIP  </v>
          </cell>
        </row>
        <row r="542">
          <cell r="A542" t="str">
            <v xml:space="preserve"> 8. Saldo der Primaireinkommen und Transfers  </v>
          </cell>
        </row>
        <row r="543">
          <cell r="A543" t="str">
            <v xml:space="preserve"> 8a. - davon Saldo der Primäreinkommen </v>
          </cell>
          <cell r="G543" t="str">
            <v>B5g</v>
          </cell>
        </row>
        <row r="544">
          <cell r="A544" t="str">
            <v xml:space="preserve"> 8b. - davon Saldo der Transfers </v>
          </cell>
        </row>
        <row r="545">
          <cell r="A545" t="str">
            <v xml:space="preserve"> 8c. z.K. 8 in % des BIP  </v>
          </cell>
        </row>
        <row r="546">
          <cell r="A546" t="str">
            <v xml:space="preserve"> 9. Saldo der laufenden Außentransaktionen (7+8)  </v>
          </cell>
          <cell r="G546" t="str">
            <v>B12</v>
          </cell>
        </row>
        <row r="547">
          <cell r="A547" t="str">
            <v xml:space="preserve"> 9a. z.K. 9 in % des BIP  </v>
          </cell>
        </row>
        <row r="548">
          <cell r="A548" t="str">
            <v xml:space="preserve">10. Nettovermögensveränderung </v>
          </cell>
        </row>
        <row r="549">
          <cell r="A549" t="str">
            <v xml:space="preserve">11. Finanzierungsüberschuß(+)/ -defizit(-) (9+10) </v>
          </cell>
          <cell r="G549" t="str">
            <v>B9</v>
          </cell>
        </row>
        <row r="550">
          <cell r="A550" t="str">
            <v xml:space="preserve">11a. z.K. 11 in % des BIP  </v>
          </cell>
        </row>
        <row r="555">
          <cell r="A555" t="str">
            <v>Tabelle 12</v>
          </cell>
        </row>
        <row r="556">
          <cell r="A556" t="str">
            <v xml:space="preserve">WARENHANDEL NACH REGIONEN (ZOLLSTATISTIK) </v>
          </cell>
        </row>
        <row r="559">
          <cell r="A559" t="str">
            <v xml:space="preserve"> Land:</v>
          </cell>
        </row>
        <row r="560">
          <cell r="A560" t="str">
            <v xml:space="preserve"> Währungseinheit: </v>
          </cell>
          <cell r="Z560" t="str">
            <v xml:space="preserve"> Datum : 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 xml:space="preserve"> %</v>
          </cell>
          <cell r="M562" t="str">
            <v xml:space="preserve"> % Ver-</v>
          </cell>
          <cell r="S562" t="str">
            <v xml:space="preserve"> % Ver-</v>
          </cell>
          <cell r="Y562" t="str">
            <v xml:space="preserve"> % Ver-</v>
          </cell>
          <cell r="AE562" t="str">
            <v xml:space="preserve"> % Ver-</v>
          </cell>
        </row>
        <row r="563">
          <cell r="G563" t="str">
            <v>Handel</v>
          </cell>
          <cell r="J563" t="str">
            <v xml:space="preserve"> Niveau</v>
          </cell>
          <cell r="M563" t="str">
            <v>änderung</v>
          </cell>
          <cell r="P563" t="str">
            <v xml:space="preserve"> Niveau</v>
          </cell>
          <cell r="S563" t="str">
            <v>änderung</v>
          </cell>
          <cell r="V563" t="str">
            <v xml:space="preserve"> Niveau</v>
          </cell>
          <cell r="Y563" t="str">
            <v>änderung</v>
          </cell>
          <cell r="AB563" t="str">
            <v xml:space="preserve"> Niveau</v>
          </cell>
          <cell r="AE563" t="str">
            <v>änderung</v>
          </cell>
        </row>
        <row r="564">
          <cell r="A564" t="str">
            <v xml:space="preserve"> Warenausfuhr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Gesamte Ausfuhr (1+2)  </v>
          </cell>
        </row>
        <row r="568">
          <cell r="A568" t="str">
            <v xml:space="preserve"> Wareneinfuhr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Gesamte Einfuhr (4+5)  </v>
          </cell>
        </row>
        <row r="572">
          <cell r="A572" t="str">
            <v xml:space="preserve"> 7. Handelsbilanz (fob/cif) (3-6) 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likumi.lv/ta/id/278623-par-valsts-budzetu-2016gadam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likumi.lv/ta/id/271309-par-valsts-budzetu-2015gadam" TargetMode="External"/><Relationship Id="rId1" Type="http://schemas.openxmlformats.org/officeDocument/2006/relationships/hyperlink" Target="https://likumi.lv/ta/id/262269-par-valsts-budzetu-2014-gadam" TargetMode="External"/><Relationship Id="rId6" Type="http://schemas.openxmlformats.org/officeDocument/2006/relationships/hyperlink" Target="https://likumi.lv/ta/id/306232-par-valsts-budzetu-2019-gadam" TargetMode="External"/><Relationship Id="rId5" Type="http://schemas.openxmlformats.org/officeDocument/2006/relationships/hyperlink" Target="https://likumi.lv/ta/id/295569-par-valsts-budzetu-2018-gadam" TargetMode="External"/><Relationship Id="rId4" Type="http://schemas.openxmlformats.org/officeDocument/2006/relationships/hyperlink" Target="https://likumi.lv/ta/id/287244-par-valsts-budzetu-2017-gada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showGridLines="0" zoomScale="60" zoomScaleNormal="60" workbookViewId="0"/>
  </sheetViews>
  <sheetFormatPr defaultRowHeight="14.75"/>
  <cols>
    <col min="1" max="1" width="28.86328125" customWidth="1"/>
    <col min="2" max="2" width="30.86328125" customWidth="1"/>
    <col min="3" max="6" width="13" customWidth="1"/>
    <col min="7" max="9" width="13.7265625" customWidth="1"/>
    <col min="10" max="10" width="30.86328125" customWidth="1"/>
  </cols>
  <sheetData>
    <row r="1" spans="1:12" ht="15.75">
      <c r="A1" s="3" t="s">
        <v>35</v>
      </c>
      <c r="B1" s="3"/>
      <c r="C1" s="3"/>
      <c r="D1" s="3"/>
      <c r="E1" s="3"/>
      <c r="F1" s="3"/>
      <c r="G1" s="3"/>
      <c r="H1" s="3"/>
      <c r="I1" s="3"/>
      <c r="J1" s="5" t="s">
        <v>96</v>
      </c>
    </row>
    <row r="2" spans="1:12" ht="15.75">
      <c r="A2" s="3" t="s">
        <v>36</v>
      </c>
      <c r="B2" s="3"/>
      <c r="C2" s="3"/>
      <c r="D2" s="3"/>
      <c r="E2" s="3"/>
      <c r="F2" s="3"/>
      <c r="G2" s="3"/>
      <c r="H2" s="3"/>
      <c r="I2" s="3"/>
      <c r="J2" s="5" t="s">
        <v>97</v>
      </c>
    </row>
    <row r="3" spans="1:12" s="8" customFormat="1" ht="13.5">
      <c r="A3" s="7" t="s">
        <v>37</v>
      </c>
      <c r="B3" s="7"/>
      <c r="C3" s="7"/>
      <c r="D3" s="7"/>
      <c r="E3" s="7"/>
      <c r="F3" s="7"/>
      <c r="G3" s="7"/>
      <c r="H3" s="7"/>
      <c r="I3" s="7"/>
    </row>
    <row r="4" spans="1:12" s="8" customFormat="1" ht="13.5">
      <c r="A4" s="7" t="s">
        <v>38</v>
      </c>
      <c r="B4" s="7"/>
      <c r="C4" s="7"/>
      <c r="D4" s="7"/>
      <c r="E4" s="7"/>
      <c r="F4" s="7"/>
      <c r="G4" s="7"/>
      <c r="H4" s="7"/>
      <c r="I4" s="7"/>
    </row>
    <row r="5" spans="1:12" ht="8.25" customHeight="1">
      <c r="B5" s="4"/>
      <c r="C5" s="4"/>
      <c r="D5" s="4"/>
      <c r="E5" s="4"/>
      <c r="F5" s="4"/>
      <c r="G5" s="4"/>
      <c r="H5" s="4"/>
      <c r="I5" s="4"/>
    </row>
    <row r="6" spans="1:12">
      <c r="A6" s="19" t="s">
        <v>20</v>
      </c>
      <c r="B6" s="17" t="s">
        <v>18</v>
      </c>
      <c r="C6" s="1">
        <v>2013</v>
      </c>
      <c r="D6" s="1">
        <v>2014</v>
      </c>
      <c r="E6" s="1">
        <v>2015</v>
      </c>
      <c r="F6" s="1">
        <v>2016</v>
      </c>
      <c r="G6" s="1">
        <v>2017</v>
      </c>
      <c r="H6" s="1">
        <v>2018</v>
      </c>
      <c r="I6" s="1">
        <v>2019</v>
      </c>
      <c r="J6" s="31" t="s">
        <v>19</v>
      </c>
    </row>
    <row r="7" spans="1:12">
      <c r="A7" s="20" t="s">
        <v>11</v>
      </c>
      <c r="B7" s="32" t="s">
        <v>39</v>
      </c>
      <c r="C7" s="18">
        <v>-0.5</v>
      </c>
      <c r="D7" s="18">
        <v>-0.5</v>
      </c>
      <c r="E7" s="18">
        <v>-0.5</v>
      </c>
      <c r="F7" s="30">
        <v>-0.5</v>
      </c>
      <c r="G7" s="30">
        <v>-0.5</v>
      </c>
      <c r="H7" s="18">
        <v>-0.5</v>
      </c>
      <c r="I7" s="18">
        <v>-0.5</v>
      </c>
      <c r="J7" s="32" t="s">
        <v>40</v>
      </c>
      <c r="K7" s="16"/>
      <c r="L7" s="16"/>
    </row>
    <row r="8" spans="1:12" ht="29">
      <c r="A8" s="20" t="s">
        <v>13</v>
      </c>
      <c r="B8" s="32" t="s">
        <v>25</v>
      </c>
      <c r="C8" s="18">
        <v>-1.3</v>
      </c>
      <c r="D8" s="18">
        <v>-1</v>
      </c>
      <c r="E8" s="18">
        <v>-1</v>
      </c>
      <c r="F8" s="18">
        <v>-0.9</v>
      </c>
      <c r="G8" s="30">
        <v>-1</v>
      </c>
      <c r="H8" s="30">
        <v>-1.2</v>
      </c>
      <c r="I8" s="30">
        <v>-0.56652180423839904</v>
      </c>
      <c r="J8" s="32" t="s">
        <v>42</v>
      </c>
      <c r="K8" s="16"/>
      <c r="L8" s="16"/>
    </row>
    <row r="9" spans="1:12" ht="43.5">
      <c r="A9" s="20" t="s">
        <v>15</v>
      </c>
      <c r="B9" s="32" t="s">
        <v>41</v>
      </c>
      <c r="C9" s="18">
        <v>-1.4091940603320465</v>
      </c>
      <c r="D9" s="18">
        <v>-1.541604749402677</v>
      </c>
      <c r="E9" s="18">
        <v>-1.8447443852312015</v>
      </c>
      <c r="F9" s="30">
        <v>-0.27299353026394169</v>
      </c>
      <c r="G9" s="30">
        <v>-1.2862425858843516</v>
      </c>
      <c r="H9" s="30">
        <v>-1.6971835307165617</v>
      </c>
      <c r="I9" s="30">
        <v>-0.72703649830367545</v>
      </c>
      <c r="J9" s="32" t="s">
        <v>23</v>
      </c>
      <c r="K9" s="16"/>
      <c r="L9" s="16"/>
    </row>
    <row r="10" spans="1:12" s="6" customFormat="1" ht="28.5" customHeight="1">
      <c r="A10" s="21" t="s">
        <v>3</v>
      </c>
      <c r="B10" s="12"/>
      <c r="C10" s="12"/>
      <c r="D10" s="12"/>
      <c r="E10" s="12"/>
      <c r="F10" s="12"/>
      <c r="G10" s="12"/>
      <c r="H10" s="12"/>
      <c r="I10" s="12"/>
      <c r="J10" s="13" t="s">
        <v>98</v>
      </c>
    </row>
  </sheetData>
  <pageMargins left="0.55118110236220474" right="0.55118110236220474" top="0.98425196850393704" bottom="0.98425196850393704" header="0.31496062992125984" footer="0.31496062992125984"/>
  <pageSetup paperSize="9" scale="86" orientation="landscape" r:id="rId1"/>
  <headerFooter>
    <oddHeader xml:space="preserve">&amp;L&amp;"Times New Roman,Regular"Viedoklis par Fiskālās disciplīnas likuma 11.panta izpildi
Verification of compliance with the requirements of Article 11 of the Fiscal discipline law&amp;R&amp;"Times New Roman,Regular"1. pielikums
Annex 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9"/>
  <sheetViews>
    <sheetView showGridLines="0" tabSelected="1" zoomScale="60" zoomScaleNormal="60" workbookViewId="0"/>
  </sheetViews>
  <sheetFormatPr defaultColWidth="9.1328125" defaultRowHeight="13.25"/>
  <cols>
    <col min="1" max="1" width="41.40625" style="6" customWidth="1"/>
    <col min="2" max="2" width="32.40625" style="6" customWidth="1"/>
    <col min="3" max="3" width="11.40625" style="6" customWidth="1"/>
    <col min="4" max="4" width="11.7265625" style="6" customWidth="1"/>
    <col min="5" max="6" width="11.86328125" style="6" customWidth="1"/>
    <col min="7" max="9" width="11.54296875" style="6" customWidth="1"/>
    <col min="10" max="10" width="33.26953125" style="6" customWidth="1"/>
    <col min="11" max="16384" width="9.1328125" style="6"/>
  </cols>
  <sheetData>
    <row r="1" spans="1:12" ht="15.75">
      <c r="A1" s="27" t="s">
        <v>62</v>
      </c>
      <c r="B1" s="26"/>
      <c r="C1" s="22"/>
      <c r="D1" s="22"/>
      <c r="E1" s="22"/>
      <c r="F1" s="22"/>
      <c r="G1" s="22"/>
      <c r="H1" s="22"/>
      <c r="I1" s="22"/>
      <c r="J1" s="24" t="s">
        <v>102</v>
      </c>
    </row>
    <row r="2" spans="1:12" ht="15.75">
      <c r="A2" s="27" t="s">
        <v>63</v>
      </c>
      <c r="B2" s="26"/>
      <c r="C2" s="22"/>
      <c r="D2" s="22"/>
      <c r="E2" s="22"/>
      <c r="F2" s="22"/>
      <c r="G2" s="22"/>
      <c r="H2" s="22"/>
      <c r="I2" s="22"/>
      <c r="J2" s="24" t="s">
        <v>99</v>
      </c>
    </row>
    <row r="3" spans="1:12" s="8" customFormat="1" ht="14.5">
      <c r="A3" s="28" t="s">
        <v>0</v>
      </c>
      <c r="B3" s="26"/>
      <c r="C3" s="22"/>
      <c r="D3" s="22"/>
      <c r="E3" s="22"/>
      <c r="F3" s="22"/>
      <c r="G3" s="22"/>
      <c r="H3" s="22"/>
      <c r="I3" s="22"/>
      <c r="J3" s="25"/>
    </row>
    <row r="4" spans="1:12" s="8" customFormat="1" ht="14.5">
      <c r="A4" s="28" t="s">
        <v>1</v>
      </c>
      <c r="B4" s="26"/>
      <c r="C4" s="22"/>
      <c r="D4" s="22"/>
      <c r="E4" s="22"/>
      <c r="F4" s="22"/>
      <c r="G4" s="22"/>
      <c r="H4" s="22"/>
      <c r="I4" s="22"/>
      <c r="J4" s="25"/>
    </row>
    <row r="5" spans="1:12" s="4" customFormat="1" ht="6.75" customHeight="1">
      <c r="A5" s="26"/>
      <c r="B5" s="26"/>
      <c r="C5" s="22"/>
      <c r="D5" s="22"/>
      <c r="E5" s="22"/>
      <c r="F5" s="22"/>
      <c r="G5" s="22"/>
      <c r="H5" s="22"/>
      <c r="I5" s="22"/>
      <c r="J5" s="26"/>
    </row>
    <row r="6" spans="1:12" s="4" customFormat="1" ht="14.5">
      <c r="A6" s="15" t="s">
        <v>20</v>
      </c>
      <c r="B6" s="41" t="s">
        <v>18</v>
      </c>
      <c r="C6" s="42">
        <v>2013</v>
      </c>
      <c r="D6" s="42">
        <v>2014</v>
      </c>
      <c r="E6" s="42">
        <v>2015</v>
      </c>
      <c r="F6" s="42">
        <v>2016</v>
      </c>
      <c r="G6" s="42">
        <v>2017</v>
      </c>
      <c r="H6" s="42">
        <v>2018</v>
      </c>
      <c r="I6" s="42">
        <v>2019</v>
      </c>
      <c r="J6" s="33" t="s">
        <v>19</v>
      </c>
    </row>
    <row r="7" spans="1:12" ht="14.5">
      <c r="A7" s="47" t="s">
        <v>11</v>
      </c>
      <c r="B7" s="48" t="s">
        <v>12</v>
      </c>
      <c r="C7" s="80">
        <v>22923.701000000001</v>
      </c>
      <c r="D7" s="80">
        <v>23613.906999999999</v>
      </c>
      <c r="E7" s="80">
        <v>24560.878000000001</v>
      </c>
      <c r="F7" s="80">
        <v>25360.288</v>
      </c>
      <c r="G7" s="80">
        <v>26962.264999999999</v>
      </c>
      <c r="H7" s="80">
        <v>29142.539000000001</v>
      </c>
      <c r="I7" s="80">
        <v>30463.323</v>
      </c>
      <c r="J7" s="2" t="s">
        <v>21</v>
      </c>
    </row>
    <row r="8" spans="1:12" ht="29">
      <c r="A8" s="47" t="s">
        <v>13</v>
      </c>
      <c r="B8" s="49" t="s">
        <v>4</v>
      </c>
      <c r="C8" s="18">
        <v>-1.4091940603320465</v>
      </c>
      <c r="D8" s="18">
        <v>-1.541604749402677</v>
      </c>
      <c r="E8" s="18">
        <v>-1.8447443852312015</v>
      </c>
      <c r="F8" s="18">
        <v>-0.27299353026394169</v>
      </c>
      <c r="G8" s="18">
        <v>-1.2862425858843516</v>
      </c>
      <c r="H8" s="18">
        <v>-1.6971835307165617</v>
      </c>
      <c r="I8" s="18">
        <v>-0.72703649830367545</v>
      </c>
      <c r="J8" s="32" t="s">
        <v>22</v>
      </c>
      <c r="K8" s="11"/>
      <c r="L8"/>
    </row>
    <row r="9" spans="1:12" ht="29">
      <c r="A9" s="43" t="s">
        <v>64</v>
      </c>
      <c r="B9" s="49" t="s">
        <v>5</v>
      </c>
      <c r="C9" s="18">
        <f>C7/100*C8</f>
        <v>-323.03943290027797</v>
      </c>
      <c r="D9" s="18">
        <f>D7/100*D8</f>
        <v>-364.03311183153119</v>
      </c>
      <c r="E9" s="18">
        <f t="shared" ref="E9:I9" si="0">E7/100*E8</f>
        <v>-453.08541786848542</v>
      </c>
      <c r="F9" s="18">
        <f t="shared" ref="F9" si="1">F7/100*F8</f>
        <v>-69.231945496302771</v>
      </c>
      <c r="G9" s="18">
        <f t="shared" si="0"/>
        <v>-346.80013454899148</v>
      </c>
      <c r="H9" s="18">
        <f t="shared" si="0"/>
        <v>-494.60237234065096</v>
      </c>
      <c r="I9" s="18">
        <f t="shared" si="0"/>
        <v>-221.47947680613819</v>
      </c>
      <c r="J9" s="32" t="s">
        <v>23</v>
      </c>
      <c r="K9" s="11"/>
      <c r="L9" s="10"/>
    </row>
    <row r="10" spans="1:12" ht="43.5">
      <c r="A10" s="47" t="s">
        <v>16</v>
      </c>
      <c r="B10" s="49" t="s">
        <v>24</v>
      </c>
      <c r="C10" s="18">
        <v>-1.3</v>
      </c>
      <c r="D10" s="18">
        <v>-1</v>
      </c>
      <c r="E10" s="18">
        <v>-1</v>
      </c>
      <c r="F10" s="18">
        <v>-0.9</v>
      </c>
      <c r="G10" s="18">
        <v>-1</v>
      </c>
      <c r="H10" s="18">
        <v>-1.2</v>
      </c>
      <c r="I10" s="18">
        <v>-0.56652180423839904</v>
      </c>
      <c r="J10" s="32" t="s">
        <v>26</v>
      </c>
      <c r="K10" s="11"/>
      <c r="L10" s="10"/>
    </row>
    <row r="11" spans="1:12" ht="29">
      <c r="A11" s="43" t="s">
        <v>72</v>
      </c>
      <c r="B11" s="49" t="s">
        <v>25</v>
      </c>
      <c r="C11" s="18">
        <f t="shared" ref="C11:I11" si="2">C7/100*C10</f>
        <v>-298.00811299999998</v>
      </c>
      <c r="D11" s="18">
        <f t="shared" si="2"/>
        <v>-236.13907</v>
      </c>
      <c r="E11" s="18">
        <f t="shared" si="2"/>
        <v>-245.60878</v>
      </c>
      <c r="F11" s="18">
        <f t="shared" si="2"/>
        <v>-228.242592</v>
      </c>
      <c r="G11" s="18">
        <f t="shared" si="2"/>
        <v>-269.62265000000002</v>
      </c>
      <c r="H11" s="18">
        <f t="shared" si="2"/>
        <v>-349.71046799999999</v>
      </c>
      <c r="I11" s="18">
        <f t="shared" si="2"/>
        <v>-172.58136709057121</v>
      </c>
      <c r="J11" s="32" t="s">
        <v>27</v>
      </c>
    </row>
    <row r="12" spans="1:12" ht="14.5">
      <c r="A12" s="43" t="s">
        <v>71</v>
      </c>
      <c r="B12" s="49" t="s">
        <v>7</v>
      </c>
      <c r="C12" s="18">
        <f t="shared" ref="C12:I12" si="3">C9-C11</f>
        <v>-25.031319900277992</v>
      </c>
      <c r="D12" s="18">
        <f t="shared" si="3"/>
        <v>-127.89404183153118</v>
      </c>
      <c r="E12" s="18">
        <f t="shared" si="3"/>
        <v>-207.47663786848543</v>
      </c>
      <c r="F12" s="18">
        <f t="shared" si="3"/>
        <v>159.01064650369722</v>
      </c>
      <c r="G12" s="18">
        <f t="shared" si="3"/>
        <v>-77.177484548991458</v>
      </c>
      <c r="H12" s="18">
        <f t="shared" si="3"/>
        <v>-144.89190434065097</v>
      </c>
      <c r="I12" s="18">
        <f t="shared" si="3"/>
        <v>-48.898109715566989</v>
      </c>
      <c r="J12" s="32" t="s">
        <v>28</v>
      </c>
      <c r="K12" s="11"/>
      <c r="L12" s="10"/>
    </row>
    <row r="13" spans="1:12" ht="29">
      <c r="A13" s="43" t="s">
        <v>70</v>
      </c>
      <c r="B13" s="49" t="s">
        <v>6</v>
      </c>
      <c r="C13" s="18">
        <f t="shared" ref="C13:I13" si="4">C12/C7*100</f>
        <v>-0.10919406033204669</v>
      </c>
      <c r="D13" s="18">
        <f t="shared" si="4"/>
        <v>-0.54160474940267689</v>
      </c>
      <c r="E13" s="18">
        <f t="shared" si="4"/>
        <v>-0.84474438523120154</v>
      </c>
      <c r="F13" s="18">
        <f t="shared" si="4"/>
        <v>0.62700646973605823</v>
      </c>
      <c r="G13" s="18">
        <f t="shared" si="4"/>
        <v>-0.28624258588435153</v>
      </c>
      <c r="H13" s="18">
        <f t="shared" si="4"/>
        <v>-0.49718353071656168</v>
      </c>
      <c r="I13" s="18">
        <f t="shared" si="4"/>
        <v>-0.16051469406527644</v>
      </c>
      <c r="J13" s="32" t="s">
        <v>29</v>
      </c>
    </row>
    <row r="14" spans="1:12" ht="29">
      <c r="A14" s="43" t="s">
        <v>69</v>
      </c>
      <c r="B14" s="49" t="s">
        <v>8</v>
      </c>
      <c r="C14" s="18">
        <f>C12</f>
        <v>-25.031319900277992</v>
      </c>
      <c r="D14" s="18">
        <f t="shared" ref="D14:I14" si="5">C14+D12</f>
        <v>-152.92536173180918</v>
      </c>
      <c r="E14" s="18">
        <f t="shared" si="5"/>
        <v>-360.40199960029463</v>
      </c>
      <c r="F14" s="18">
        <f t="shared" si="5"/>
        <v>-201.39135309659741</v>
      </c>
      <c r="G14" s="18">
        <f t="shared" si="5"/>
        <v>-278.56883764558887</v>
      </c>
      <c r="H14" s="18">
        <f t="shared" si="5"/>
        <v>-423.46074198623984</v>
      </c>
      <c r="I14" s="18">
        <f t="shared" si="5"/>
        <v>-472.35885170180683</v>
      </c>
      <c r="J14" s="32" t="s">
        <v>30</v>
      </c>
    </row>
    <row r="15" spans="1:12" ht="43.5">
      <c r="A15" s="43" t="s">
        <v>65</v>
      </c>
      <c r="B15" s="49" t="s">
        <v>9</v>
      </c>
      <c r="C15" s="18">
        <f t="shared" ref="C15:I15" si="6">C14/C7*100</f>
        <v>-0.10919406033204669</v>
      </c>
      <c r="D15" s="18">
        <f t="shared" si="6"/>
        <v>-0.64760719914671128</v>
      </c>
      <c r="E15" s="18">
        <f t="shared" si="6"/>
        <v>-1.4673823940670794</v>
      </c>
      <c r="F15" s="18">
        <f t="shared" si="6"/>
        <v>-0.79412092282468327</v>
      </c>
      <c r="G15" s="18">
        <f t="shared" si="6"/>
        <v>-1.0331804009996524</v>
      </c>
      <c r="H15" s="18">
        <f t="shared" si="6"/>
        <v>-1.453067428291817</v>
      </c>
      <c r="I15" s="18">
        <f t="shared" si="6"/>
        <v>-1.5505821597394573</v>
      </c>
      <c r="J15" s="32" t="s">
        <v>31</v>
      </c>
    </row>
    <row r="16" spans="1:12" ht="29">
      <c r="A16" s="50" t="s">
        <v>34</v>
      </c>
      <c r="B16" s="49" t="s">
        <v>10</v>
      </c>
      <c r="C16" s="18">
        <v>-0.5</v>
      </c>
      <c r="D16" s="18">
        <v>-0.5</v>
      </c>
      <c r="E16" s="18">
        <v>-0.5</v>
      </c>
      <c r="F16" s="18">
        <v>-0.5</v>
      </c>
      <c r="G16" s="18">
        <v>-0.5</v>
      </c>
      <c r="H16" s="18">
        <v>-0.5</v>
      </c>
      <c r="I16" s="18">
        <v>-0.5</v>
      </c>
      <c r="J16" s="32" t="s">
        <v>32</v>
      </c>
    </row>
    <row r="17" spans="1:10" ht="14.5">
      <c r="A17" s="43" t="s">
        <v>66</v>
      </c>
      <c r="B17" s="51" t="s">
        <v>67</v>
      </c>
      <c r="C17" s="44" t="str">
        <f>IF(C15&lt;=C16,"Jākoriģē","Nav jākoriģē")</f>
        <v>Nav jākoriģē</v>
      </c>
      <c r="D17" s="44" t="str">
        <f t="shared" ref="D17:E17" si="7">IF(D15&lt;=D16,"Jākoriģē","Nav jākoriģē")</f>
        <v>Jākoriģē</v>
      </c>
      <c r="E17" s="44" t="str">
        <f t="shared" si="7"/>
        <v>Jākoriģē</v>
      </c>
      <c r="F17" s="44" t="str">
        <f t="shared" ref="F17:I17" si="8">IF(F15&lt;=F16,"Jākoriģē","Nav jākoriģē")</f>
        <v>Jākoriģē</v>
      </c>
      <c r="G17" s="44" t="str">
        <f t="shared" si="8"/>
        <v>Jākoriģē</v>
      </c>
      <c r="H17" s="44" t="str">
        <f t="shared" si="8"/>
        <v>Jākoriģē</v>
      </c>
      <c r="I17" s="44" t="str">
        <f t="shared" si="8"/>
        <v>Jākoriģē</v>
      </c>
      <c r="J17" s="32" t="s">
        <v>68</v>
      </c>
    </row>
    <row r="18" spans="1:10" ht="26.5">
      <c r="A18" s="12" t="s">
        <v>3</v>
      </c>
      <c r="J18" s="13" t="s">
        <v>98</v>
      </c>
    </row>
    <row r="29" spans="1:10">
      <c r="B29" s="12"/>
    </row>
  </sheetData>
  <pageMargins left="0.55118110236220474" right="0.55118110236220474" top="0.98425196850393704" bottom="0.98425196850393704" header="0.31496062992125984" footer="0.31496062992125984"/>
  <pageSetup paperSize="9" scale="68" orientation="landscape" r:id="rId1"/>
  <headerFooter>
    <oddHeader xml:space="preserve">&amp;L&amp;"Times New Roman,Regular"Viedoklis par Fiskālās disciplīnas likuma 11.panta izpildi
Verification of compliance with the requirements of Article 11 of the Fiscal discipline law&amp;R&amp;"Times New Roman,Regular"1. pielikums
Annex 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4"/>
  <sheetViews>
    <sheetView showGridLines="0" zoomScale="60" zoomScaleNormal="60" workbookViewId="0">
      <selection activeCell="T26" sqref="T26"/>
    </sheetView>
  </sheetViews>
  <sheetFormatPr defaultRowHeight="14.75"/>
  <cols>
    <col min="1" max="1" width="28.86328125" customWidth="1"/>
    <col min="2" max="2" width="30.86328125" customWidth="1"/>
    <col min="3" max="3" width="13" hidden="1" customWidth="1"/>
    <col min="4" max="4" width="13" customWidth="1"/>
    <col min="5" max="5" width="13.08984375" customWidth="1"/>
    <col min="6" max="6" width="13" customWidth="1"/>
    <col min="7" max="9" width="13.7265625" customWidth="1"/>
    <col min="10" max="10" width="30.86328125" customWidth="1"/>
  </cols>
  <sheetData>
    <row r="1" spans="1:12" ht="15.75">
      <c r="A1" s="3" t="s">
        <v>43</v>
      </c>
      <c r="B1" s="3"/>
      <c r="C1" s="3"/>
      <c r="D1" s="3"/>
      <c r="E1" s="3"/>
      <c r="F1" s="3"/>
      <c r="G1" s="3"/>
      <c r="H1" s="3"/>
      <c r="I1" s="3"/>
      <c r="J1" s="5" t="s">
        <v>104</v>
      </c>
    </row>
    <row r="2" spans="1:12" ht="15.75">
      <c r="A2" s="3" t="s">
        <v>44</v>
      </c>
      <c r="B2" s="3"/>
      <c r="C2" s="3"/>
      <c r="D2" s="3"/>
      <c r="E2" s="3"/>
      <c r="F2" s="3"/>
      <c r="G2" s="3"/>
      <c r="H2" s="3"/>
      <c r="I2" s="3"/>
      <c r="J2" s="5" t="s">
        <v>103</v>
      </c>
    </row>
    <row r="3" spans="1:12" s="8" customFormat="1" ht="13.5">
      <c r="A3" s="28" t="s">
        <v>0</v>
      </c>
      <c r="B3" s="7"/>
      <c r="C3" s="7"/>
      <c r="D3" s="7"/>
      <c r="E3" s="7"/>
      <c r="F3" s="7"/>
      <c r="G3" s="7"/>
      <c r="H3" s="7"/>
      <c r="I3" s="7"/>
    </row>
    <row r="4" spans="1:12" s="8" customFormat="1" ht="13.5">
      <c r="A4" s="28" t="s">
        <v>1</v>
      </c>
      <c r="B4" s="7"/>
      <c r="C4" s="7"/>
      <c r="D4" s="7"/>
      <c r="E4" s="7"/>
      <c r="F4" s="7"/>
      <c r="G4" s="7"/>
      <c r="H4" s="7"/>
      <c r="I4" s="7"/>
    </row>
    <row r="5" spans="1:12" ht="8.25" customHeight="1">
      <c r="B5" s="4"/>
      <c r="C5" s="4"/>
      <c r="D5" s="4"/>
      <c r="E5" s="4"/>
      <c r="F5" s="4"/>
      <c r="G5" s="4"/>
      <c r="H5" s="4"/>
      <c r="I5" s="4"/>
    </row>
    <row r="6" spans="1:12">
      <c r="A6" s="19" t="s">
        <v>20</v>
      </c>
      <c r="B6" s="17" t="s">
        <v>18</v>
      </c>
      <c r="C6" s="1">
        <v>2013</v>
      </c>
      <c r="D6" s="1">
        <v>2014</v>
      </c>
      <c r="E6" s="1">
        <v>2015</v>
      </c>
      <c r="F6" s="1">
        <v>2016</v>
      </c>
      <c r="G6" s="1">
        <v>2017</v>
      </c>
      <c r="H6" s="1">
        <v>2018</v>
      </c>
      <c r="I6" s="1">
        <v>2019</v>
      </c>
      <c r="J6" s="31" t="s">
        <v>19</v>
      </c>
    </row>
    <row r="7" spans="1:12" ht="43.5">
      <c r="A7" s="20" t="s">
        <v>11</v>
      </c>
      <c r="B7" s="32" t="s">
        <v>60</v>
      </c>
      <c r="C7" s="18"/>
      <c r="D7" s="18">
        <f t="shared" ref="D7:I7" si="0">(1+D11/100)/(1+D15/100)*100-100</f>
        <v>2.8972530805480972</v>
      </c>
      <c r="E7" s="18">
        <f t="shared" si="0"/>
        <v>3.9454142511802957</v>
      </c>
      <c r="F7" s="18">
        <f t="shared" si="0"/>
        <v>1.997817104478699</v>
      </c>
      <c r="G7" s="18">
        <f t="shared" si="0"/>
        <v>5.2180476405363692</v>
      </c>
      <c r="H7" s="18">
        <f t="shared" si="0"/>
        <v>3.4850534683295393</v>
      </c>
      <c r="I7" s="18">
        <f t="shared" si="0"/>
        <v>2.397382753537272</v>
      </c>
      <c r="J7" s="32" t="s">
        <v>59</v>
      </c>
      <c r="K7" s="16"/>
    </row>
    <row r="8" spans="1:12" ht="29">
      <c r="A8" s="20" t="s">
        <v>13</v>
      </c>
      <c r="B8" s="32" t="s">
        <v>46</v>
      </c>
      <c r="C8" s="18"/>
      <c r="D8" s="18">
        <f t="shared" ref="D8:I8" si="1">(1+D12/100)/(1+D15/100)*100-100</f>
        <v>4.1323089596062772</v>
      </c>
      <c r="E8" s="18">
        <f t="shared" si="1"/>
        <v>3.0648772720701061</v>
      </c>
      <c r="F8" s="18">
        <f t="shared" si="1"/>
        <v>-0.50176980311341879</v>
      </c>
      <c r="G8" s="18">
        <f t="shared" si="1"/>
        <v>2.9689028140070519</v>
      </c>
      <c r="H8" s="18">
        <f t="shared" si="1"/>
        <v>9.1288410096457682</v>
      </c>
      <c r="I8" s="18">
        <f t="shared" si="1"/>
        <v>2.476894234877804</v>
      </c>
      <c r="J8" s="32" t="s">
        <v>53</v>
      </c>
      <c r="K8" s="16"/>
    </row>
    <row r="9" spans="1:12" ht="29">
      <c r="A9" s="38" t="s">
        <v>15</v>
      </c>
      <c r="B9" s="58" t="s">
        <v>49</v>
      </c>
      <c r="C9" s="39"/>
      <c r="D9" s="59"/>
      <c r="E9" s="59">
        <v>1.5893315527673806</v>
      </c>
      <c r="F9" s="60">
        <v>2.0260926484402404</v>
      </c>
      <c r="G9" s="60">
        <v>2.3189687728881991</v>
      </c>
      <c r="H9" s="60">
        <v>2.4982533889392684</v>
      </c>
      <c r="I9" s="60">
        <v>2.5481525402052698</v>
      </c>
      <c r="J9" s="40" t="s">
        <v>2</v>
      </c>
      <c r="K9" s="16"/>
    </row>
    <row r="10" spans="1:12" s="4" customFormat="1" ht="6.75" customHeight="1">
      <c r="A10" s="15"/>
      <c r="B10" s="34"/>
      <c r="C10" s="9"/>
      <c r="D10" s="9"/>
      <c r="E10" s="9"/>
      <c r="F10" s="9"/>
      <c r="G10" s="9"/>
      <c r="H10" s="9"/>
      <c r="I10" s="9"/>
      <c r="J10" s="9"/>
      <c r="K10" s="14"/>
      <c r="L10" s="23"/>
    </row>
    <row r="11" spans="1:12" ht="43.5">
      <c r="A11" s="36" t="s">
        <v>57</v>
      </c>
      <c r="B11" s="61" t="s">
        <v>61</v>
      </c>
      <c r="C11" s="29"/>
      <c r="D11" s="29">
        <f t="shared" ref="D11:E11" si="2">(D13-C13)/C13*100</f>
        <v>4.8694688769084014</v>
      </c>
      <c r="E11" s="29">
        <f t="shared" si="2"/>
        <v>3.9487640757918996</v>
      </c>
      <c r="F11" s="29">
        <f t="shared" ref="F11" si="3">(F13-E13)/E13*100</f>
        <v>2.8764679336866119</v>
      </c>
      <c r="G11" s="29">
        <f t="shared" ref="G11:I11" si="4">(G13-F13)/F13*100</f>
        <v>8.3426179621248693</v>
      </c>
      <c r="H11" s="29">
        <f t="shared" si="4"/>
        <v>7.5260711778549814</v>
      </c>
      <c r="I11" s="29">
        <f t="shared" si="4"/>
        <v>4.8838003503099943</v>
      </c>
      <c r="J11" s="37" t="s">
        <v>58</v>
      </c>
      <c r="K11" s="16"/>
    </row>
    <row r="12" spans="1:12" ht="29">
      <c r="A12" s="20" t="s">
        <v>56</v>
      </c>
      <c r="B12" s="49" t="s">
        <v>50</v>
      </c>
      <c r="C12" s="18"/>
      <c r="D12" s="18">
        <f t="shared" ref="D12:I12" si="5">(D14-C14)/C14*100</f>
        <v>6.1281968817147749</v>
      </c>
      <c r="E12" s="18">
        <f t="shared" si="5"/>
        <v>3.0681987198219605</v>
      </c>
      <c r="F12" s="18">
        <f t="shared" si="5"/>
        <v>0.35534856421068595</v>
      </c>
      <c r="G12" s="18">
        <f t="shared" si="5"/>
        <v>6.02668220636318</v>
      </c>
      <c r="H12" s="18">
        <f t="shared" si="5"/>
        <v>13.390244607170359</v>
      </c>
      <c r="I12" s="18">
        <f t="shared" si="5"/>
        <v>4.9652425328172249</v>
      </c>
      <c r="J12" s="32" t="s">
        <v>52</v>
      </c>
      <c r="K12" s="16"/>
    </row>
    <row r="13" spans="1:12" ht="29">
      <c r="A13" s="20" t="s">
        <v>17</v>
      </c>
      <c r="B13" s="49" t="s">
        <v>111</v>
      </c>
      <c r="C13" s="18">
        <v>6853.7565594390471</v>
      </c>
      <c r="D13" s="45">
        <v>7187.4981019999996</v>
      </c>
      <c r="E13" s="45">
        <v>7471.3154450000002</v>
      </c>
      <c r="F13" s="46">
        <v>7686.2254380000004</v>
      </c>
      <c r="G13" s="46">
        <v>8327.4578619999993</v>
      </c>
      <c r="H13" s="46">
        <v>8954.1882679999999</v>
      </c>
      <c r="I13" s="46">
        <v>9391.4929460000003</v>
      </c>
      <c r="J13" s="35" t="s">
        <v>55</v>
      </c>
      <c r="K13" s="16"/>
    </row>
    <row r="14" spans="1:12">
      <c r="A14" s="20" t="s">
        <v>33</v>
      </c>
      <c r="B14" s="49" t="s">
        <v>112</v>
      </c>
      <c r="C14" s="18">
        <v>6835.2477589768987</v>
      </c>
      <c r="D14" s="45">
        <v>7254.1251990000001</v>
      </c>
      <c r="E14" s="45">
        <v>7476.6961754900003</v>
      </c>
      <c r="F14" s="46">
        <v>7503.2645079999993</v>
      </c>
      <c r="G14" s="46">
        <v>7955.4624149999991</v>
      </c>
      <c r="H14" s="46">
        <v>9020.7182920000014</v>
      </c>
      <c r="I14" s="46">
        <v>9468.618833400009</v>
      </c>
      <c r="J14" s="33" t="s">
        <v>51</v>
      </c>
      <c r="K14" s="16"/>
    </row>
    <row r="15" spans="1:12">
      <c r="A15" s="20" t="s">
        <v>14</v>
      </c>
      <c r="B15" s="49" t="s">
        <v>47</v>
      </c>
      <c r="C15" s="18">
        <v>1.6468685626624762</v>
      </c>
      <c r="D15" s="45">
        <v>1.9166845929467655</v>
      </c>
      <c r="E15" s="45">
        <v>3.2226766671215046E-3</v>
      </c>
      <c r="F15" s="46">
        <v>0.86144081721658949</v>
      </c>
      <c r="G15" s="46">
        <v>2.9696144260946511</v>
      </c>
      <c r="H15" s="46">
        <v>3.9049288511621967</v>
      </c>
      <c r="I15" s="46">
        <v>2.4282042469360192</v>
      </c>
      <c r="J15" s="32" t="s">
        <v>48</v>
      </c>
      <c r="K15" s="16"/>
    </row>
    <row r="16" spans="1:12" s="6" customFormat="1" ht="28.5" customHeight="1">
      <c r="A16" s="21" t="s">
        <v>3</v>
      </c>
      <c r="B16" s="12"/>
      <c r="C16" s="12"/>
      <c r="D16" s="52"/>
      <c r="E16" s="52"/>
      <c r="F16" s="52"/>
      <c r="G16" s="53"/>
      <c r="H16" s="54"/>
      <c r="I16" s="54"/>
      <c r="J16" s="13" t="s">
        <v>98</v>
      </c>
    </row>
    <row r="17" spans="1:2">
      <c r="A17" s="55" t="s">
        <v>113</v>
      </c>
      <c r="B17" s="56"/>
    </row>
    <row r="18" spans="1:2">
      <c r="A18" s="56" t="s">
        <v>112</v>
      </c>
      <c r="B18" s="56"/>
    </row>
    <row r="19" spans="1:2">
      <c r="A19" s="57" t="s">
        <v>105</v>
      </c>
      <c r="B19" s="56"/>
    </row>
    <row r="20" spans="1:2">
      <c r="A20" s="57" t="s">
        <v>106</v>
      </c>
      <c r="B20" s="56"/>
    </row>
    <row r="21" spans="1:2">
      <c r="A21" s="57" t="s">
        <v>107</v>
      </c>
      <c r="B21" s="56"/>
    </row>
    <row r="22" spans="1:2">
      <c r="A22" s="57" t="s">
        <v>108</v>
      </c>
      <c r="B22" s="56"/>
    </row>
    <row r="23" spans="1:2">
      <c r="A23" s="57" t="s">
        <v>109</v>
      </c>
      <c r="B23" s="56"/>
    </row>
    <row r="24" spans="1:2">
      <c r="A24" s="57" t="s">
        <v>110</v>
      </c>
      <c r="B24" s="56"/>
    </row>
  </sheetData>
  <hyperlinks>
    <hyperlink ref="A19" r:id="rId1" display="https://likumi.lv/ta/id/262269-par-valsts-budzetu-2014-gadam" xr:uid="{4D3B232D-E03A-4774-902C-20A3172A5038}"/>
    <hyperlink ref="A20" r:id="rId2" display="https://likumi.lv/ta/id/271309-par-valsts-budzetu-2015gadam" xr:uid="{91BC0409-7526-482E-B59B-47B0429683B3}"/>
    <hyperlink ref="A21" r:id="rId3" display="https://likumi.lv/ta/id/278623-par-valsts-budzetu-2016gadam" xr:uid="{63EA1C6C-FEBA-452D-B15F-968C4D657466}"/>
    <hyperlink ref="A22" r:id="rId4" display="https://likumi.lv/ta/id/287244-par-valsts-budzetu-2017-gadam" xr:uid="{12DF410D-778F-4E5E-A76F-04768CD3E08A}"/>
    <hyperlink ref="A23" r:id="rId5" display="https://likumi.lv/ta/id/295569-par-valsts-budzetu-2018-gadam" xr:uid="{030FFD46-C371-4A5B-B29D-864C70BA8EDA}"/>
    <hyperlink ref="A24" r:id="rId6" display="https://likumi.lv/ta/id/306232-par-valsts-budzetu-2019-gadam" xr:uid="{4763565C-0BC9-4E22-8648-3BA0FB8D059D}"/>
  </hyperlinks>
  <pageMargins left="0.55118110236220474" right="0.55118110236220474" top="0.98425196850393704" bottom="0.98425196850393704" header="0.31496062992125984" footer="0.31496062992125984"/>
  <pageSetup paperSize="9" scale="79" orientation="landscape" r:id="rId7"/>
  <headerFooter>
    <oddHeader xml:space="preserve">&amp;L&amp;"Times New Roman,Regular"Viedoklis par Fiskālās disciplīnas likuma 11.panta izpildi
Verification of compliance with the requirements of Article 11 of the Fiscal discipline law&amp;R&amp;"Times New Roman,Regular"1. pielikums
Annex 1
</oddHead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2"/>
  <sheetViews>
    <sheetView showGridLines="0" zoomScale="60" zoomScaleNormal="60" workbookViewId="0">
      <selection activeCell="M12" sqref="M12"/>
    </sheetView>
  </sheetViews>
  <sheetFormatPr defaultColWidth="9.1328125" defaultRowHeight="13.25"/>
  <cols>
    <col min="1" max="1" width="33.7265625" style="6" customWidth="1"/>
    <col min="2" max="2" width="32.40625" style="6" customWidth="1"/>
    <col min="3" max="3" width="11.86328125" style="6" customWidth="1"/>
    <col min="4" max="4" width="11.7265625" style="6" customWidth="1"/>
    <col min="5" max="6" width="11.86328125" style="6" customWidth="1"/>
    <col min="7" max="9" width="11.54296875" style="6" customWidth="1"/>
    <col min="10" max="10" width="33.26953125" style="6" customWidth="1"/>
    <col min="11" max="16384" width="9.1328125" style="6"/>
  </cols>
  <sheetData>
    <row r="1" spans="1:21" ht="15.75">
      <c r="A1" s="27" t="s">
        <v>73</v>
      </c>
      <c r="B1" s="26"/>
      <c r="C1" s="22"/>
      <c r="D1" s="22"/>
      <c r="E1" s="22"/>
      <c r="F1" s="22"/>
      <c r="G1" s="22"/>
      <c r="H1" s="22"/>
      <c r="I1" s="22"/>
      <c r="J1" s="24" t="s">
        <v>100</v>
      </c>
    </row>
    <row r="2" spans="1:21" ht="15.75">
      <c r="A2" s="27" t="s">
        <v>74</v>
      </c>
      <c r="B2" s="26"/>
      <c r="C2" s="22"/>
      <c r="D2" s="22"/>
      <c r="E2" s="22"/>
      <c r="F2" s="22"/>
      <c r="G2" s="22"/>
      <c r="H2" s="22"/>
      <c r="I2" s="22"/>
      <c r="J2" s="24" t="s">
        <v>101</v>
      </c>
    </row>
    <row r="3" spans="1:21" s="8" customFormat="1" ht="14.5">
      <c r="A3" s="28" t="s">
        <v>0</v>
      </c>
      <c r="B3" s="26"/>
      <c r="C3" s="22"/>
      <c r="D3" s="22"/>
      <c r="E3" s="22"/>
      <c r="F3" s="22"/>
      <c r="G3" s="22"/>
      <c r="H3" s="22"/>
      <c r="I3" s="22"/>
      <c r="J3" s="25"/>
    </row>
    <row r="4" spans="1:21" s="8" customFormat="1" ht="14.5">
      <c r="A4" s="28" t="s">
        <v>1</v>
      </c>
      <c r="B4" s="26"/>
      <c r="C4" s="22"/>
      <c r="D4" s="22"/>
      <c r="E4" s="22"/>
      <c r="F4" s="22"/>
      <c r="G4" s="22"/>
      <c r="H4" s="22"/>
      <c r="I4" s="22"/>
      <c r="J4" s="25"/>
      <c r="M4" s="6"/>
      <c r="N4" s="6"/>
      <c r="O4" s="6"/>
      <c r="P4" s="6"/>
      <c r="Q4" s="6"/>
      <c r="R4" s="6"/>
      <c r="S4" s="6"/>
      <c r="T4" s="6"/>
      <c r="U4" s="6"/>
    </row>
    <row r="5" spans="1:21" s="4" customFormat="1" ht="6.75" customHeight="1">
      <c r="A5" s="26"/>
      <c r="B5" s="26"/>
      <c r="C5" s="22"/>
      <c r="D5" s="22"/>
      <c r="E5" s="22"/>
      <c r="F5" s="22"/>
      <c r="G5" s="22"/>
      <c r="H5" s="22"/>
      <c r="I5" s="22"/>
      <c r="J5" s="26"/>
      <c r="M5" s="6"/>
      <c r="N5" s="6"/>
      <c r="O5" s="6"/>
      <c r="P5" s="6"/>
      <c r="Q5" s="6"/>
      <c r="R5" s="6"/>
      <c r="S5" s="6"/>
      <c r="T5" s="6"/>
      <c r="U5" s="6"/>
    </row>
    <row r="6" spans="1:21" s="4" customFormat="1" ht="14.5">
      <c r="A6" s="62" t="s">
        <v>20</v>
      </c>
      <c r="B6" s="63" t="s">
        <v>18</v>
      </c>
      <c r="C6" s="64">
        <v>2013</v>
      </c>
      <c r="D6" s="64">
        <v>2014</v>
      </c>
      <c r="E6" s="64">
        <v>2015</v>
      </c>
      <c r="F6" s="64">
        <v>2016</v>
      </c>
      <c r="G6" s="64">
        <v>2017</v>
      </c>
      <c r="H6" s="64">
        <v>2018</v>
      </c>
      <c r="I6" s="64">
        <v>2019</v>
      </c>
      <c r="J6" s="65" t="s">
        <v>19</v>
      </c>
      <c r="M6" s="6"/>
      <c r="N6" s="6"/>
      <c r="O6" s="6"/>
      <c r="P6" s="6"/>
      <c r="Q6" s="6"/>
      <c r="R6" s="6"/>
      <c r="S6" s="6"/>
      <c r="T6" s="6"/>
      <c r="U6" s="6"/>
    </row>
    <row r="7" spans="1:21" ht="14.5">
      <c r="A7" s="66" t="s">
        <v>11</v>
      </c>
      <c r="B7" s="67" t="s">
        <v>12</v>
      </c>
      <c r="C7" s="81">
        <v>22923.701000000001</v>
      </c>
      <c r="D7" s="81">
        <v>23613.906999999999</v>
      </c>
      <c r="E7" s="81">
        <v>24560.878000000001</v>
      </c>
      <c r="F7" s="81">
        <v>25360.288</v>
      </c>
      <c r="G7" s="81">
        <v>26962.264999999999</v>
      </c>
      <c r="H7" s="81">
        <v>29142.539000000001</v>
      </c>
      <c r="I7" s="81">
        <v>30463.323</v>
      </c>
      <c r="J7" s="67" t="s">
        <v>21</v>
      </c>
    </row>
    <row r="8" spans="1:21" ht="29">
      <c r="A8" s="66" t="s">
        <v>13</v>
      </c>
      <c r="B8" s="69" t="s">
        <v>54</v>
      </c>
      <c r="C8" s="68">
        <v>6853.7565594390471</v>
      </c>
      <c r="D8" s="70">
        <v>7187.4981019999996</v>
      </c>
      <c r="E8" s="70">
        <v>7471.3154450000002</v>
      </c>
      <c r="F8" s="71">
        <v>7686.2254380000004</v>
      </c>
      <c r="G8" s="71">
        <v>8327.4578619999993</v>
      </c>
      <c r="H8" s="71">
        <v>8954.1882679999999</v>
      </c>
      <c r="I8" s="71">
        <v>9391.4929460000003</v>
      </c>
      <c r="J8" s="69" t="s">
        <v>55</v>
      </c>
      <c r="K8" s="11"/>
      <c r="L8" s="10"/>
    </row>
    <row r="9" spans="1:21" ht="29">
      <c r="A9" s="72" t="s">
        <v>15</v>
      </c>
      <c r="B9" s="73" t="s">
        <v>75</v>
      </c>
      <c r="C9" s="74">
        <v>6607.545702015047</v>
      </c>
      <c r="D9" s="75">
        <v>7046.8072924040998</v>
      </c>
      <c r="E9" s="75">
        <v>7341.5253139322704</v>
      </c>
      <c r="F9" s="76">
        <v>7627.2960124477022</v>
      </c>
      <c r="G9" s="76">
        <v>8015.4577657966311</v>
      </c>
      <c r="H9" s="76">
        <v>8888.9792208589242</v>
      </c>
      <c r="I9" s="76">
        <v>9756.0073332100765</v>
      </c>
      <c r="J9" s="73" t="s">
        <v>76</v>
      </c>
      <c r="K9" s="11"/>
      <c r="L9" s="10"/>
    </row>
    <row r="10" spans="1:21" ht="14.5">
      <c r="A10" s="62" t="s">
        <v>16</v>
      </c>
      <c r="B10" s="69" t="s">
        <v>45</v>
      </c>
      <c r="C10" s="68">
        <v>6835.2477589768987</v>
      </c>
      <c r="D10" s="70">
        <v>7254.1251990000001</v>
      </c>
      <c r="E10" s="70">
        <v>7476.6961754900003</v>
      </c>
      <c r="F10" s="71">
        <v>7503.2645079999993</v>
      </c>
      <c r="G10" s="71">
        <v>7955.4624149999991</v>
      </c>
      <c r="H10" s="71">
        <v>9020.7182920000014</v>
      </c>
      <c r="I10" s="71">
        <v>9468.618833400009</v>
      </c>
      <c r="J10" s="65" t="s">
        <v>77</v>
      </c>
      <c r="K10" s="11"/>
      <c r="L10" s="10"/>
    </row>
    <row r="11" spans="1:21" ht="14.5">
      <c r="A11" s="62" t="s">
        <v>79</v>
      </c>
      <c r="B11" s="69" t="s">
        <v>7</v>
      </c>
      <c r="C11" s="68">
        <f t="shared" ref="C11:I11" si="0">C8-C10</f>
        <v>18.508800462148429</v>
      </c>
      <c r="D11" s="68">
        <f t="shared" si="0"/>
        <v>-66.627097000000504</v>
      </c>
      <c r="E11" s="68">
        <f t="shared" si="0"/>
        <v>-5.3807304900001327</v>
      </c>
      <c r="F11" s="68">
        <f t="shared" si="0"/>
        <v>182.9609300000011</v>
      </c>
      <c r="G11" s="68">
        <f t="shared" si="0"/>
        <v>371.99544700000024</v>
      </c>
      <c r="H11" s="68">
        <f t="shared" si="0"/>
        <v>-66.530024000001504</v>
      </c>
      <c r="I11" s="68">
        <f t="shared" si="0"/>
        <v>-77.125887400008651</v>
      </c>
      <c r="J11" s="69" t="s">
        <v>28</v>
      </c>
      <c r="K11" s="11"/>
      <c r="L11" s="10"/>
    </row>
    <row r="12" spans="1:21" ht="33" customHeight="1">
      <c r="A12" s="77" t="s">
        <v>78</v>
      </c>
      <c r="B12" s="73" t="s">
        <v>86</v>
      </c>
      <c r="C12" s="74">
        <f t="shared" ref="C12:I12" si="1">C9-C10</f>
        <v>-227.70205696185167</v>
      </c>
      <c r="D12" s="74">
        <f t="shared" si="1"/>
        <v>-207.31790659590024</v>
      </c>
      <c r="E12" s="74">
        <f t="shared" si="1"/>
        <v>-135.17086155772995</v>
      </c>
      <c r="F12" s="74">
        <f t="shared" si="1"/>
        <v>124.0315044477029</v>
      </c>
      <c r="G12" s="74">
        <f t="shared" si="1"/>
        <v>59.99535079663201</v>
      </c>
      <c r="H12" s="74">
        <f t="shared" si="1"/>
        <v>-131.73907114107715</v>
      </c>
      <c r="I12" s="74">
        <f t="shared" si="1"/>
        <v>287.38849981006751</v>
      </c>
      <c r="J12" s="69" t="s">
        <v>87</v>
      </c>
      <c r="K12" s="11"/>
      <c r="L12" s="10"/>
    </row>
    <row r="13" spans="1:21" ht="29">
      <c r="A13" s="62" t="s">
        <v>80</v>
      </c>
      <c r="B13" s="69" t="s">
        <v>6</v>
      </c>
      <c r="C13" s="68">
        <f t="shared" ref="C13:I13" si="2">C11/C7*100</f>
        <v>8.0740891107192625E-2</v>
      </c>
      <c r="D13" s="68">
        <f t="shared" si="2"/>
        <v>-0.28215194122683934</v>
      </c>
      <c r="E13" s="68">
        <f t="shared" si="2"/>
        <v>-2.1907728583644821E-2</v>
      </c>
      <c r="F13" s="68">
        <f t="shared" si="2"/>
        <v>0.72144657820921076</v>
      </c>
      <c r="G13" s="68">
        <f t="shared" si="2"/>
        <v>1.3796891581623438</v>
      </c>
      <c r="H13" s="68">
        <f t="shared" si="2"/>
        <v>-0.22829179022459747</v>
      </c>
      <c r="I13" s="68">
        <f t="shared" si="2"/>
        <v>-0.25317621258852374</v>
      </c>
      <c r="J13" s="69" t="s">
        <v>29</v>
      </c>
    </row>
    <row r="14" spans="1:21" ht="33" customHeight="1">
      <c r="A14" s="77" t="s">
        <v>81</v>
      </c>
      <c r="B14" s="73" t="s">
        <v>92</v>
      </c>
      <c r="C14" s="74">
        <f t="shared" ref="C14:I14" si="3">C12/C7*100</f>
        <v>-0.9933040784376469</v>
      </c>
      <c r="D14" s="74">
        <f t="shared" si="3"/>
        <v>-0.87794834880945472</v>
      </c>
      <c r="E14" s="74">
        <f t="shared" si="3"/>
        <v>-0.55035028290816779</v>
      </c>
      <c r="F14" s="74">
        <f t="shared" si="3"/>
        <v>0.4890776652366996</v>
      </c>
      <c r="G14" s="74">
        <f t="shared" si="3"/>
        <v>0.22251598964935629</v>
      </c>
      <c r="H14" s="74">
        <f t="shared" si="3"/>
        <v>-0.45205076723437559</v>
      </c>
      <c r="I14" s="74">
        <f t="shared" si="3"/>
        <v>0.94339182829813917</v>
      </c>
      <c r="J14" s="73" t="s">
        <v>88</v>
      </c>
    </row>
    <row r="15" spans="1:21" ht="29">
      <c r="A15" s="62" t="s">
        <v>114</v>
      </c>
      <c r="B15" s="69" t="s">
        <v>8</v>
      </c>
      <c r="C15" s="68">
        <f>C11</f>
        <v>18.508800462148429</v>
      </c>
      <c r="D15" s="68">
        <f t="shared" ref="D15:I16" si="4">C15+D11</f>
        <v>-48.118296537852075</v>
      </c>
      <c r="E15" s="68">
        <f t="shared" si="4"/>
        <v>-53.499027027852208</v>
      </c>
      <c r="F15" s="68">
        <f t="shared" si="4"/>
        <v>129.46190297214889</v>
      </c>
      <c r="G15" s="68">
        <f t="shared" si="4"/>
        <v>501.45734997214913</v>
      </c>
      <c r="H15" s="68">
        <f t="shared" si="4"/>
        <v>434.92732597214763</v>
      </c>
      <c r="I15" s="68">
        <f t="shared" si="4"/>
        <v>357.80143857213898</v>
      </c>
      <c r="J15" s="69" t="s">
        <v>30</v>
      </c>
    </row>
    <row r="16" spans="1:21" ht="43.5">
      <c r="A16" s="77" t="s">
        <v>115</v>
      </c>
      <c r="B16" s="73" t="s">
        <v>93</v>
      </c>
      <c r="C16" s="74">
        <f>C12</f>
        <v>-227.70205696185167</v>
      </c>
      <c r="D16" s="74">
        <f t="shared" si="4"/>
        <v>-435.01996355775191</v>
      </c>
      <c r="E16" s="74">
        <f t="shared" si="4"/>
        <v>-570.19082511548186</v>
      </c>
      <c r="F16" s="74">
        <f t="shared" si="4"/>
        <v>-446.15932066777896</v>
      </c>
      <c r="G16" s="74">
        <f t="shared" si="4"/>
        <v>-386.16396987114695</v>
      </c>
      <c r="H16" s="74">
        <f t="shared" si="4"/>
        <v>-517.90304101222409</v>
      </c>
      <c r="I16" s="74">
        <f t="shared" si="4"/>
        <v>-230.51454120215658</v>
      </c>
      <c r="J16" s="73" t="s">
        <v>89</v>
      </c>
    </row>
    <row r="17" spans="1:10" ht="43.5">
      <c r="A17" s="62" t="s">
        <v>82</v>
      </c>
      <c r="B17" s="69" t="s">
        <v>9</v>
      </c>
      <c r="C17" s="68">
        <f t="shared" ref="C17:I17" si="5">C15/C7*100</f>
        <v>8.0740891107192625E-2</v>
      </c>
      <c r="D17" s="68">
        <f t="shared" si="5"/>
        <v>-0.20377100891373917</v>
      </c>
      <c r="E17" s="68">
        <f t="shared" si="5"/>
        <v>-0.21782212764483505</v>
      </c>
      <c r="F17" s="68">
        <f t="shared" si="5"/>
        <v>0.51049066545359767</v>
      </c>
      <c r="G17" s="68">
        <f t="shared" si="5"/>
        <v>1.8598487551848821</v>
      </c>
      <c r="H17" s="68">
        <f t="shared" si="5"/>
        <v>1.4924139793452713</v>
      </c>
      <c r="I17" s="68">
        <f t="shared" si="5"/>
        <v>1.1745318741889681</v>
      </c>
      <c r="J17" s="69" t="s">
        <v>31</v>
      </c>
    </row>
    <row r="18" spans="1:10" ht="43.5">
      <c r="A18" s="77" t="s">
        <v>83</v>
      </c>
      <c r="B18" s="73" t="s">
        <v>94</v>
      </c>
      <c r="C18" s="74">
        <f t="shared" ref="C18:I18" si="6">C16/C7*100</f>
        <v>-0.9933040784376469</v>
      </c>
      <c r="D18" s="74">
        <f t="shared" si="6"/>
        <v>-1.8422193479365863</v>
      </c>
      <c r="E18" s="74">
        <f t="shared" si="6"/>
        <v>-2.3215408875671377</v>
      </c>
      <c r="F18" s="74">
        <f t="shared" si="6"/>
        <v>-1.7592833356931077</v>
      </c>
      <c r="G18" s="74">
        <f t="shared" si="6"/>
        <v>-1.4322386115229819</v>
      </c>
      <c r="H18" s="74">
        <f t="shared" si="6"/>
        <v>-1.7771376784027779</v>
      </c>
      <c r="I18" s="74">
        <f t="shared" si="6"/>
        <v>-0.75669532572712628</v>
      </c>
      <c r="J18" s="73" t="s">
        <v>90</v>
      </c>
    </row>
    <row r="19" spans="1:10" ht="29">
      <c r="A19" s="66" t="s">
        <v>84</v>
      </c>
      <c r="B19" s="69" t="s">
        <v>10</v>
      </c>
      <c r="C19" s="68">
        <v>-0.5</v>
      </c>
      <c r="D19" s="68">
        <v>-0.5</v>
      </c>
      <c r="E19" s="68">
        <v>-0.5</v>
      </c>
      <c r="F19" s="68">
        <v>-0.5</v>
      </c>
      <c r="G19" s="68">
        <v>-0.5</v>
      </c>
      <c r="H19" s="68">
        <v>-0.5</v>
      </c>
      <c r="I19" s="68">
        <v>-0.5</v>
      </c>
      <c r="J19" s="69" t="s">
        <v>32</v>
      </c>
    </row>
    <row r="20" spans="1:10" ht="14.5">
      <c r="A20" s="77" t="s">
        <v>85</v>
      </c>
      <c r="B20" s="78" t="s">
        <v>95</v>
      </c>
      <c r="C20" s="79" t="str">
        <f t="shared" ref="C20:I20" si="7">IF(C18&lt;=C19,"Jākoriģē","Nav jākoriģē")</f>
        <v>Jākoriģē</v>
      </c>
      <c r="D20" s="79" t="str">
        <f t="shared" si="7"/>
        <v>Jākoriģē</v>
      </c>
      <c r="E20" s="79" t="str">
        <f t="shared" si="7"/>
        <v>Jākoriģē</v>
      </c>
      <c r="F20" s="79" t="str">
        <f t="shared" si="7"/>
        <v>Jākoriģē</v>
      </c>
      <c r="G20" s="79" t="str">
        <f t="shared" si="7"/>
        <v>Jākoriģē</v>
      </c>
      <c r="H20" s="79" t="str">
        <f t="shared" si="7"/>
        <v>Jākoriģē</v>
      </c>
      <c r="I20" s="79" t="str">
        <f t="shared" si="7"/>
        <v>Jākoriģē</v>
      </c>
      <c r="J20" s="73" t="s">
        <v>91</v>
      </c>
    </row>
    <row r="21" spans="1:10" ht="26.5">
      <c r="A21" s="12" t="s">
        <v>3</v>
      </c>
      <c r="J21" s="13" t="s">
        <v>98</v>
      </c>
    </row>
    <row r="32" spans="1:10">
      <c r="B32" s="12"/>
    </row>
  </sheetData>
  <pageMargins left="0.55118110236220474" right="0.55118110236220474" top="0.98425196850393704" bottom="0.98425196850393704" header="0.31496062992125984" footer="0.31496062992125984"/>
  <pageSetup paperSize="9" scale="58" orientation="portrait" r:id="rId1"/>
  <headerFooter>
    <oddHeader xml:space="preserve">&amp;L&amp;"Times New Roman,Regular"Viedoklis par Fiskālās disciplīnas likuma 11.panta izpildi
Verification of compliance with the requirements of Article 11 of the Fiscal discipline law&amp;R&amp;"Times New Roman,Regular"1. pielikums
Annex 1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8CCBB6005E9C4F91FE64D77491D1CF" ma:contentTypeVersion="7" ma:contentTypeDescription="Izveidot jaunu dokumentu." ma:contentTypeScope="" ma:versionID="890b44141e1aac5adbc6ac18ab96e0a4">
  <xsd:schema xmlns:xsd="http://www.w3.org/2001/XMLSchema" xmlns:xs="http://www.w3.org/2001/XMLSchema" xmlns:p="http://schemas.microsoft.com/office/2006/metadata/properties" xmlns:ns2="9c5f4703-e5b5-4a71-bd00-8c265978af61" xmlns:ns3="18cde31a-aed2-49ce-b570-e812b29b6342" targetNamespace="http://schemas.microsoft.com/office/2006/metadata/properties" ma:root="true" ma:fieldsID="6bd430646869c7c3e9e94954e9c9243d" ns2:_="" ns3:_="">
    <xsd:import namespace="9c5f4703-e5b5-4a71-bd00-8c265978af61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f4703-e5b5-4a71-bd00-8c265978a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3F9C93-9507-42AF-9865-8B24D1014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f4703-e5b5-4a71-bd00-8c265978af61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13955E-1B61-41F4-8847-F5F7384899D2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9c5f4703-e5b5-4a71-bd00-8c265978af61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18cde31a-aed2-49ce-b570-e812b29b634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0511B28-6DF1-4090-A4F7-40E61073F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1.pielikuma 1.tabula</vt:lpstr>
      <vt:lpstr>1.pielikuma 2.tabula</vt:lpstr>
      <vt:lpstr>1.pielikuma 3.tabula</vt:lpstr>
      <vt:lpstr>1.pielikuma 4.tabula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Viktorija</cp:lastModifiedBy>
  <cp:lastPrinted>2018-12-14T06:21:40Z</cp:lastPrinted>
  <dcterms:created xsi:type="dcterms:W3CDTF">2017-01-19T11:08:28Z</dcterms:created>
  <dcterms:modified xsi:type="dcterms:W3CDTF">2020-12-23T10:30:29Z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0x010100F58CCBB6005E9C4F91FE64D77491D1CF</vt:lpwstr>
  </property>
</Properties>
</file>