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200" windowHeight="11850"/>
  </bookViews>
  <sheets>
    <sheet name="20180404" sheetId="6" r:id="rId1"/>
    <sheet name="izmaiņas_changes_2" sheetId="7" r:id="rId2"/>
    <sheet name="20180306" sheetId="5" r:id="rId3"/>
    <sheet name="izmaiņas_changes" sheetId="4" r:id="rId4"/>
    <sheet name="20180214" sheetId="3" r:id="rId5"/>
  </sheets>
  <definedNames>
    <definedName name="_xlnm.Print_Titles" localSheetId="4">'20180214'!$A:$D,'20180214'!$1:$1</definedName>
    <definedName name="_xlnm.Print_Titles" localSheetId="2">'20180306'!$A:$D,'20180306'!$1:$1</definedName>
    <definedName name="_xlnm.Print_Titles" localSheetId="0">'20180404'!$A:$D,'20180404'!$1:$1</definedName>
    <definedName name="_xlnm.Print_Titles" localSheetId="3">izmaiņas_changes!$A:$D,izmaiņas_changes!$1:$1</definedName>
    <definedName name="_xlnm.Print_Titles" localSheetId="1">izmaiņas_changes_2!$A:$D,izmaiņas_changes_2!$1:$1</definedName>
    <definedName name="solver_adj" localSheetId="4" hidden="1">'20180214'!$K$64:$M$64</definedName>
    <definedName name="solver_adj" localSheetId="2" hidden="1">'20180306'!$K$64:$M$64</definedName>
    <definedName name="solver_adj" localSheetId="0" hidden="1">'20180404'!$K$64:$M$64</definedName>
    <definedName name="solver_adj" localSheetId="3" hidden="1">izmaiņas_changes!$K$64:$M$64</definedName>
    <definedName name="solver_adj" localSheetId="1" hidden="1">izmaiņas_changes_2!$K$64:$M$64</definedName>
    <definedName name="solver_cvg" localSheetId="4" hidden="1">0.0001</definedName>
    <definedName name="solver_cvg" localSheetId="2" hidden="1">0.0001</definedName>
    <definedName name="solver_cvg" localSheetId="0" hidden="1">0.0001</definedName>
    <definedName name="solver_cvg" localSheetId="3" hidden="1">0.0001</definedName>
    <definedName name="solver_cvg" localSheetId="1" hidden="1">0.0001</definedName>
    <definedName name="solver_drv" localSheetId="4" hidden="1">2</definedName>
    <definedName name="solver_drv" localSheetId="2" hidden="1">2</definedName>
    <definedName name="solver_drv" localSheetId="0" hidden="1">2</definedName>
    <definedName name="solver_drv" localSheetId="3" hidden="1">2</definedName>
    <definedName name="solver_drv" localSheetId="1" hidden="1">2</definedName>
    <definedName name="solver_eng" localSheetId="4" hidden="1">1</definedName>
    <definedName name="solver_eng" localSheetId="2" hidden="1">1</definedName>
    <definedName name="solver_eng" localSheetId="0" hidden="1">1</definedName>
    <definedName name="solver_eng" localSheetId="3" hidden="1">1</definedName>
    <definedName name="solver_eng" localSheetId="1" hidden="1">1</definedName>
    <definedName name="solver_est" localSheetId="4" hidden="1">1</definedName>
    <definedName name="solver_est" localSheetId="2" hidden="1">1</definedName>
    <definedName name="solver_est" localSheetId="0" hidden="1">1</definedName>
    <definedName name="solver_est" localSheetId="3" hidden="1">1</definedName>
    <definedName name="solver_est" localSheetId="1" hidden="1">1</definedName>
    <definedName name="solver_itr" localSheetId="4" hidden="1">2147483647</definedName>
    <definedName name="solver_itr" localSheetId="2" hidden="1">2147483647</definedName>
    <definedName name="solver_itr" localSheetId="0" hidden="1">2147483647</definedName>
    <definedName name="solver_itr" localSheetId="3" hidden="1">2147483647</definedName>
    <definedName name="solver_itr" localSheetId="1" hidden="1">2147483647</definedName>
    <definedName name="solver_mip" localSheetId="4" hidden="1">2147483647</definedName>
    <definedName name="solver_mip" localSheetId="2" hidden="1">2147483647</definedName>
    <definedName name="solver_mip" localSheetId="0" hidden="1">2147483647</definedName>
    <definedName name="solver_mip" localSheetId="3" hidden="1">2147483647</definedName>
    <definedName name="solver_mip" localSheetId="1" hidden="1">2147483647</definedName>
    <definedName name="solver_mni" localSheetId="4" hidden="1">30</definedName>
    <definedName name="solver_mni" localSheetId="2" hidden="1">30</definedName>
    <definedName name="solver_mni" localSheetId="0" hidden="1">30</definedName>
    <definedName name="solver_mni" localSheetId="3" hidden="1">30</definedName>
    <definedName name="solver_mni" localSheetId="1" hidden="1">30</definedName>
    <definedName name="solver_mrt" localSheetId="4" hidden="1">0.075</definedName>
    <definedName name="solver_mrt" localSheetId="2" hidden="1">0.075</definedName>
    <definedName name="solver_mrt" localSheetId="0" hidden="1">0.075</definedName>
    <definedName name="solver_mrt" localSheetId="3" hidden="1">0.075</definedName>
    <definedName name="solver_mrt" localSheetId="1" hidden="1">0.075</definedName>
    <definedName name="solver_msl" localSheetId="4" hidden="1">2</definedName>
    <definedName name="solver_msl" localSheetId="2" hidden="1">2</definedName>
    <definedName name="solver_msl" localSheetId="0" hidden="1">2</definedName>
    <definedName name="solver_msl" localSheetId="3" hidden="1">2</definedName>
    <definedName name="solver_msl" localSheetId="1" hidden="1">2</definedName>
    <definedName name="solver_neg" localSheetId="4" hidden="1">1</definedName>
    <definedName name="solver_neg" localSheetId="2" hidden="1">1</definedName>
    <definedName name="solver_neg" localSheetId="0" hidden="1">1</definedName>
    <definedName name="solver_neg" localSheetId="3" hidden="1">1</definedName>
    <definedName name="solver_neg" localSheetId="1" hidden="1">1</definedName>
    <definedName name="solver_nod" localSheetId="4" hidden="1">2147483647</definedName>
    <definedName name="solver_nod" localSheetId="2" hidden="1">2147483647</definedName>
    <definedName name="solver_nod" localSheetId="0" hidden="1">2147483647</definedName>
    <definedName name="solver_nod" localSheetId="3" hidden="1">2147483647</definedName>
    <definedName name="solver_nod" localSheetId="1" hidden="1">2147483647</definedName>
    <definedName name="solver_num" localSheetId="4" hidden="1">0</definedName>
    <definedName name="solver_num" localSheetId="2" hidden="1">0</definedName>
    <definedName name="solver_num" localSheetId="0" hidden="1">0</definedName>
    <definedName name="solver_num" localSheetId="3" hidden="1">0</definedName>
    <definedName name="solver_num" localSheetId="1" hidden="1">0</definedName>
    <definedName name="solver_nwt" localSheetId="4" hidden="1">1</definedName>
    <definedName name="solver_nwt" localSheetId="2" hidden="1">1</definedName>
    <definedName name="solver_nwt" localSheetId="0" hidden="1">1</definedName>
    <definedName name="solver_nwt" localSheetId="3" hidden="1">1</definedName>
    <definedName name="solver_nwt" localSheetId="1" hidden="1">1</definedName>
    <definedName name="solver_opt" localSheetId="4" hidden="1">'20180214'!$N$69</definedName>
    <definedName name="solver_opt" localSheetId="2" hidden="1">'20180306'!$N$69</definedName>
    <definedName name="solver_opt" localSheetId="0" hidden="1">'20180404'!$N$69</definedName>
    <definedName name="solver_opt" localSheetId="3" hidden="1">izmaiņas_changes!$N$69</definedName>
    <definedName name="solver_opt" localSheetId="1" hidden="1">izmaiņas_changes_2!$N$69</definedName>
    <definedName name="solver_pre" localSheetId="4" hidden="1">0.000001</definedName>
    <definedName name="solver_pre" localSheetId="2" hidden="1">0.000001</definedName>
    <definedName name="solver_pre" localSheetId="0" hidden="1">0.000001</definedName>
    <definedName name="solver_pre" localSheetId="3" hidden="1">0.000001</definedName>
    <definedName name="solver_pre" localSheetId="1" hidden="1">0.000001</definedName>
    <definedName name="solver_rbv" localSheetId="4" hidden="1">2</definedName>
    <definedName name="solver_rbv" localSheetId="2" hidden="1">2</definedName>
    <definedName name="solver_rbv" localSheetId="0" hidden="1">2</definedName>
    <definedName name="solver_rbv" localSheetId="3" hidden="1">2</definedName>
    <definedName name="solver_rbv" localSheetId="1" hidden="1">2</definedName>
    <definedName name="solver_rlx" localSheetId="4" hidden="1">2</definedName>
    <definedName name="solver_rlx" localSheetId="2" hidden="1">2</definedName>
    <definedName name="solver_rlx" localSheetId="0" hidden="1">2</definedName>
    <definedName name="solver_rlx" localSheetId="3" hidden="1">2</definedName>
    <definedName name="solver_rlx" localSheetId="1" hidden="1">2</definedName>
    <definedName name="solver_rsd" localSheetId="4" hidden="1">0</definedName>
    <definedName name="solver_rsd" localSheetId="2" hidden="1">0</definedName>
    <definedName name="solver_rsd" localSheetId="0" hidden="1">0</definedName>
    <definedName name="solver_rsd" localSheetId="3" hidden="1">0</definedName>
    <definedName name="solver_rsd" localSheetId="1" hidden="1">0</definedName>
    <definedName name="solver_scl" localSheetId="4" hidden="1">2</definedName>
    <definedName name="solver_scl" localSheetId="2" hidden="1">2</definedName>
    <definedName name="solver_scl" localSheetId="0" hidden="1">2</definedName>
    <definedName name="solver_scl" localSheetId="3" hidden="1">2</definedName>
    <definedName name="solver_scl" localSheetId="1" hidden="1">2</definedName>
    <definedName name="solver_sho" localSheetId="4" hidden="1">2</definedName>
    <definedName name="solver_sho" localSheetId="2" hidden="1">2</definedName>
    <definedName name="solver_sho" localSheetId="0" hidden="1">2</definedName>
    <definedName name="solver_sho" localSheetId="3" hidden="1">2</definedName>
    <definedName name="solver_sho" localSheetId="1" hidden="1">2</definedName>
    <definedName name="solver_ssz" localSheetId="4" hidden="1">100</definedName>
    <definedName name="solver_ssz" localSheetId="2" hidden="1">100</definedName>
    <definedName name="solver_ssz" localSheetId="0" hidden="1">100</definedName>
    <definedName name="solver_ssz" localSheetId="3" hidden="1">100</definedName>
    <definedName name="solver_ssz" localSheetId="1" hidden="1">100</definedName>
    <definedName name="solver_tim" localSheetId="4" hidden="1">2147483647</definedName>
    <definedName name="solver_tim" localSheetId="2" hidden="1">2147483647</definedName>
    <definedName name="solver_tim" localSheetId="0" hidden="1">2147483647</definedName>
    <definedName name="solver_tim" localSheetId="3" hidden="1">2147483647</definedName>
    <definedName name="solver_tim" localSheetId="1" hidden="1">2147483647</definedName>
    <definedName name="solver_tol" localSheetId="4" hidden="1">0.01</definedName>
    <definedName name="solver_tol" localSheetId="2" hidden="1">0.01</definedName>
    <definedName name="solver_tol" localSheetId="0" hidden="1">0.01</definedName>
    <definedName name="solver_tol" localSheetId="3" hidden="1">0.01</definedName>
    <definedName name="solver_tol" localSheetId="1" hidden="1">0.01</definedName>
    <definedName name="solver_typ" localSheetId="4" hidden="1">3</definedName>
    <definedName name="solver_typ" localSheetId="2" hidden="1">3</definedName>
    <definedName name="solver_typ" localSheetId="0" hidden="1">3</definedName>
    <definedName name="solver_typ" localSheetId="3" hidden="1">3</definedName>
    <definedName name="solver_typ" localSheetId="1" hidden="1">3</definedName>
    <definedName name="solver_val" localSheetId="4" hidden="1">0</definedName>
    <definedName name="solver_val" localSheetId="2" hidden="1">0</definedName>
    <definedName name="solver_val" localSheetId="0" hidden="1">0</definedName>
    <definedName name="solver_val" localSheetId="3" hidden="1">0</definedName>
    <definedName name="solver_val" localSheetId="1" hidden="1">0</definedName>
    <definedName name="solver_ver" localSheetId="4" hidden="1">3</definedName>
    <definedName name="solver_ver" localSheetId="2" hidden="1">3</definedName>
    <definedName name="solver_ver" localSheetId="0" hidden="1">3</definedName>
    <definedName name="solver_ver" localSheetId="3" hidden="1">3</definedName>
    <definedName name="solver_ver" localSheetId="1" hidden="1">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79" i="7" l="1"/>
  <c r="Q79" i="7"/>
  <c r="P79" i="7"/>
  <c r="O79" i="7"/>
  <c r="R75" i="7"/>
  <c r="Q75" i="7"/>
  <c r="P75" i="7"/>
  <c r="O75" i="7"/>
  <c r="R74" i="7"/>
  <c r="Q74" i="7"/>
  <c r="P74" i="7"/>
  <c r="O74" i="7"/>
  <c r="N80" i="7"/>
  <c r="M80" i="7"/>
  <c r="L80" i="7"/>
  <c r="K80" i="7"/>
  <c r="J80" i="7"/>
  <c r="I80" i="7"/>
  <c r="H80" i="7"/>
  <c r="G80" i="7"/>
  <c r="F80" i="7"/>
  <c r="E80" i="7"/>
  <c r="N79" i="7"/>
  <c r="M79" i="7"/>
  <c r="L79" i="7"/>
  <c r="K79" i="7"/>
  <c r="J79" i="7"/>
  <c r="I79" i="7"/>
  <c r="H79" i="7"/>
  <c r="G79" i="7"/>
  <c r="F79" i="7"/>
  <c r="E79" i="7"/>
  <c r="N78" i="7"/>
  <c r="M78" i="7"/>
  <c r="L78" i="7"/>
  <c r="K78" i="7"/>
  <c r="J78" i="7"/>
  <c r="I78" i="7"/>
  <c r="H78" i="7"/>
  <c r="G78" i="7"/>
  <c r="F78" i="7"/>
  <c r="E78" i="7"/>
  <c r="N77" i="7"/>
  <c r="M77" i="7"/>
  <c r="L77" i="7"/>
  <c r="K77" i="7"/>
  <c r="J77" i="7"/>
  <c r="I77" i="7"/>
  <c r="H77" i="7"/>
  <c r="G77" i="7"/>
  <c r="F77" i="7"/>
  <c r="E77" i="7"/>
  <c r="N76" i="7"/>
  <c r="M76" i="7"/>
  <c r="L76" i="7"/>
  <c r="K76" i="7"/>
  <c r="J76" i="7"/>
  <c r="I76" i="7"/>
  <c r="H76" i="7"/>
  <c r="G76" i="7"/>
  <c r="F76" i="7"/>
  <c r="E76" i="7"/>
  <c r="N75" i="7"/>
  <c r="M75" i="7"/>
  <c r="L75" i="7"/>
  <c r="K75" i="7"/>
  <c r="J75" i="7"/>
  <c r="I75" i="7"/>
  <c r="H75" i="7"/>
  <c r="G75" i="7"/>
  <c r="F75" i="7"/>
  <c r="E75" i="7"/>
  <c r="N74" i="7"/>
  <c r="M74" i="7"/>
  <c r="L74" i="7"/>
  <c r="K74" i="7"/>
  <c r="J74" i="7"/>
  <c r="I74" i="7"/>
  <c r="H74" i="7"/>
  <c r="G74" i="7"/>
  <c r="F74" i="7"/>
  <c r="E74" i="7"/>
  <c r="N72" i="7"/>
  <c r="M72" i="7"/>
  <c r="L72" i="7"/>
  <c r="K72" i="7"/>
  <c r="J72" i="7"/>
  <c r="I72" i="7"/>
  <c r="H72" i="7"/>
  <c r="G72" i="7"/>
  <c r="F72" i="7"/>
  <c r="E72" i="7"/>
  <c r="N71" i="7"/>
  <c r="M71" i="7"/>
  <c r="L71" i="7"/>
  <c r="K71" i="7"/>
  <c r="J71" i="7"/>
  <c r="I71" i="7"/>
  <c r="H71" i="7"/>
  <c r="G71" i="7"/>
  <c r="F71" i="7"/>
  <c r="E71" i="7"/>
  <c r="N70" i="7"/>
  <c r="M70" i="7"/>
  <c r="L70" i="7"/>
  <c r="K70" i="7"/>
  <c r="J70" i="7"/>
  <c r="I70" i="7"/>
  <c r="H70" i="7"/>
  <c r="G70" i="7"/>
  <c r="F70" i="7"/>
  <c r="E70" i="7"/>
  <c r="N68" i="7"/>
  <c r="M68" i="7"/>
  <c r="L68" i="7"/>
  <c r="K68" i="7"/>
  <c r="J68" i="7"/>
  <c r="I68" i="7"/>
  <c r="H68" i="7"/>
  <c r="G68" i="7"/>
  <c r="F68" i="7"/>
  <c r="E68" i="7"/>
  <c r="N67" i="7"/>
  <c r="M67" i="7"/>
  <c r="L67" i="7"/>
  <c r="K67" i="7"/>
  <c r="J67" i="7"/>
  <c r="I67" i="7"/>
  <c r="H67" i="7"/>
  <c r="G67" i="7"/>
  <c r="F67" i="7"/>
  <c r="E67" i="7"/>
  <c r="N66" i="7"/>
  <c r="M66" i="7"/>
  <c r="L66" i="7"/>
  <c r="K66" i="7"/>
  <c r="J66" i="7"/>
  <c r="I66" i="7"/>
  <c r="H66" i="7"/>
  <c r="G66" i="7"/>
  <c r="F66" i="7"/>
  <c r="E66" i="7"/>
  <c r="N65" i="7"/>
  <c r="M65" i="7"/>
  <c r="L65" i="7"/>
  <c r="K65" i="7"/>
  <c r="J65" i="7"/>
  <c r="I65" i="7"/>
  <c r="H65" i="7"/>
  <c r="G65" i="7"/>
  <c r="F65" i="7"/>
  <c r="E65" i="7"/>
  <c r="N64" i="7"/>
  <c r="M64" i="7"/>
  <c r="L64" i="7"/>
  <c r="K64" i="7"/>
  <c r="J64" i="7"/>
  <c r="I64" i="7"/>
  <c r="H64" i="7"/>
  <c r="G64" i="7"/>
  <c r="F64" i="7"/>
  <c r="E64" i="7"/>
  <c r="N63" i="7"/>
  <c r="M63" i="7"/>
  <c r="L63" i="7"/>
  <c r="K63" i="7"/>
  <c r="J63" i="7"/>
  <c r="I63" i="7"/>
  <c r="H63" i="7"/>
  <c r="G63" i="7"/>
  <c r="F63" i="7"/>
  <c r="E63" i="7"/>
  <c r="N62" i="7"/>
  <c r="M62" i="7"/>
  <c r="L62" i="7"/>
  <c r="K62" i="7"/>
  <c r="J62" i="7"/>
  <c r="I62" i="7"/>
  <c r="H62" i="7"/>
  <c r="G62" i="7"/>
  <c r="F62" i="7"/>
  <c r="E62" i="7"/>
  <c r="N61" i="7"/>
  <c r="M61" i="7"/>
  <c r="L61" i="7"/>
  <c r="K61" i="7"/>
  <c r="J61" i="7"/>
  <c r="I61" i="7"/>
  <c r="H61" i="7"/>
  <c r="G61" i="7"/>
  <c r="F61" i="7"/>
  <c r="E61" i="7"/>
  <c r="N60" i="7"/>
  <c r="M60" i="7"/>
  <c r="L60" i="7"/>
  <c r="K60" i="7"/>
  <c r="J60" i="7"/>
  <c r="I60" i="7"/>
  <c r="H60" i="7"/>
  <c r="G60" i="7"/>
  <c r="F60" i="7"/>
  <c r="E60" i="7"/>
  <c r="N58" i="7"/>
  <c r="M58" i="7"/>
  <c r="L58" i="7"/>
  <c r="K58" i="7"/>
  <c r="J58" i="7"/>
  <c r="I58" i="7"/>
  <c r="H58" i="7"/>
  <c r="G58" i="7"/>
  <c r="F58" i="7"/>
  <c r="E58" i="7"/>
  <c r="N57" i="7"/>
  <c r="M57" i="7"/>
  <c r="L57" i="7"/>
  <c r="K57" i="7"/>
  <c r="J57" i="7"/>
  <c r="I57" i="7"/>
  <c r="H57" i="7"/>
  <c r="G57" i="7"/>
  <c r="F57" i="7"/>
  <c r="E57" i="7"/>
  <c r="N56" i="7"/>
  <c r="M56" i="7"/>
  <c r="L56" i="7"/>
  <c r="K56" i="7"/>
  <c r="J56" i="7"/>
  <c r="I56" i="7"/>
  <c r="H56" i="7"/>
  <c r="G56" i="7"/>
  <c r="F56" i="7"/>
  <c r="E56" i="7"/>
  <c r="N55" i="7"/>
  <c r="M55" i="7"/>
  <c r="L55" i="7"/>
  <c r="K55" i="7"/>
  <c r="J55" i="7"/>
  <c r="I55" i="7"/>
  <c r="H55" i="7"/>
  <c r="G55" i="7"/>
  <c r="F55" i="7"/>
  <c r="E55" i="7"/>
  <c r="N54" i="7"/>
  <c r="M54" i="7"/>
  <c r="L54" i="7"/>
  <c r="K54" i="7"/>
  <c r="J54" i="7"/>
  <c r="I54" i="7"/>
  <c r="H54" i="7"/>
  <c r="G54" i="7"/>
  <c r="F54" i="7"/>
  <c r="E54" i="7"/>
  <c r="N53" i="7"/>
  <c r="M53" i="7"/>
  <c r="L53" i="7"/>
  <c r="K53" i="7"/>
  <c r="J53" i="7"/>
  <c r="I53" i="7"/>
  <c r="H53" i="7"/>
  <c r="G53" i="7"/>
  <c r="F53" i="7"/>
  <c r="E53" i="7"/>
  <c r="N51" i="7"/>
  <c r="M51" i="7"/>
  <c r="L51" i="7"/>
  <c r="K51" i="7"/>
  <c r="J51" i="7"/>
  <c r="I51" i="7"/>
  <c r="H51" i="7"/>
  <c r="G51" i="7"/>
  <c r="F51" i="7"/>
  <c r="E51" i="7"/>
  <c r="N49" i="7"/>
  <c r="M49" i="7"/>
  <c r="L49" i="7"/>
  <c r="K49" i="7"/>
  <c r="J49" i="7"/>
  <c r="I49" i="7"/>
  <c r="H49" i="7"/>
  <c r="G49" i="7"/>
  <c r="F49" i="7"/>
  <c r="E49" i="7"/>
  <c r="N48" i="7"/>
  <c r="M48" i="7"/>
  <c r="L48" i="7"/>
  <c r="K48" i="7"/>
  <c r="J48" i="7"/>
  <c r="I48" i="7"/>
  <c r="H48" i="7"/>
  <c r="G48" i="7"/>
  <c r="F48" i="7"/>
  <c r="E48" i="7"/>
  <c r="N47" i="7"/>
  <c r="M47" i="7"/>
  <c r="L47" i="7"/>
  <c r="K47" i="7"/>
  <c r="J47" i="7"/>
  <c r="I47" i="7"/>
  <c r="H47" i="7"/>
  <c r="G47" i="7"/>
  <c r="F47" i="7"/>
  <c r="E47" i="7"/>
  <c r="N46" i="7"/>
  <c r="M46" i="7"/>
  <c r="L46" i="7"/>
  <c r="K46" i="7"/>
  <c r="J46" i="7"/>
  <c r="I46" i="7"/>
  <c r="H46" i="7"/>
  <c r="G46" i="7"/>
  <c r="F46" i="7"/>
  <c r="E46" i="7"/>
  <c r="N45" i="7"/>
  <c r="M45" i="7"/>
  <c r="L45" i="7"/>
  <c r="K45" i="7"/>
  <c r="J45" i="7"/>
  <c r="I45" i="7"/>
  <c r="H45" i="7"/>
  <c r="G45" i="7"/>
  <c r="F45" i="7"/>
  <c r="E45" i="7"/>
  <c r="N44" i="7"/>
  <c r="M44" i="7"/>
  <c r="L44" i="7"/>
  <c r="K44" i="7"/>
  <c r="J44" i="7"/>
  <c r="I44" i="7"/>
  <c r="H44" i="7"/>
  <c r="G44" i="7"/>
  <c r="F44" i="7"/>
  <c r="E44" i="7"/>
  <c r="N43" i="7"/>
  <c r="M43" i="7"/>
  <c r="L43" i="7"/>
  <c r="K43" i="7"/>
  <c r="J43" i="7"/>
  <c r="I43" i="7"/>
  <c r="H43" i="7"/>
  <c r="G43" i="7"/>
  <c r="F43" i="7"/>
  <c r="E43" i="7"/>
  <c r="N41" i="7"/>
  <c r="M41" i="7"/>
  <c r="L41" i="7"/>
  <c r="K41" i="7"/>
  <c r="J41" i="7"/>
  <c r="I41" i="7"/>
  <c r="H41" i="7"/>
  <c r="G41" i="7"/>
  <c r="F41" i="7"/>
  <c r="E41" i="7"/>
  <c r="N40" i="7"/>
  <c r="M40" i="7"/>
  <c r="L40" i="7"/>
  <c r="K40" i="7"/>
  <c r="J40" i="7"/>
  <c r="I40" i="7"/>
  <c r="H40" i="7"/>
  <c r="G40" i="7"/>
  <c r="F40" i="7"/>
  <c r="E40" i="7"/>
  <c r="N38" i="7"/>
  <c r="M38" i="7"/>
  <c r="L38" i="7"/>
  <c r="K38" i="7"/>
  <c r="J38" i="7"/>
  <c r="I38" i="7"/>
  <c r="H38" i="7"/>
  <c r="G38" i="7"/>
  <c r="F38" i="7"/>
  <c r="E38" i="7"/>
  <c r="N37" i="7"/>
  <c r="M37" i="7"/>
  <c r="L37" i="7"/>
  <c r="K37" i="7"/>
  <c r="J37" i="7"/>
  <c r="I37" i="7"/>
  <c r="H37" i="7"/>
  <c r="G37" i="7"/>
  <c r="F37" i="7"/>
  <c r="E37" i="7"/>
  <c r="N36" i="7"/>
  <c r="M36" i="7"/>
  <c r="L36" i="7"/>
  <c r="K36" i="7"/>
  <c r="J36" i="7"/>
  <c r="I36" i="7"/>
  <c r="H36" i="7"/>
  <c r="G36" i="7"/>
  <c r="F36" i="7"/>
  <c r="E36" i="7"/>
  <c r="N35" i="7"/>
  <c r="M35" i="7"/>
  <c r="L35" i="7"/>
  <c r="K35" i="7"/>
  <c r="J35" i="7"/>
  <c r="I35" i="7"/>
  <c r="H35" i="7"/>
  <c r="G35" i="7"/>
  <c r="F35" i="7"/>
  <c r="E35" i="7"/>
  <c r="N34" i="7"/>
  <c r="M34" i="7"/>
  <c r="L34" i="7"/>
  <c r="K34" i="7"/>
  <c r="J34" i="7"/>
  <c r="I34" i="7"/>
  <c r="H34" i="7"/>
  <c r="G34" i="7"/>
  <c r="F34" i="7"/>
  <c r="E34" i="7"/>
  <c r="N32" i="7"/>
  <c r="M32" i="7"/>
  <c r="L32" i="7"/>
  <c r="K32" i="7"/>
  <c r="J32" i="7"/>
  <c r="I32" i="7"/>
  <c r="H32" i="7"/>
  <c r="G32" i="7"/>
  <c r="F32" i="7"/>
  <c r="E32" i="7"/>
  <c r="N31" i="7"/>
  <c r="M31" i="7"/>
  <c r="L31" i="7"/>
  <c r="K31" i="7"/>
  <c r="J31" i="7"/>
  <c r="I31" i="7"/>
  <c r="H31" i="7"/>
  <c r="G31" i="7"/>
  <c r="F31" i="7"/>
  <c r="E31" i="7"/>
  <c r="N30" i="7"/>
  <c r="M30" i="7"/>
  <c r="L30" i="7"/>
  <c r="K30" i="7"/>
  <c r="J30" i="7"/>
  <c r="I30" i="7"/>
  <c r="H30" i="7"/>
  <c r="G30" i="7"/>
  <c r="F30" i="7"/>
  <c r="E30" i="7"/>
  <c r="N29" i="7"/>
  <c r="M29" i="7"/>
  <c r="L29" i="7"/>
  <c r="K29" i="7"/>
  <c r="J29" i="7"/>
  <c r="I29" i="7"/>
  <c r="H29" i="7"/>
  <c r="G29" i="7"/>
  <c r="F29" i="7"/>
  <c r="E29" i="7"/>
  <c r="N28" i="7"/>
  <c r="M28" i="7"/>
  <c r="L28" i="7"/>
  <c r="K28" i="7"/>
  <c r="J28" i="7"/>
  <c r="I28" i="7"/>
  <c r="H28" i="7"/>
  <c r="G28" i="7"/>
  <c r="F28" i="7"/>
  <c r="E28" i="7"/>
  <c r="N27" i="7"/>
  <c r="M27" i="7"/>
  <c r="L27" i="7"/>
  <c r="K27" i="7"/>
  <c r="J27" i="7"/>
  <c r="I27" i="7"/>
  <c r="H27" i="7"/>
  <c r="G27" i="7"/>
  <c r="F27" i="7"/>
  <c r="E27" i="7"/>
  <c r="N26" i="7"/>
  <c r="M26" i="7"/>
  <c r="L26" i="7"/>
  <c r="K26" i="7"/>
  <c r="J26" i="7"/>
  <c r="I26" i="7"/>
  <c r="H26" i="7"/>
  <c r="G26" i="7"/>
  <c r="F26" i="7"/>
  <c r="E26" i="7"/>
  <c r="N24" i="7"/>
  <c r="M24" i="7"/>
  <c r="L24" i="7"/>
  <c r="K24" i="7"/>
  <c r="J24" i="7"/>
  <c r="I24" i="7"/>
  <c r="H24" i="7"/>
  <c r="G24" i="7"/>
  <c r="F24" i="7"/>
  <c r="E24" i="7"/>
  <c r="N23" i="7"/>
  <c r="M23" i="7"/>
  <c r="L23" i="7"/>
  <c r="K23" i="7"/>
  <c r="J23" i="7"/>
  <c r="I23" i="7"/>
  <c r="H23" i="7"/>
  <c r="G23" i="7"/>
  <c r="F23" i="7"/>
  <c r="E23" i="7"/>
  <c r="N21" i="7"/>
  <c r="M21" i="7"/>
  <c r="L21" i="7"/>
  <c r="K21" i="7"/>
  <c r="J21" i="7"/>
  <c r="I21" i="7"/>
  <c r="H21" i="7"/>
  <c r="G21" i="7"/>
  <c r="F21" i="7"/>
  <c r="E21" i="7"/>
  <c r="N20" i="7"/>
  <c r="M20" i="7"/>
  <c r="L20" i="7"/>
  <c r="K20" i="7"/>
  <c r="J20" i="7"/>
  <c r="I20" i="7"/>
  <c r="H20" i="7"/>
  <c r="G20" i="7"/>
  <c r="F20" i="7"/>
  <c r="E20" i="7"/>
  <c r="N19" i="7"/>
  <c r="M19" i="7"/>
  <c r="L19" i="7"/>
  <c r="K19" i="7"/>
  <c r="J19" i="7"/>
  <c r="I19" i="7"/>
  <c r="H19" i="7"/>
  <c r="G19" i="7"/>
  <c r="F19" i="7"/>
  <c r="E19" i="7"/>
  <c r="N18" i="7"/>
  <c r="M18" i="7"/>
  <c r="L18" i="7"/>
  <c r="K18" i="7"/>
  <c r="J18" i="7"/>
  <c r="I18" i="7"/>
  <c r="H18" i="7"/>
  <c r="G18" i="7"/>
  <c r="F18" i="7"/>
  <c r="E18" i="7"/>
  <c r="N16" i="7"/>
  <c r="M16" i="7"/>
  <c r="L16" i="7"/>
  <c r="K16" i="7"/>
  <c r="J16" i="7"/>
  <c r="I16" i="7"/>
  <c r="H16" i="7"/>
  <c r="G16" i="7"/>
  <c r="F16" i="7"/>
  <c r="E16" i="7"/>
  <c r="N15" i="7"/>
  <c r="M15" i="7"/>
  <c r="L15" i="7"/>
  <c r="K15" i="7"/>
  <c r="J15" i="7"/>
  <c r="I15" i="7"/>
  <c r="H15" i="7"/>
  <c r="G15" i="7"/>
  <c r="F15" i="7"/>
  <c r="E15" i="7"/>
  <c r="N14" i="7"/>
  <c r="M14" i="7"/>
  <c r="L14" i="7"/>
  <c r="K14" i="7"/>
  <c r="J14" i="7"/>
  <c r="I14" i="7"/>
  <c r="H14" i="7"/>
  <c r="G14" i="7"/>
  <c r="F14" i="7"/>
  <c r="E14" i="7"/>
  <c r="N13" i="7"/>
  <c r="M13" i="7"/>
  <c r="L13" i="7"/>
  <c r="K13" i="7"/>
  <c r="J13" i="7"/>
  <c r="I13" i="7"/>
  <c r="H13" i="7"/>
  <c r="G13" i="7"/>
  <c r="F13" i="7"/>
  <c r="E13" i="7"/>
  <c r="N12" i="7"/>
  <c r="M12" i="7"/>
  <c r="L12" i="7"/>
  <c r="K12" i="7"/>
  <c r="J12" i="7"/>
  <c r="I12" i="7"/>
  <c r="H12" i="7"/>
  <c r="G12" i="7"/>
  <c r="F12" i="7"/>
  <c r="E12" i="7"/>
  <c r="N11" i="7"/>
  <c r="M11" i="7"/>
  <c r="L11" i="7"/>
  <c r="K11" i="7"/>
  <c r="J11" i="7"/>
  <c r="I11" i="7"/>
  <c r="H11" i="7"/>
  <c r="G11" i="7"/>
  <c r="F11" i="7"/>
  <c r="E11" i="7"/>
  <c r="N10" i="7"/>
  <c r="M10" i="7"/>
  <c r="L10" i="7"/>
  <c r="K10" i="7"/>
  <c r="J10" i="7"/>
  <c r="I10" i="7"/>
  <c r="H10" i="7"/>
  <c r="G10" i="7"/>
  <c r="F10" i="7"/>
  <c r="E10" i="7"/>
  <c r="E8" i="7"/>
  <c r="E7" i="7"/>
  <c r="E6" i="7"/>
  <c r="N8" i="7"/>
  <c r="M8" i="7"/>
  <c r="L8" i="7"/>
  <c r="K8" i="7"/>
  <c r="J8" i="7"/>
  <c r="I8" i="7"/>
  <c r="H8" i="7"/>
  <c r="G8" i="7"/>
  <c r="F8" i="7"/>
  <c r="N7" i="7"/>
  <c r="M7" i="7"/>
  <c r="L7" i="7"/>
  <c r="K7" i="7"/>
  <c r="J7" i="7"/>
  <c r="I7" i="7"/>
  <c r="H7" i="7"/>
  <c r="G7" i="7"/>
  <c r="F7" i="7"/>
  <c r="N6" i="7"/>
  <c r="M6" i="7"/>
  <c r="L6" i="7"/>
  <c r="K6" i="7"/>
  <c r="J6" i="7"/>
  <c r="I6" i="7"/>
  <c r="H6" i="7"/>
  <c r="G6" i="7"/>
  <c r="F6" i="7"/>
  <c r="N5" i="7"/>
  <c r="M5" i="7"/>
  <c r="L5" i="7"/>
  <c r="K5" i="7"/>
  <c r="J5" i="7"/>
  <c r="I5" i="7"/>
  <c r="H5" i="7"/>
  <c r="G5" i="7"/>
  <c r="F5" i="7"/>
  <c r="E5" i="7"/>
  <c r="N79" i="6" l="1"/>
  <c r="M79" i="6"/>
  <c r="L79" i="6"/>
  <c r="K79" i="6"/>
  <c r="J79" i="6"/>
  <c r="I79" i="6"/>
  <c r="H79" i="6"/>
  <c r="G79" i="6"/>
  <c r="F79" i="6"/>
  <c r="F75" i="6"/>
  <c r="G75" i="6"/>
  <c r="H75" i="6"/>
  <c r="I75" i="6"/>
  <c r="J75" i="6"/>
  <c r="K75" i="6"/>
  <c r="L75" i="6"/>
  <c r="M75" i="6"/>
  <c r="N75" i="6"/>
  <c r="R75" i="6"/>
  <c r="Q75" i="6"/>
  <c r="P75" i="6"/>
  <c r="O75" i="6"/>
  <c r="A78" i="7"/>
  <c r="A79" i="7" s="1"/>
  <c r="A80" i="7" s="1"/>
  <c r="A10" i="7"/>
  <c r="A11" i="7" s="1"/>
  <c r="A12" i="7" s="1"/>
  <c r="A13" i="7" s="1"/>
  <c r="A14" i="7" s="1"/>
  <c r="A15" i="7" s="1"/>
  <c r="A16" i="7" s="1"/>
  <c r="A18" i="7" s="1"/>
  <c r="A19" i="7" s="1"/>
  <c r="A20" i="7" s="1"/>
  <c r="A21" i="7" s="1"/>
  <c r="A22" i="7" s="1"/>
  <c r="A23" i="7" s="1"/>
  <c r="A24" i="7" s="1"/>
  <c r="A26" i="7" s="1"/>
  <c r="A27" i="7" s="1"/>
  <c r="A28" i="7" s="1"/>
  <c r="A29" i="7" s="1"/>
  <c r="A30" i="7" s="1"/>
  <c r="A31" i="7" s="1"/>
  <c r="A32" i="7" s="1"/>
  <c r="A34" i="7" s="1"/>
  <c r="A35" i="7" s="1"/>
  <c r="A36" i="7" s="1"/>
  <c r="A37" i="7" s="1"/>
  <c r="A38" i="7" s="1"/>
  <c r="A39" i="7" s="1"/>
  <c r="A40" i="7" s="1"/>
  <c r="A41" i="7" s="1"/>
  <c r="A43" i="7" s="1"/>
  <c r="A44" i="7" s="1"/>
  <c r="A45" i="7" s="1"/>
  <c r="A46" i="7" s="1"/>
  <c r="A47" i="7" s="1"/>
  <c r="A48" i="7" s="1"/>
  <c r="A49" i="7" s="1"/>
  <c r="A51" i="7" s="1"/>
  <c r="A53" i="7" s="1"/>
  <c r="A54" i="7" s="1"/>
  <c r="A55" i="7" s="1"/>
  <c r="A56" i="7" s="1"/>
  <c r="A57" i="7" s="1"/>
  <c r="A58" i="7" s="1"/>
  <c r="A60" i="7" s="1"/>
  <c r="A61" i="7" s="1"/>
  <c r="A62" i="7" s="1"/>
  <c r="A63" i="7" s="1"/>
  <c r="A64" i="7" s="1"/>
  <c r="A65" i="7" s="1"/>
  <c r="A66" i="7" s="1"/>
  <c r="A67" i="7" s="1"/>
  <c r="A68" i="7" s="1"/>
  <c r="A70" i="7" s="1"/>
  <c r="A71" i="7" s="1"/>
  <c r="A72" i="7" s="1"/>
  <c r="A74" i="7" s="1"/>
  <c r="A78" i="6"/>
  <c r="A79" i="6" s="1"/>
  <c r="A80" i="6" s="1"/>
  <c r="A10" i="6"/>
  <c r="A11" i="6" s="1"/>
  <c r="A12" i="6" s="1"/>
  <c r="A13" i="6" s="1"/>
  <c r="A14" i="6" s="1"/>
  <c r="A15" i="6" s="1"/>
  <c r="A16" i="6" s="1"/>
  <c r="A18" i="6" s="1"/>
  <c r="A19" i="6" s="1"/>
  <c r="A20" i="6" s="1"/>
  <c r="A21" i="6" s="1"/>
  <c r="A22" i="6" s="1"/>
  <c r="A23" i="6" s="1"/>
  <c r="A24" i="6" s="1"/>
  <c r="A26" i="6" s="1"/>
  <c r="A27" i="6" s="1"/>
  <c r="A28" i="6" s="1"/>
  <c r="A29" i="6" s="1"/>
  <c r="A30" i="6" s="1"/>
  <c r="A31" i="6" s="1"/>
  <c r="A32" i="6" s="1"/>
  <c r="A34" i="6" s="1"/>
  <c r="A35" i="6" s="1"/>
  <c r="A36" i="6" s="1"/>
  <c r="A37" i="6" s="1"/>
  <c r="A38" i="6" s="1"/>
  <c r="A39" i="6" s="1"/>
  <c r="A40" i="6" s="1"/>
  <c r="A41" i="6" s="1"/>
  <c r="A43" i="6" s="1"/>
  <c r="A44" i="6" s="1"/>
  <c r="A45" i="6" s="1"/>
  <c r="A46" i="6" s="1"/>
  <c r="A47" i="6" s="1"/>
  <c r="A48" i="6" s="1"/>
  <c r="A49" i="6" s="1"/>
  <c r="A51" i="6" s="1"/>
  <c r="A53" i="6" s="1"/>
  <c r="A54" i="6" s="1"/>
  <c r="A55" i="6" s="1"/>
  <c r="A56" i="6" s="1"/>
  <c r="A57" i="6" s="1"/>
  <c r="A58" i="6" s="1"/>
  <c r="A60" i="6" s="1"/>
  <c r="A61" i="6" s="1"/>
  <c r="A62" i="6" s="1"/>
  <c r="A63" i="6" s="1"/>
  <c r="A64" i="6" s="1"/>
  <c r="A65" i="6" s="1"/>
  <c r="A66" i="6" s="1"/>
  <c r="A67" i="6" s="1"/>
  <c r="A68" i="6" s="1"/>
  <c r="A70" i="6" s="1"/>
  <c r="A71" i="6" s="1"/>
  <c r="A72" i="6" s="1"/>
  <c r="A74" i="6" s="1"/>
  <c r="R79" i="4" l="1"/>
  <c r="Q79" i="4"/>
  <c r="P79" i="4"/>
  <c r="O79" i="4"/>
  <c r="R75" i="4"/>
  <c r="Q75" i="4"/>
  <c r="P75" i="4"/>
  <c r="O75" i="4"/>
  <c r="R74" i="4"/>
  <c r="Q74" i="4"/>
  <c r="P74" i="4"/>
  <c r="O74" i="4"/>
  <c r="N80" i="4"/>
  <c r="M80" i="4"/>
  <c r="L80" i="4"/>
  <c r="K80" i="4"/>
  <c r="J80" i="4"/>
  <c r="I80" i="4"/>
  <c r="H80" i="4"/>
  <c r="G80" i="4"/>
  <c r="F80" i="4"/>
  <c r="E80" i="4"/>
  <c r="N79" i="4"/>
  <c r="M79" i="4"/>
  <c r="L79" i="4"/>
  <c r="K79" i="4"/>
  <c r="J79" i="4"/>
  <c r="I79" i="4"/>
  <c r="H79" i="4"/>
  <c r="G79" i="4"/>
  <c r="F79" i="4"/>
  <c r="E79" i="4"/>
  <c r="N78" i="4"/>
  <c r="M78" i="4"/>
  <c r="L78" i="4"/>
  <c r="K78" i="4"/>
  <c r="J78" i="4"/>
  <c r="I78" i="4"/>
  <c r="H78" i="4"/>
  <c r="G78" i="4"/>
  <c r="F78" i="4"/>
  <c r="E78" i="4"/>
  <c r="N77" i="4"/>
  <c r="M77" i="4"/>
  <c r="L77" i="4"/>
  <c r="K77" i="4"/>
  <c r="J77" i="4"/>
  <c r="I77" i="4"/>
  <c r="H77" i="4"/>
  <c r="G77" i="4"/>
  <c r="F77" i="4"/>
  <c r="E77" i="4"/>
  <c r="N76" i="4"/>
  <c r="M76" i="4"/>
  <c r="L76" i="4"/>
  <c r="K76" i="4"/>
  <c r="J76" i="4"/>
  <c r="I76" i="4"/>
  <c r="H76" i="4"/>
  <c r="G76" i="4"/>
  <c r="F76" i="4"/>
  <c r="E76" i="4"/>
  <c r="N75" i="4"/>
  <c r="M75" i="4"/>
  <c r="L75" i="4"/>
  <c r="K75" i="4"/>
  <c r="J75" i="4"/>
  <c r="I75" i="4"/>
  <c r="H75" i="4"/>
  <c r="G75" i="4"/>
  <c r="F75" i="4"/>
  <c r="E75" i="4"/>
  <c r="N74" i="4"/>
  <c r="M74" i="4"/>
  <c r="L74" i="4"/>
  <c r="K74" i="4"/>
  <c r="J74" i="4"/>
  <c r="I74" i="4"/>
  <c r="H74" i="4"/>
  <c r="G74" i="4"/>
  <c r="F74" i="4"/>
  <c r="E74" i="4"/>
  <c r="N72" i="4"/>
  <c r="M72" i="4"/>
  <c r="L72" i="4"/>
  <c r="K72" i="4"/>
  <c r="J72" i="4"/>
  <c r="I72" i="4"/>
  <c r="H72" i="4"/>
  <c r="G72" i="4"/>
  <c r="F72" i="4"/>
  <c r="E72" i="4"/>
  <c r="N71" i="4"/>
  <c r="M71" i="4"/>
  <c r="L71" i="4"/>
  <c r="K71" i="4"/>
  <c r="J71" i="4"/>
  <c r="I71" i="4"/>
  <c r="H71" i="4"/>
  <c r="G71" i="4"/>
  <c r="F71" i="4"/>
  <c r="E71" i="4"/>
  <c r="N70" i="4"/>
  <c r="M70" i="4"/>
  <c r="L70" i="4"/>
  <c r="K70" i="4"/>
  <c r="J70" i="4"/>
  <c r="I70" i="4"/>
  <c r="H70" i="4"/>
  <c r="G70" i="4"/>
  <c r="F70" i="4"/>
  <c r="E70" i="4"/>
  <c r="N68" i="4"/>
  <c r="M68" i="4"/>
  <c r="L68" i="4"/>
  <c r="K68" i="4"/>
  <c r="J68" i="4"/>
  <c r="I68" i="4"/>
  <c r="H68" i="4"/>
  <c r="G68" i="4"/>
  <c r="F68" i="4"/>
  <c r="E68" i="4"/>
  <c r="N67" i="4"/>
  <c r="M67" i="4"/>
  <c r="L67" i="4"/>
  <c r="K67" i="4"/>
  <c r="J67" i="4"/>
  <c r="I67" i="4"/>
  <c r="H67" i="4"/>
  <c r="G67" i="4"/>
  <c r="F67" i="4"/>
  <c r="E67" i="4"/>
  <c r="N66" i="4"/>
  <c r="M66" i="4"/>
  <c r="L66" i="4"/>
  <c r="K66" i="4"/>
  <c r="J66" i="4"/>
  <c r="I66" i="4"/>
  <c r="H66" i="4"/>
  <c r="G66" i="4"/>
  <c r="F66" i="4"/>
  <c r="E66" i="4"/>
  <c r="N65" i="4"/>
  <c r="M65" i="4"/>
  <c r="L65" i="4"/>
  <c r="K65" i="4"/>
  <c r="J65" i="4"/>
  <c r="I65" i="4"/>
  <c r="H65" i="4"/>
  <c r="G65" i="4"/>
  <c r="F65" i="4"/>
  <c r="E65" i="4"/>
  <c r="N64" i="4"/>
  <c r="M64" i="4"/>
  <c r="L64" i="4"/>
  <c r="K64" i="4"/>
  <c r="J64" i="4"/>
  <c r="I64" i="4"/>
  <c r="H64" i="4"/>
  <c r="G64" i="4"/>
  <c r="F64" i="4"/>
  <c r="E64" i="4"/>
  <c r="N63" i="4"/>
  <c r="M63" i="4"/>
  <c r="L63" i="4"/>
  <c r="K63" i="4"/>
  <c r="J63" i="4"/>
  <c r="I63" i="4"/>
  <c r="H63" i="4"/>
  <c r="G63" i="4"/>
  <c r="F63" i="4"/>
  <c r="E63" i="4"/>
  <c r="N62" i="4"/>
  <c r="M62" i="4"/>
  <c r="L62" i="4"/>
  <c r="K62" i="4"/>
  <c r="J62" i="4"/>
  <c r="I62" i="4"/>
  <c r="H62" i="4"/>
  <c r="G62" i="4"/>
  <c r="F62" i="4"/>
  <c r="E62" i="4"/>
  <c r="N61" i="4"/>
  <c r="M61" i="4"/>
  <c r="L61" i="4"/>
  <c r="K61" i="4"/>
  <c r="J61" i="4"/>
  <c r="I61" i="4"/>
  <c r="H61" i="4"/>
  <c r="G61" i="4"/>
  <c r="F61" i="4"/>
  <c r="E61" i="4"/>
  <c r="N60" i="4"/>
  <c r="M60" i="4"/>
  <c r="L60" i="4"/>
  <c r="K60" i="4"/>
  <c r="J60" i="4"/>
  <c r="I60" i="4"/>
  <c r="H60" i="4"/>
  <c r="G60" i="4"/>
  <c r="F60" i="4"/>
  <c r="E60" i="4"/>
  <c r="N58" i="4"/>
  <c r="M58" i="4"/>
  <c r="L58" i="4"/>
  <c r="K58" i="4"/>
  <c r="J58" i="4"/>
  <c r="I58" i="4"/>
  <c r="H58" i="4"/>
  <c r="G58" i="4"/>
  <c r="F58" i="4"/>
  <c r="E58" i="4"/>
  <c r="N57" i="4"/>
  <c r="M57" i="4"/>
  <c r="L57" i="4"/>
  <c r="K57" i="4"/>
  <c r="J57" i="4"/>
  <c r="I57" i="4"/>
  <c r="H57" i="4"/>
  <c r="G57" i="4"/>
  <c r="F57" i="4"/>
  <c r="E57" i="4"/>
  <c r="N56" i="4"/>
  <c r="M56" i="4"/>
  <c r="L56" i="4"/>
  <c r="K56" i="4"/>
  <c r="J56" i="4"/>
  <c r="I56" i="4"/>
  <c r="H56" i="4"/>
  <c r="G56" i="4"/>
  <c r="F56" i="4"/>
  <c r="E56" i="4"/>
  <c r="N55" i="4"/>
  <c r="M55" i="4"/>
  <c r="L55" i="4"/>
  <c r="K55" i="4"/>
  <c r="J55" i="4"/>
  <c r="I55" i="4"/>
  <c r="H55" i="4"/>
  <c r="G55" i="4"/>
  <c r="F55" i="4"/>
  <c r="E55" i="4"/>
  <c r="N54" i="4"/>
  <c r="M54" i="4"/>
  <c r="L54" i="4"/>
  <c r="K54" i="4"/>
  <c r="J54" i="4"/>
  <c r="I54" i="4"/>
  <c r="H54" i="4"/>
  <c r="G54" i="4"/>
  <c r="F54" i="4"/>
  <c r="E54" i="4"/>
  <c r="N53" i="4"/>
  <c r="M53" i="4"/>
  <c r="L53" i="4"/>
  <c r="K53" i="4"/>
  <c r="J53" i="4"/>
  <c r="I53" i="4"/>
  <c r="H53" i="4"/>
  <c r="G53" i="4"/>
  <c r="F53" i="4"/>
  <c r="E53" i="4"/>
  <c r="N51" i="4"/>
  <c r="M51" i="4"/>
  <c r="L51" i="4"/>
  <c r="K51" i="4"/>
  <c r="J51" i="4"/>
  <c r="I51" i="4"/>
  <c r="H51" i="4"/>
  <c r="G51" i="4"/>
  <c r="F51" i="4"/>
  <c r="E51" i="4"/>
  <c r="N49" i="4"/>
  <c r="M49" i="4"/>
  <c r="L49" i="4"/>
  <c r="K49" i="4"/>
  <c r="J49" i="4"/>
  <c r="I49" i="4"/>
  <c r="H49" i="4"/>
  <c r="G49" i="4"/>
  <c r="F49" i="4"/>
  <c r="E49" i="4"/>
  <c r="N48" i="4"/>
  <c r="M48" i="4"/>
  <c r="L48" i="4"/>
  <c r="K48" i="4"/>
  <c r="J48" i="4"/>
  <c r="I48" i="4"/>
  <c r="H48" i="4"/>
  <c r="G48" i="4"/>
  <c r="F48" i="4"/>
  <c r="E48" i="4"/>
  <c r="N47" i="4"/>
  <c r="M47" i="4"/>
  <c r="L47" i="4"/>
  <c r="K47" i="4"/>
  <c r="J47" i="4"/>
  <c r="I47" i="4"/>
  <c r="H47" i="4"/>
  <c r="G47" i="4"/>
  <c r="F47" i="4"/>
  <c r="E47" i="4"/>
  <c r="N46" i="4"/>
  <c r="M46" i="4"/>
  <c r="L46" i="4"/>
  <c r="K46" i="4"/>
  <c r="J46" i="4"/>
  <c r="I46" i="4"/>
  <c r="H46" i="4"/>
  <c r="G46" i="4"/>
  <c r="F46" i="4"/>
  <c r="E46" i="4"/>
  <c r="N45" i="4"/>
  <c r="M45" i="4"/>
  <c r="L45" i="4"/>
  <c r="K45" i="4"/>
  <c r="J45" i="4"/>
  <c r="I45" i="4"/>
  <c r="H45" i="4"/>
  <c r="G45" i="4"/>
  <c r="F45" i="4"/>
  <c r="E45" i="4"/>
  <c r="N44" i="4"/>
  <c r="M44" i="4"/>
  <c r="L44" i="4"/>
  <c r="K44" i="4"/>
  <c r="J44" i="4"/>
  <c r="I44" i="4"/>
  <c r="H44" i="4"/>
  <c r="G44" i="4"/>
  <c r="F44" i="4"/>
  <c r="E44" i="4"/>
  <c r="N43" i="4"/>
  <c r="M43" i="4"/>
  <c r="L43" i="4"/>
  <c r="K43" i="4"/>
  <c r="J43" i="4"/>
  <c r="I43" i="4"/>
  <c r="H43" i="4"/>
  <c r="G43" i="4"/>
  <c r="F43" i="4"/>
  <c r="E43" i="4"/>
  <c r="N41" i="4"/>
  <c r="M41" i="4"/>
  <c r="L41" i="4"/>
  <c r="K41" i="4"/>
  <c r="J41" i="4"/>
  <c r="I41" i="4"/>
  <c r="H41" i="4"/>
  <c r="G41" i="4"/>
  <c r="F41" i="4"/>
  <c r="E41" i="4"/>
  <c r="N40" i="4"/>
  <c r="M40" i="4"/>
  <c r="L40" i="4"/>
  <c r="K40" i="4"/>
  <c r="J40" i="4"/>
  <c r="I40" i="4"/>
  <c r="H40" i="4"/>
  <c r="G40" i="4"/>
  <c r="F40" i="4"/>
  <c r="E40" i="4"/>
  <c r="N38" i="4"/>
  <c r="M38" i="4"/>
  <c r="L38" i="4"/>
  <c r="K38" i="4"/>
  <c r="J38" i="4"/>
  <c r="I38" i="4"/>
  <c r="H38" i="4"/>
  <c r="G38" i="4"/>
  <c r="F38" i="4"/>
  <c r="E38" i="4"/>
  <c r="N37" i="4"/>
  <c r="M37" i="4"/>
  <c r="L37" i="4"/>
  <c r="K37" i="4"/>
  <c r="J37" i="4"/>
  <c r="I37" i="4"/>
  <c r="H37" i="4"/>
  <c r="G37" i="4"/>
  <c r="F37" i="4"/>
  <c r="E37" i="4"/>
  <c r="N36" i="4"/>
  <c r="M36" i="4"/>
  <c r="L36" i="4"/>
  <c r="K36" i="4"/>
  <c r="J36" i="4"/>
  <c r="I36" i="4"/>
  <c r="H36" i="4"/>
  <c r="G36" i="4"/>
  <c r="F36" i="4"/>
  <c r="E36" i="4"/>
  <c r="N35" i="4"/>
  <c r="M35" i="4"/>
  <c r="L35" i="4"/>
  <c r="K35" i="4"/>
  <c r="J35" i="4"/>
  <c r="I35" i="4"/>
  <c r="H35" i="4"/>
  <c r="G35" i="4"/>
  <c r="F35" i="4"/>
  <c r="E35" i="4"/>
  <c r="N34" i="4"/>
  <c r="M34" i="4"/>
  <c r="L34" i="4"/>
  <c r="K34" i="4"/>
  <c r="J34" i="4"/>
  <c r="I34" i="4"/>
  <c r="H34" i="4"/>
  <c r="G34" i="4"/>
  <c r="F34" i="4"/>
  <c r="E34" i="4"/>
  <c r="N32" i="4"/>
  <c r="M32" i="4"/>
  <c r="L32" i="4"/>
  <c r="K32" i="4"/>
  <c r="J32" i="4"/>
  <c r="I32" i="4"/>
  <c r="H32" i="4"/>
  <c r="G32" i="4"/>
  <c r="F32" i="4"/>
  <c r="E32" i="4"/>
  <c r="N31" i="4"/>
  <c r="M31" i="4"/>
  <c r="L31" i="4"/>
  <c r="K31" i="4"/>
  <c r="J31" i="4"/>
  <c r="I31" i="4"/>
  <c r="H31" i="4"/>
  <c r="G31" i="4"/>
  <c r="F31" i="4"/>
  <c r="E31" i="4"/>
  <c r="N30" i="4"/>
  <c r="M30" i="4"/>
  <c r="L30" i="4"/>
  <c r="K30" i="4"/>
  <c r="J30" i="4"/>
  <c r="I30" i="4"/>
  <c r="H30" i="4"/>
  <c r="G30" i="4"/>
  <c r="F30" i="4"/>
  <c r="E30" i="4"/>
  <c r="N29" i="4"/>
  <c r="M29" i="4"/>
  <c r="L29" i="4"/>
  <c r="K29" i="4"/>
  <c r="J29" i="4"/>
  <c r="I29" i="4"/>
  <c r="H29" i="4"/>
  <c r="G29" i="4"/>
  <c r="F29" i="4"/>
  <c r="E29" i="4"/>
  <c r="N28" i="4"/>
  <c r="M28" i="4"/>
  <c r="L28" i="4"/>
  <c r="K28" i="4"/>
  <c r="J28" i="4"/>
  <c r="I28" i="4"/>
  <c r="H28" i="4"/>
  <c r="G28" i="4"/>
  <c r="F28" i="4"/>
  <c r="E28" i="4"/>
  <c r="N27" i="4"/>
  <c r="M27" i="4"/>
  <c r="L27" i="4"/>
  <c r="K27" i="4"/>
  <c r="J27" i="4"/>
  <c r="I27" i="4"/>
  <c r="H27" i="4"/>
  <c r="G27" i="4"/>
  <c r="F27" i="4"/>
  <c r="E27" i="4"/>
  <c r="N26" i="4"/>
  <c r="M26" i="4"/>
  <c r="L26" i="4"/>
  <c r="K26" i="4"/>
  <c r="J26" i="4"/>
  <c r="I26" i="4"/>
  <c r="H26" i="4"/>
  <c r="G26" i="4"/>
  <c r="F26" i="4"/>
  <c r="E26" i="4"/>
  <c r="N24" i="4"/>
  <c r="M24" i="4"/>
  <c r="L24" i="4"/>
  <c r="K24" i="4"/>
  <c r="J24" i="4"/>
  <c r="I24" i="4"/>
  <c r="H24" i="4"/>
  <c r="G24" i="4"/>
  <c r="F24" i="4"/>
  <c r="E24" i="4"/>
  <c r="N23" i="4"/>
  <c r="M23" i="4"/>
  <c r="L23" i="4"/>
  <c r="K23" i="4"/>
  <c r="J23" i="4"/>
  <c r="I23" i="4"/>
  <c r="H23" i="4"/>
  <c r="G23" i="4"/>
  <c r="F23" i="4"/>
  <c r="E23" i="4"/>
  <c r="N21" i="4"/>
  <c r="M21" i="4"/>
  <c r="L21" i="4"/>
  <c r="K21" i="4"/>
  <c r="J21" i="4"/>
  <c r="I21" i="4"/>
  <c r="H21" i="4"/>
  <c r="G21" i="4"/>
  <c r="F21" i="4"/>
  <c r="E21" i="4"/>
  <c r="N20" i="4"/>
  <c r="M20" i="4"/>
  <c r="L20" i="4"/>
  <c r="K20" i="4"/>
  <c r="J20" i="4"/>
  <c r="I20" i="4"/>
  <c r="H20" i="4"/>
  <c r="G20" i="4"/>
  <c r="F20" i="4"/>
  <c r="E20" i="4"/>
  <c r="N19" i="4"/>
  <c r="M19" i="4"/>
  <c r="L19" i="4"/>
  <c r="K19" i="4"/>
  <c r="J19" i="4"/>
  <c r="I19" i="4"/>
  <c r="H19" i="4"/>
  <c r="G19" i="4"/>
  <c r="F19" i="4"/>
  <c r="E19" i="4"/>
  <c r="N18" i="4"/>
  <c r="M18" i="4"/>
  <c r="L18" i="4"/>
  <c r="K18" i="4"/>
  <c r="J18" i="4"/>
  <c r="I18" i="4"/>
  <c r="H18" i="4"/>
  <c r="G18" i="4"/>
  <c r="F18" i="4"/>
  <c r="E18" i="4"/>
  <c r="E16" i="4"/>
  <c r="E15" i="4"/>
  <c r="E14" i="4"/>
  <c r="E13" i="4"/>
  <c r="E12" i="4"/>
  <c r="E11" i="4"/>
  <c r="N16" i="4"/>
  <c r="M16" i="4"/>
  <c r="L16" i="4"/>
  <c r="K16" i="4"/>
  <c r="J16" i="4"/>
  <c r="I16" i="4"/>
  <c r="H16" i="4"/>
  <c r="G16" i="4"/>
  <c r="F16" i="4"/>
  <c r="N15" i="4"/>
  <c r="M15" i="4"/>
  <c r="L15" i="4"/>
  <c r="K15" i="4"/>
  <c r="J15" i="4"/>
  <c r="I15" i="4"/>
  <c r="H15" i="4"/>
  <c r="G15" i="4"/>
  <c r="F15" i="4"/>
  <c r="N14" i="4"/>
  <c r="M14" i="4"/>
  <c r="L14" i="4"/>
  <c r="K14" i="4"/>
  <c r="J14" i="4"/>
  <c r="I14" i="4"/>
  <c r="H14" i="4"/>
  <c r="G14" i="4"/>
  <c r="F14" i="4"/>
  <c r="N13" i="4"/>
  <c r="M13" i="4"/>
  <c r="L13" i="4"/>
  <c r="K13" i="4"/>
  <c r="J13" i="4"/>
  <c r="I13" i="4"/>
  <c r="H13" i="4"/>
  <c r="G13" i="4"/>
  <c r="F13" i="4"/>
  <c r="N12" i="4"/>
  <c r="M12" i="4"/>
  <c r="L12" i="4"/>
  <c r="K12" i="4"/>
  <c r="J12" i="4"/>
  <c r="I12" i="4"/>
  <c r="H12" i="4"/>
  <c r="G12" i="4"/>
  <c r="F12" i="4"/>
  <c r="N11" i="4"/>
  <c r="M11" i="4"/>
  <c r="L11" i="4"/>
  <c r="K11" i="4"/>
  <c r="J11" i="4"/>
  <c r="I11" i="4"/>
  <c r="H11" i="4"/>
  <c r="G11" i="4"/>
  <c r="F11" i="4"/>
  <c r="N10" i="4"/>
  <c r="M10" i="4"/>
  <c r="L10" i="4"/>
  <c r="K10" i="4"/>
  <c r="J10" i="4"/>
  <c r="I10" i="4"/>
  <c r="H10" i="4"/>
  <c r="G10" i="4"/>
  <c r="F10" i="4"/>
  <c r="E10" i="4"/>
  <c r="N8" i="4"/>
  <c r="M8" i="4"/>
  <c r="L8" i="4"/>
  <c r="K8" i="4"/>
  <c r="J8" i="4"/>
  <c r="I8" i="4"/>
  <c r="H8" i="4"/>
  <c r="G8" i="4"/>
  <c r="F8" i="4"/>
  <c r="E8" i="4"/>
  <c r="N7" i="4"/>
  <c r="M7" i="4"/>
  <c r="L7" i="4"/>
  <c r="K7" i="4"/>
  <c r="J7" i="4"/>
  <c r="I7" i="4"/>
  <c r="H7" i="4"/>
  <c r="G7" i="4"/>
  <c r="F7" i="4"/>
  <c r="E7" i="4"/>
  <c r="N6" i="4"/>
  <c r="M6" i="4"/>
  <c r="L6" i="4"/>
  <c r="K6" i="4"/>
  <c r="J6" i="4"/>
  <c r="I6" i="4"/>
  <c r="H6" i="4"/>
  <c r="G6" i="4"/>
  <c r="F6" i="4"/>
  <c r="E6" i="4"/>
  <c r="N5" i="4"/>
  <c r="M5" i="4"/>
  <c r="L5" i="4"/>
  <c r="K5" i="4"/>
  <c r="J5" i="4"/>
  <c r="I5" i="4"/>
  <c r="H5" i="4"/>
  <c r="G5" i="4"/>
  <c r="F5" i="4"/>
  <c r="E5" i="4"/>
  <c r="A78" i="5" l="1"/>
  <c r="A79" i="5" s="1"/>
  <c r="A80" i="5" s="1"/>
  <c r="A10" i="5"/>
  <c r="A11" i="5" s="1"/>
  <c r="A12" i="5" s="1"/>
  <c r="A13" i="5" s="1"/>
  <c r="A14" i="5" s="1"/>
  <c r="A15" i="5" s="1"/>
  <c r="A16" i="5" s="1"/>
  <c r="A18" i="5" s="1"/>
  <c r="A19" i="5" s="1"/>
  <c r="A20" i="5" s="1"/>
  <c r="A21" i="5" s="1"/>
  <c r="A22" i="5" s="1"/>
  <c r="A23" i="5" s="1"/>
  <c r="A24" i="5" s="1"/>
  <c r="A26" i="5" s="1"/>
  <c r="A27" i="5" s="1"/>
  <c r="A28" i="5" s="1"/>
  <c r="A29" i="5" s="1"/>
  <c r="A30" i="5" s="1"/>
  <c r="A31" i="5" s="1"/>
  <c r="A32" i="5" s="1"/>
  <c r="A34" i="5" s="1"/>
  <c r="A35" i="5" s="1"/>
  <c r="A36" i="5" s="1"/>
  <c r="A37" i="5" s="1"/>
  <c r="A38" i="5" s="1"/>
  <c r="A39" i="5" s="1"/>
  <c r="A40" i="5" s="1"/>
  <c r="A41" i="5" s="1"/>
  <c r="A43" i="5" s="1"/>
  <c r="A44" i="5" s="1"/>
  <c r="A45" i="5" s="1"/>
  <c r="A46" i="5" s="1"/>
  <c r="A47" i="5" s="1"/>
  <c r="A48" i="5" s="1"/>
  <c r="A49" i="5" s="1"/>
  <c r="A51" i="5" s="1"/>
  <c r="A53" i="5" s="1"/>
  <c r="A54" i="5" s="1"/>
  <c r="A55" i="5" s="1"/>
  <c r="A56" i="5" s="1"/>
  <c r="A57" i="5" s="1"/>
  <c r="A58" i="5" s="1"/>
  <c r="A60" i="5" s="1"/>
  <c r="A61" i="5" s="1"/>
  <c r="A62" i="5" s="1"/>
  <c r="A63" i="5" s="1"/>
  <c r="A64" i="5" s="1"/>
  <c r="A65" i="5" s="1"/>
  <c r="A66" i="5" s="1"/>
  <c r="A67" i="5" s="1"/>
  <c r="A68" i="5" s="1"/>
  <c r="A70" i="5" s="1"/>
  <c r="A71" i="5" s="1"/>
  <c r="A72" i="5" s="1"/>
  <c r="A74" i="5" s="1"/>
  <c r="A79" i="4"/>
  <c r="A80" i="4" s="1"/>
  <c r="A78" i="4"/>
  <c r="A11" i="4"/>
  <c r="A12" i="4" s="1"/>
  <c r="A13" i="4" s="1"/>
  <c r="A14" i="4" s="1"/>
  <c r="A15" i="4" s="1"/>
  <c r="A16" i="4" s="1"/>
  <c r="A18" i="4" s="1"/>
  <c r="A19" i="4" s="1"/>
  <c r="A20" i="4" s="1"/>
  <c r="A21" i="4" s="1"/>
  <c r="A22" i="4" s="1"/>
  <c r="A23" i="4" s="1"/>
  <c r="A24" i="4" s="1"/>
  <c r="A26" i="4" s="1"/>
  <c r="A27" i="4" s="1"/>
  <c r="A28" i="4" s="1"/>
  <c r="A29" i="4" s="1"/>
  <c r="A30" i="4" s="1"/>
  <c r="A31" i="4" s="1"/>
  <c r="A32" i="4" s="1"/>
  <c r="A34" i="4" s="1"/>
  <c r="A35" i="4" s="1"/>
  <c r="A36" i="4" s="1"/>
  <c r="A37" i="4" s="1"/>
  <c r="A38" i="4" s="1"/>
  <c r="A39" i="4" s="1"/>
  <c r="A40" i="4" s="1"/>
  <c r="A41" i="4" s="1"/>
  <c r="A43" i="4" s="1"/>
  <c r="A44" i="4" s="1"/>
  <c r="A45" i="4" s="1"/>
  <c r="A46" i="4" s="1"/>
  <c r="A47" i="4" s="1"/>
  <c r="A48" i="4" s="1"/>
  <c r="A49" i="4" s="1"/>
  <c r="A51" i="4" s="1"/>
  <c r="A53" i="4" s="1"/>
  <c r="A54" i="4" s="1"/>
  <c r="A55" i="4" s="1"/>
  <c r="A56" i="4" s="1"/>
  <c r="A57" i="4" s="1"/>
  <c r="A58" i="4" s="1"/>
  <c r="A60" i="4" s="1"/>
  <c r="A61" i="4" s="1"/>
  <c r="A62" i="4" s="1"/>
  <c r="A63" i="4" s="1"/>
  <c r="A64" i="4" s="1"/>
  <c r="A65" i="4" s="1"/>
  <c r="A66" i="4" s="1"/>
  <c r="A67" i="4" s="1"/>
  <c r="A68" i="4" s="1"/>
  <c r="A70" i="4" s="1"/>
  <c r="A71" i="4" s="1"/>
  <c r="A72" i="4" s="1"/>
  <c r="A74" i="4" s="1"/>
  <c r="A10" i="4"/>
  <c r="A78" i="3" l="1"/>
  <c r="A79" i="3" s="1"/>
  <c r="A10" i="3" l="1"/>
  <c r="A11" i="3" s="1"/>
  <c r="A12" i="3" s="1"/>
  <c r="A13" i="3" s="1"/>
  <c r="A14" i="3" s="1"/>
  <c r="A15" i="3" s="1"/>
  <c r="A16" i="3" s="1"/>
  <c r="A18" i="3" s="1"/>
  <c r="A19" i="3" s="1"/>
  <c r="A20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4" i="3" s="1"/>
  <c r="A35" i="3" s="1"/>
  <c r="A36" i="3" s="1"/>
  <c r="A37" i="3" s="1"/>
  <c r="A38" i="3" s="1"/>
  <c r="A39" i="3" s="1"/>
  <c r="A40" i="3" s="1"/>
  <c r="A41" i="3" s="1"/>
  <c r="A43" i="3" s="1"/>
  <c r="A44" i="3" s="1"/>
  <c r="A45" i="3" s="1"/>
  <c r="A46" i="3" s="1"/>
  <c r="A47" i="3" s="1"/>
  <c r="A48" i="3" s="1"/>
  <c r="A49" i="3" s="1"/>
  <c r="A51" i="3" s="1"/>
  <c r="A53" i="3" s="1"/>
  <c r="A54" i="3" s="1"/>
  <c r="A55" i="3" s="1"/>
  <c r="A56" i="3" s="1"/>
  <c r="A57" i="3" s="1"/>
  <c r="A58" i="3" s="1"/>
  <c r="A60" i="3" s="1"/>
  <c r="A61" i="3" s="1"/>
  <c r="A62" i="3" s="1"/>
  <c r="A63" i="3" s="1"/>
  <c r="A64" i="3" s="1"/>
  <c r="A65" i="3" s="1"/>
  <c r="A66" i="3" s="1"/>
  <c r="A67" i="3" s="1"/>
  <c r="A68" i="3" s="1"/>
  <c r="A70" i="3" s="1"/>
  <c r="A71" i="3" s="1"/>
  <c r="A72" i="3" s="1"/>
  <c r="A74" i="3" s="1"/>
  <c r="A80" i="3" s="1"/>
</calcChain>
</file>

<file path=xl/sharedStrings.xml><?xml version="1.0" encoding="utf-8"?>
<sst xmlns="http://schemas.openxmlformats.org/spreadsheetml/2006/main" count="1285" uniqueCount="135">
  <si>
    <t>Unemployment rate</t>
  </si>
  <si>
    <t>NAWRU</t>
  </si>
  <si>
    <t>Privātais patēriņš</t>
  </si>
  <si>
    <t xml:space="preserve">Private consumption </t>
  </si>
  <si>
    <t xml:space="preserve">Government consumption </t>
  </si>
  <si>
    <t xml:space="preserve">Gross capital formation </t>
  </si>
  <si>
    <t xml:space="preserve">..gross fixed capital formation </t>
  </si>
  <si>
    <t xml:space="preserve">..inventories </t>
  </si>
  <si>
    <t>Preču un pakalpojumu eksports</t>
  </si>
  <si>
    <t>Exports of goods and services</t>
  </si>
  <si>
    <t>Preču un pakalpojumu imports</t>
  </si>
  <si>
    <t>Imports of goods and services</t>
  </si>
  <si>
    <t>Gross operating surplus</t>
  </si>
  <si>
    <t>Ražošanas un importa nodokļi</t>
  </si>
  <si>
    <t>Taxes on products and imports</t>
  </si>
  <si>
    <t>Subsīdijas</t>
  </si>
  <si>
    <t>Subsidies</t>
  </si>
  <si>
    <t>Potential GDP and output gap</t>
  </si>
  <si>
    <t>Potenciālā IKP pieaugums</t>
  </si>
  <si>
    <t>Izlaižu starpība</t>
  </si>
  <si>
    <t>Output gap</t>
  </si>
  <si>
    <t>Makroekonomiskie rādītāji / Macroeconomic indicators</t>
  </si>
  <si>
    <t>Nr.</t>
  </si>
  <si>
    <t>Rādītājs</t>
  </si>
  <si>
    <t>Indicator</t>
  </si>
  <si>
    <t>Mērvienība / Unit</t>
  </si>
  <si>
    <t>Iekšzemes kopprodukts (IKP)</t>
  </si>
  <si>
    <t>Gross domestic product (GDP) expenditure perspective</t>
  </si>
  <si>
    <t>t-4</t>
  </si>
  <si>
    <t>t-3</t>
  </si>
  <si>
    <t>t-2</t>
  </si>
  <si>
    <t>t-1</t>
  </si>
  <si>
    <t>t</t>
  </si>
  <si>
    <t>t+1</t>
  </si>
  <si>
    <t>t+2</t>
  </si>
  <si>
    <t>t+3</t>
  </si>
  <si>
    <t>t+4</t>
  </si>
  <si>
    <t>t+5</t>
  </si>
  <si>
    <t>t+6</t>
  </si>
  <si>
    <t>t+7</t>
  </si>
  <si>
    <t>t+8</t>
  </si>
  <si>
    <t>Reālais IKP</t>
  </si>
  <si>
    <t>Real GDP</t>
  </si>
  <si>
    <t>Nominālais IKP</t>
  </si>
  <si>
    <t>Nominal GDP</t>
  </si>
  <si>
    <t>IKP pieaugums salīdzināmajās cenās</t>
  </si>
  <si>
    <t>Real GDP growth</t>
  </si>
  <si>
    <t>%</t>
  </si>
  <si>
    <t>IKP pieaugums faktiskajās cenās</t>
  </si>
  <si>
    <t>Nominal GDP growth</t>
  </si>
  <si>
    <t>IKP izdevumu aspekts:  rādītāji salīdzināmajās cenās</t>
  </si>
  <si>
    <t>GDP expenditure perspective: real figures</t>
  </si>
  <si>
    <t>Valdības patēriņš</t>
  </si>
  <si>
    <t>Bruto kapitāla veidošana</t>
  </si>
  <si>
    <t>..bruto pamatkapitāla veidošana</t>
  </si>
  <si>
    <t>..krājumu pārmaiņas</t>
  </si>
  <si>
    <t>IKP izdevumu aspekts:  pieaugums salīdzināmajās cenās</t>
  </si>
  <si>
    <t>GDP expenditure perspective: growth in real figures</t>
  </si>
  <si>
    <t xml:space="preserve">..change in inventories </t>
  </si>
  <si>
    <t>-</t>
  </si>
  <si>
    <t>IKP izdevumu aspekts:  rādītāji faktiskajās cenās</t>
  </si>
  <si>
    <t>GDP expenditure perspective: nominal figures</t>
  </si>
  <si>
    <t>Deflatori</t>
  </si>
  <si>
    <t>Deflators</t>
  </si>
  <si>
    <t>IKP deflators, gads pret gadu</t>
  </si>
  <si>
    <t>GDP deflator, year on year</t>
  </si>
  <si>
    <t>Privātā patēriņa deflators</t>
  </si>
  <si>
    <t>Private consumption deflator</t>
  </si>
  <si>
    <t>Valdības patēriņa deflators</t>
  </si>
  <si>
    <t>Government consumption deflator</t>
  </si>
  <si>
    <t>Bruto kapitāla veidošanas deflators</t>
  </si>
  <si>
    <t>Capital formation deflator</t>
  </si>
  <si>
    <t>..bruto pamatkapitāla veidošanas deflators</t>
  </si>
  <si>
    <t>..gross fixed capital formation deflator</t>
  </si>
  <si>
    <t>..krājumu pārmaiņu deflators</t>
  </si>
  <si>
    <t>..change in inventories deflator</t>
  </si>
  <si>
    <t>Preču un pakalpojumu eksporta deflators</t>
  </si>
  <si>
    <t>Exports of goods and services deflator</t>
  </si>
  <si>
    <t>Preču un pakalpojumu importa deflators</t>
  </si>
  <si>
    <t>Imports of goods and services deflator</t>
  </si>
  <si>
    <t>Devums reālajai IKP izaugsmei</t>
  </si>
  <si>
    <t>Contribution to real GDP growth</t>
  </si>
  <si>
    <t>Patēriņa cenu indekss</t>
  </si>
  <si>
    <t>Consumer price index</t>
  </si>
  <si>
    <t>Patēriņa cenu indekss, gads pret gadu</t>
  </si>
  <si>
    <t>Consumer price index, year on year</t>
  </si>
  <si>
    <t>IKP ienākumu aspekts</t>
  </si>
  <si>
    <t>GDP income perspective</t>
  </si>
  <si>
    <t>Pārpalikums un jauktais kopienākums</t>
  </si>
  <si>
    <t>Darbinieku atalgojums</t>
  </si>
  <si>
    <t>Compensation of employees</t>
  </si>
  <si>
    <t>..darba alga</t>
  </si>
  <si>
    <t>..wages</t>
  </si>
  <si>
    <t>..darba devēju sociālās iemaksas</t>
  </si>
  <si>
    <t>..social contributions</t>
  </si>
  <si>
    <t>Iedzīvotāji un darba tirgus</t>
  </si>
  <si>
    <t>Population and labour</t>
  </si>
  <si>
    <t>Iedzīvotāju kopskaits</t>
  </si>
  <si>
    <t>Total population</t>
  </si>
  <si>
    <t>tūkst. / thsd.</t>
  </si>
  <si>
    <t>Iedzīvotāju kopskaita pieaugums</t>
  </si>
  <si>
    <t>Population growth</t>
  </si>
  <si>
    <t>Iedzīvotaji darbspējas vecumā</t>
  </si>
  <si>
    <t>Working age population</t>
  </si>
  <si>
    <t>Ekonomiski aktīvie iedzīvotāji</t>
  </si>
  <si>
    <t>Economically active population</t>
  </si>
  <si>
    <t>Nodarbināto skaits</t>
  </si>
  <si>
    <t>Number of persons employed</t>
  </si>
  <si>
    <t>Nodarbināto skaita pieaugums</t>
  </si>
  <si>
    <t>Growth of number of persons employed</t>
  </si>
  <si>
    <t>Līdzdalības līmenis</t>
  </si>
  <si>
    <t>Participation rate</t>
  </si>
  <si>
    <t>Bezdarba līmenis</t>
  </si>
  <si>
    <t>Bezdarba līmenis, kas neietekmē algu, %</t>
  </si>
  <si>
    <t>%, y-o-y</t>
  </si>
  <si>
    <t>Algas un produktivitāte</t>
  </si>
  <si>
    <t>Wages and productivity</t>
  </si>
  <si>
    <t>Vidējā bruto alga</t>
  </si>
  <si>
    <t>Average gross wage</t>
  </si>
  <si>
    <t>EUR</t>
  </si>
  <si>
    <t>Vidējās bruto algas pieaugums</t>
  </si>
  <si>
    <t>Average gross wage growth</t>
  </si>
  <si>
    <t>Reālās produktivitātes pieaugums</t>
  </si>
  <si>
    <t>Real productivity growth</t>
  </si>
  <si>
    <t>Potenciālais IKP un izlaižu starpības</t>
  </si>
  <si>
    <t>Potenciālais IKP 2010. gada cenās</t>
  </si>
  <si>
    <t>Potential GDP in the prices of 2010</t>
  </si>
  <si>
    <t>Darbaspēka devums</t>
  </si>
  <si>
    <t>Potential labour</t>
  </si>
  <si>
    <t>Kapitāla devums</t>
  </si>
  <si>
    <t>Potential capital stock</t>
  </si>
  <si>
    <t>Faktoru produktivitātes devums</t>
  </si>
  <si>
    <t>Potential total factor productivity (TFP)</t>
  </si>
  <si>
    <t>Potential TFP growth</t>
  </si>
  <si>
    <t>milj. / mio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</si>
</sst>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%"/>
    <numFmt numFmtId="166" formatCode="#,##0.0"/>
    <numFmt numFmtId="167" formatCode="#,##0.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color theme="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39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3" borderId="0" xfId="0" applyFont="1" applyFill="1" applyAlignment="1">
      <alignment horizontal="right" indent="1"/>
    </xf>
    <xf numFmtId="0" fontId="8" fillId="3" borderId="0" xfId="0" applyFont="1" applyFill="1"/>
    <xf numFmtId="0" fontId="8" fillId="3" borderId="0" xfId="0" applyFont="1" applyFill="1" applyAlignment="1"/>
    <xf numFmtId="0" fontId="8" fillId="3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5" fillId="0" borderId="0" xfId="0" applyFont="1" applyAlignment="1">
      <alignment horizontal="right" indent="1"/>
    </xf>
    <xf numFmtId="3" fontId="5" fillId="0" borderId="0" xfId="0" applyNumberFormat="1" applyFont="1" applyAlignment="1">
      <alignment horizontal="right" vertical="center" indent="1"/>
    </xf>
    <xf numFmtId="1" fontId="5" fillId="4" borderId="0" xfId="0" applyNumberFormat="1" applyFont="1" applyFill="1"/>
    <xf numFmtId="0" fontId="5" fillId="4" borderId="0" xfId="0" applyFont="1" applyFill="1"/>
    <xf numFmtId="164" fontId="5" fillId="0" borderId="0" xfId="0" applyNumberFormat="1" applyFont="1" applyAlignment="1">
      <alignment horizontal="right" vertical="center" indent="1"/>
    </xf>
    <xf numFmtId="0" fontId="8" fillId="3" borderId="0" xfId="0" applyFont="1" applyFill="1" applyAlignment="1">
      <alignment horizontal="right" vertical="center" wrapText="1" indent="1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165" fontId="5" fillId="4" borderId="0" xfId="1" applyNumberFormat="1" applyFont="1" applyFill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166" fontId="5" fillId="0" borderId="0" xfId="0" applyNumberFormat="1" applyFont="1" applyAlignment="1">
      <alignment horizontal="right" vertical="center" indent="1"/>
    </xf>
    <xf numFmtId="3" fontId="5" fillId="0" borderId="0" xfId="0" applyNumberFormat="1" applyFont="1"/>
    <xf numFmtId="164" fontId="9" fillId="0" borderId="0" xfId="0" applyNumberFormat="1" applyFont="1" applyFill="1"/>
    <xf numFmtId="0" fontId="5" fillId="0" borderId="0" xfId="0" applyFont="1" applyAlignment="1">
      <alignment horizontal="left" vertical="center" indent="5"/>
    </xf>
    <xf numFmtId="0" fontId="5" fillId="0" borderId="0" xfId="0" applyFont="1" applyAlignment="1">
      <alignment horizontal="left" vertical="center" indent="8"/>
    </xf>
    <xf numFmtId="0" fontId="10" fillId="0" borderId="0" xfId="0" applyFont="1" applyAlignment="1">
      <alignment horizontal="left" vertical="center" indent="5"/>
    </xf>
    <xf numFmtId="0" fontId="10" fillId="0" borderId="0" xfId="0" applyFont="1"/>
    <xf numFmtId="164" fontId="5" fillId="0" borderId="0" xfId="0" applyNumberFormat="1" applyFont="1" applyFill="1" applyAlignment="1">
      <alignment horizontal="right" vertical="center" indent="1"/>
    </xf>
    <xf numFmtId="164" fontId="1" fillId="0" borderId="0" xfId="2" applyNumberFormat="1" applyFont="1" applyFill="1" applyAlignment="1">
      <alignment horizontal="right" vertical="center" indent="1"/>
    </xf>
    <xf numFmtId="0" fontId="7" fillId="0" borderId="0" xfId="0" applyFont="1" applyAlignment="1">
      <alignment vertical="center"/>
    </xf>
    <xf numFmtId="167" fontId="5" fillId="0" borderId="0" xfId="0" applyNumberFormat="1" applyFont="1" applyAlignment="1">
      <alignment horizontal="center"/>
    </xf>
    <xf numFmtId="3" fontId="11" fillId="4" borderId="0" xfId="0" applyNumberFormat="1" applyFont="1" applyFill="1"/>
    <xf numFmtId="164" fontId="12" fillId="0" borderId="0" xfId="2" applyNumberFormat="1" applyFont="1" applyFill="1" applyAlignment="1">
      <alignment horizontal="right" vertical="center" indent="1"/>
    </xf>
  </cellXfs>
  <cellStyles count="3">
    <cellStyle name="Good" xfId="2" builtinId="26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tabSelected="1" zoomScaleNormal="100" workbookViewId="0">
      <pane xSplit="4" ySplit="4" topLeftCell="E50" activePane="bottomRight" state="frozen"/>
      <selection pane="topRight" activeCell="E1" sqref="E1"/>
      <selection pane="bottomLeft" activeCell="A5" sqref="A5"/>
      <selection pane="bottomRight" activeCell="A81" sqref="A81"/>
    </sheetView>
  </sheetViews>
  <sheetFormatPr defaultRowHeight="15" x14ac:dyDescent="0.25"/>
  <cols>
    <col min="1" max="1" width="6.140625" style="1" customWidth="1"/>
    <col min="2" max="2" width="41.42578125" style="1" customWidth="1"/>
    <col min="3" max="3" width="33.140625" style="1" customWidth="1"/>
    <col min="4" max="4" width="17.85546875" style="3" bestFit="1" customWidth="1"/>
    <col min="5" max="14" width="8.5703125" style="1" customWidth="1"/>
    <col min="15" max="16384" width="9.140625" style="1"/>
  </cols>
  <sheetData>
    <row r="1" spans="1:18" ht="20.25" x14ac:dyDescent="0.3">
      <c r="A1" s="2" t="s">
        <v>21</v>
      </c>
      <c r="E1" s="4">
        <v>2012</v>
      </c>
      <c r="F1" s="4">
        <v>2013</v>
      </c>
      <c r="G1" s="4">
        <v>2014</v>
      </c>
      <c r="H1" s="4">
        <v>2015</v>
      </c>
      <c r="I1" s="4">
        <v>2016</v>
      </c>
      <c r="J1" s="4">
        <v>2017</v>
      </c>
      <c r="K1" s="4">
        <v>2018</v>
      </c>
      <c r="L1" s="4">
        <v>2019</v>
      </c>
      <c r="M1" s="4">
        <v>2020</v>
      </c>
      <c r="N1" s="4">
        <v>2021</v>
      </c>
      <c r="O1" s="4">
        <v>2022</v>
      </c>
      <c r="P1" s="4">
        <v>2023</v>
      </c>
      <c r="Q1" s="4">
        <v>2024</v>
      </c>
      <c r="R1" s="4">
        <v>2025</v>
      </c>
    </row>
    <row r="2" spans="1:18" ht="6.75" customHeight="1" x14ac:dyDescent="0.25"/>
    <row r="3" spans="1:18" s="7" customFormat="1" x14ac:dyDescent="0.25">
      <c r="A3" s="5" t="s">
        <v>22</v>
      </c>
      <c r="B3" s="5" t="s">
        <v>23</v>
      </c>
      <c r="C3" s="5" t="s">
        <v>24</v>
      </c>
      <c r="D3" s="6" t="s">
        <v>25</v>
      </c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8" x14ac:dyDescent="0.25">
      <c r="A4" s="8"/>
      <c r="B4" s="9" t="s">
        <v>26</v>
      </c>
      <c r="C4" s="10" t="s">
        <v>27</v>
      </c>
      <c r="D4" s="11"/>
      <c r="E4" s="11"/>
      <c r="F4" s="11" t="s">
        <v>28</v>
      </c>
      <c r="G4" s="11" t="s">
        <v>29</v>
      </c>
      <c r="H4" s="11" t="s">
        <v>30</v>
      </c>
      <c r="I4" s="11" t="s">
        <v>31</v>
      </c>
      <c r="J4" s="11" t="s">
        <v>32</v>
      </c>
      <c r="K4" s="11" t="s">
        <v>33</v>
      </c>
      <c r="L4" s="11" t="s">
        <v>34</v>
      </c>
      <c r="M4" s="11" t="s">
        <v>35</v>
      </c>
      <c r="N4" s="11" t="s">
        <v>36</v>
      </c>
      <c r="O4" s="12" t="s">
        <v>37</v>
      </c>
      <c r="P4" s="12" t="s">
        <v>38</v>
      </c>
      <c r="Q4" s="12" t="s">
        <v>39</v>
      </c>
      <c r="R4" s="12" t="s">
        <v>40</v>
      </c>
    </row>
    <row r="5" spans="1:18" x14ac:dyDescent="0.25">
      <c r="A5" s="13">
        <v>1</v>
      </c>
      <c r="B5" s="1" t="s">
        <v>41</v>
      </c>
      <c r="C5" s="1" t="s">
        <v>42</v>
      </c>
      <c r="D5" s="3" t="s">
        <v>134</v>
      </c>
      <c r="E5" s="14">
        <v>19852.409</v>
      </c>
      <c r="F5" s="14">
        <v>20334.793000000001</v>
      </c>
      <c r="G5" s="14">
        <v>20712.663</v>
      </c>
      <c r="H5" s="14">
        <v>21328.183000000001</v>
      </c>
      <c r="I5" s="14">
        <v>21800.206999999999</v>
      </c>
      <c r="J5" s="14">
        <v>22791.985000000001</v>
      </c>
      <c r="K5" s="14">
        <v>23711.174776025942</v>
      </c>
      <c r="L5" s="14">
        <v>24509.506081738156</v>
      </c>
      <c r="M5" s="14">
        <v>25243.532546554954</v>
      </c>
      <c r="N5" s="14">
        <v>25973.652911618072</v>
      </c>
      <c r="O5" s="37">
        <v>26701.960417741037</v>
      </c>
      <c r="P5" s="37">
        <v>27476.317269855525</v>
      </c>
      <c r="Q5" s="37">
        <v>28231.915994776555</v>
      </c>
      <c r="R5" s="37">
        <v>29022.4096426303</v>
      </c>
    </row>
    <row r="6" spans="1:18" x14ac:dyDescent="0.25">
      <c r="A6" s="13">
        <v>2</v>
      </c>
      <c r="B6" s="1" t="s">
        <v>43</v>
      </c>
      <c r="C6" s="1" t="s">
        <v>44</v>
      </c>
      <c r="D6" s="3" t="s">
        <v>134</v>
      </c>
      <c r="E6" s="14">
        <v>21885.613999999994</v>
      </c>
      <c r="F6" s="14">
        <v>22786.587</v>
      </c>
      <c r="G6" s="14">
        <v>23618.164000000008</v>
      </c>
      <c r="H6" s="14">
        <v>24320.324000000001</v>
      </c>
      <c r="I6" s="14">
        <v>24926.688000000002</v>
      </c>
      <c r="J6" s="14">
        <v>26851.062999999998</v>
      </c>
      <c r="K6" s="14">
        <v>28797.560945572659</v>
      </c>
      <c r="L6" s="14">
        <v>30672.129094800661</v>
      </c>
      <c r="M6" s="14">
        <v>32454.934936197136</v>
      </c>
      <c r="N6" s="14">
        <v>34218.448528476169</v>
      </c>
      <c r="O6" s="16"/>
      <c r="P6" s="16"/>
      <c r="Q6" s="16"/>
      <c r="R6" s="16"/>
    </row>
    <row r="7" spans="1:18" x14ac:dyDescent="0.25">
      <c r="A7" s="13">
        <v>3</v>
      </c>
      <c r="B7" s="1" t="s">
        <v>45</v>
      </c>
      <c r="C7" s="1" t="s">
        <v>46</v>
      </c>
      <c r="D7" s="3" t="s">
        <v>47</v>
      </c>
      <c r="E7" s="17">
        <v>4.0346283749703504</v>
      </c>
      <c r="F7" s="17">
        <v>2.4298512084855783</v>
      </c>
      <c r="G7" s="17">
        <v>1.8582436516565437</v>
      </c>
      <c r="H7" s="17">
        <v>2.9717086595769882</v>
      </c>
      <c r="I7" s="17">
        <v>2.2131468020505807</v>
      </c>
      <c r="J7" s="17">
        <v>4.54939716856817</v>
      </c>
      <c r="K7" s="17">
        <v>4.0329518294520694</v>
      </c>
      <c r="L7" s="17">
        <v>3.3668989970053964</v>
      </c>
      <c r="M7" s="17">
        <v>2.9948643696402932</v>
      </c>
      <c r="N7" s="17">
        <v>2.8923066283080834</v>
      </c>
      <c r="O7" s="16"/>
      <c r="P7" s="16"/>
      <c r="Q7" s="16"/>
      <c r="R7" s="16"/>
    </row>
    <row r="8" spans="1:18" x14ac:dyDescent="0.25">
      <c r="A8" s="13">
        <v>4</v>
      </c>
      <c r="B8" s="1" t="s">
        <v>48</v>
      </c>
      <c r="C8" s="1" t="s">
        <v>49</v>
      </c>
      <c r="D8" s="3" t="s">
        <v>47</v>
      </c>
      <c r="E8" s="17">
        <v>7.7962397431442731</v>
      </c>
      <c r="F8" s="17">
        <v>4.1167362268200725</v>
      </c>
      <c r="G8" s="17">
        <v>3.6494144559692465</v>
      </c>
      <c r="H8" s="17">
        <v>2.9729660612060727</v>
      </c>
      <c r="I8" s="17">
        <v>2.4932398104564824</v>
      </c>
      <c r="J8" s="17">
        <v>7.7201391536653174</v>
      </c>
      <c r="K8" s="17">
        <v>7.249239799454732</v>
      </c>
      <c r="L8" s="17">
        <v>6.509468467732149</v>
      </c>
      <c r="M8" s="17">
        <v>5.8124619777330189</v>
      </c>
      <c r="N8" s="17">
        <v>5.4337301730720045</v>
      </c>
      <c r="O8" s="16"/>
      <c r="P8" s="16"/>
      <c r="Q8" s="16"/>
      <c r="R8" s="16"/>
    </row>
    <row r="9" spans="1:18" s="22" customFormat="1" x14ac:dyDescent="0.25">
      <c r="A9" s="18"/>
      <c r="B9" s="19" t="s">
        <v>50</v>
      </c>
      <c r="C9" s="19" t="s">
        <v>51</v>
      </c>
      <c r="D9" s="20"/>
      <c r="E9" s="18"/>
      <c r="F9" s="18"/>
      <c r="G9" s="18"/>
      <c r="H9" s="18"/>
      <c r="I9" s="18"/>
      <c r="J9" s="18"/>
      <c r="K9" s="18"/>
      <c r="L9" s="18"/>
      <c r="M9" s="18"/>
      <c r="N9" s="18"/>
      <c r="O9" s="21"/>
      <c r="P9" s="21"/>
      <c r="Q9" s="21"/>
      <c r="R9" s="21"/>
    </row>
    <row r="10" spans="1:18" x14ac:dyDescent="0.25">
      <c r="A10" s="13">
        <f>A8+1</f>
        <v>5</v>
      </c>
      <c r="B10" s="1" t="s">
        <v>2</v>
      </c>
      <c r="C10" s="1" t="s">
        <v>3</v>
      </c>
      <c r="D10" s="3" t="s">
        <v>134</v>
      </c>
      <c r="E10" s="14">
        <v>12153.052</v>
      </c>
      <c r="F10" s="14">
        <v>12766.031000000001</v>
      </c>
      <c r="G10" s="14">
        <v>12942.432000000001</v>
      </c>
      <c r="H10" s="14">
        <v>13266.218000000001</v>
      </c>
      <c r="I10" s="14">
        <v>13703.07</v>
      </c>
      <c r="J10" s="14">
        <v>14395.439</v>
      </c>
      <c r="K10" s="14">
        <v>15276.885151006423</v>
      </c>
      <c r="L10" s="14">
        <v>15813.523533649151</v>
      </c>
      <c r="M10" s="14">
        <v>16260.97310263277</v>
      </c>
      <c r="N10" s="14">
        <v>16679.468007391166</v>
      </c>
      <c r="O10" s="16"/>
      <c r="P10" s="16"/>
      <c r="Q10" s="16"/>
      <c r="R10" s="16"/>
    </row>
    <row r="11" spans="1:18" x14ac:dyDescent="0.25">
      <c r="A11" s="13">
        <f>A10+1</f>
        <v>6</v>
      </c>
      <c r="B11" s="1" t="s">
        <v>52</v>
      </c>
      <c r="C11" s="1" t="s">
        <v>4</v>
      </c>
      <c r="D11" s="3" t="s">
        <v>134</v>
      </c>
      <c r="E11" s="14">
        <v>3404.4140000000002</v>
      </c>
      <c r="F11" s="14">
        <v>3460.2170000000001</v>
      </c>
      <c r="G11" s="14">
        <v>3524.556</v>
      </c>
      <c r="H11" s="14">
        <v>3590.4360000000001</v>
      </c>
      <c r="I11" s="14">
        <v>3688.7130000000002</v>
      </c>
      <c r="J11" s="14">
        <v>3841.0369999999998</v>
      </c>
      <c r="K11" s="14">
        <v>3960.1178952422129</v>
      </c>
      <c r="L11" s="14">
        <v>4070.5464324922464</v>
      </c>
      <c r="M11" s="14">
        <v>4182.6167158176095</v>
      </c>
      <c r="N11" s="14">
        <v>4290.2611829155567</v>
      </c>
      <c r="O11" s="16"/>
      <c r="P11" s="16"/>
      <c r="Q11" s="16"/>
      <c r="R11" s="16"/>
    </row>
    <row r="12" spans="1:18" x14ac:dyDescent="0.25">
      <c r="A12" s="13">
        <f t="shared" ref="A12:A16" si="0">A11+1</f>
        <v>7</v>
      </c>
      <c r="B12" s="1" t="s">
        <v>53</v>
      </c>
      <c r="C12" s="1" t="s">
        <v>5</v>
      </c>
      <c r="D12" s="3" t="s">
        <v>134</v>
      </c>
      <c r="E12" s="14">
        <v>5173.5819999999985</v>
      </c>
      <c r="F12" s="14">
        <v>4906.1419999999989</v>
      </c>
      <c r="G12" s="14">
        <v>4479.786000000001</v>
      </c>
      <c r="H12" s="14">
        <v>4599.7670000000007</v>
      </c>
      <c r="I12" s="14">
        <v>4602.926999999997</v>
      </c>
      <c r="J12" s="14">
        <v>5415.2880000000005</v>
      </c>
      <c r="K12" s="14">
        <v>5912.6351296259627</v>
      </c>
      <c r="L12" s="14">
        <v>6249.8742328385551</v>
      </c>
      <c r="M12" s="14">
        <v>6629.9571920019425</v>
      </c>
      <c r="N12" s="14">
        <v>7035.4947902673675</v>
      </c>
      <c r="O12" s="16"/>
      <c r="P12" s="16"/>
      <c r="Q12" s="16"/>
      <c r="R12" s="16"/>
    </row>
    <row r="13" spans="1:18" x14ac:dyDescent="0.25">
      <c r="A13" s="13">
        <f t="shared" si="0"/>
        <v>8</v>
      </c>
      <c r="B13" s="1" t="s">
        <v>54</v>
      </c>
      <c r="C13" s="1" t="s">
        <v>6</v>
      </c>
      <c r="D13" s="3" t="s">
        <v>134</v>
      </c>
      <c r="E13" s="14">
        <v>4934.6409999999996</v>
      </c>
      <c r="F13" s="14">
        <v>4637.0050000000001</v>
      </c>
      <c r="G13" s="14">
        <v>4639.71</v>
      </c>
      <c r="H13" s="14">
        <v>4617.2179999999998</v>
      </c>
      <c r="I13" s="14">
        <v>3926.1030000000001</v>
      </c>
      <c r="J13" s="14">
        <v>4553.5159999999996</v>
      </c>
      <c r="K13" s="14">
        <v>5064.0099422786579</v>
      </c>
      <c r="L13" s="14">
        <v>5519.1558798896722</v>
      </c>
      <c r="M13" s="14">
        <v>5908.5971278392844</v>
      </c>
      <c r="N13" s="14">
        <v>6323.5794209078422</v>
      </c>
      <c r="O13" s="16"/>
      <c r="P13" s="16"/>
      <c r="Q13" s="16"/>
      <c r="R13" s="16"/>
    </row>
    <row r="14" spans="1:18" x14ac:dyDescent="0.25">
      <c r="A14" s="13">
        <f t="shared" si="0"/>
        <v>9</v>
      </c>
      <c r="B14" s="1" t="s">
        <v>55</v>
      </c>
      <c r="C14" s="1" t="s">
        <v>7</v>
      </c>
      <c r="D14" s="3" t="s">
        <v>134</v>
      </c>
      <c r="E14" s="14">
        <v>238.94099999999889</v>
      </c>
      <c r="F14" s="14">
        <v>269.13699999999881</v>
      </c>
      <c r="G14" s="14">
        <v>-159.92399999999907</v>
      </c>
      <c r="H14" s="14">
        <v>-17.450999999999112</v>
      </c>
      <c r="I14" s="14">
        <v>676.82399999999689</v>
      </c>
      <c r="J14" s="14">
        <v>861.77200000000084</v>
      </c>
      <c r="K14" s="14">
        <v>848.62518734730475</v>
      </c>
      <c r="L14" s="14">
        <v>730.71835294888297</v>
      </c>
      <c r="M14" s="14">
        <v>721.36006416265809</v>
      </c>
      <c r="N14" s="14">
        <v>711.91536935952536</v>
      </c>
      <c r="O14" s="16"/>
      <c r="P14" s="16"/>
      <c r="Q14" s="16"/>
      <c r="R14" s="16"/>
    </row>
    <row r="15" spans="1:18" x14ac:dyDescent="0.25">
      <c r="A15" s="13">
        <f t="shared" si="0"/>
        <v>10</v>
      </c>
      <c r="B15" s="1" t="s">
        <v>8</v>
      </c>
      <c r="C15" s="1" t="s">
        <v>9</v>
      </c>
      <c r="D15" s="3" t="s">
        <v>134</v>
      </c>
      <c r="E15" s="14">
        <v>11839.004000000001</v>
      </c>
      <c r="F15" s="14">
        <v>11966.596</v>
      </c>
      <c r="G15" s="14">
        <v>12682.316999999999</v>
      </c>
      <c r="H15" s="14">
        <v>13060.303</v>
      </c>
      <c r="I15" s="14">
        <v>13592.939</v>
      </c>
      <c r="J15" s="14">
        <v>14189.221</v>
      </c>
      <c r="K15" s="14">
        <v>14751.349568716569</v>
      </c>
      <c r="L15" s="14">
        <v>15327.25589389915</v>
      </c>
      <c r="M15" s="14">
        <v>15902.228884263368</v>
      </c>
      <c r="N15" s="14">
        <v>16498.770897937229</v>
      </c>
      <c r="O15" s="16"/>
      <c r="P15" s="16"/>
      <c r="Q15" s="16"/>
      <c r="R15" s="16"/>
    </row>
    <row r="16" spans="1:18" x14ac:dyDescent="0.25">
      <c r="A16" s="13">
        <f t="shared" si="0"/>
        <v>11</v>
      </c>
      <c r="B16" s="1" t="s">
        <v>10</v>
      </c>
      <c r="C16" s="1" t="s">
        <v>11</v>
      </c>
      <c r="D16" s="3" t="s">
        <v>134</v>
      </c>
      <c r="E16" s="14">
        <v>12717.643</v>
      </c>
      <c r="F16" s="14">
        <v>12764.192999999999</v>
      </c>
      <c r="G16" s="14">
        <v>12916.428</v>
      </c>
      <c r="H16" s="14">
        <v>13188.540999999999</v>
      </c>
      <c r="I16" s="14">
        <v>13787.441999999999</v>
      </c>
      <c r="J16" s="14">
        <v>15049</v>
      </c>
      <c r="K16" s="14">
        <v>16189.812968565224</v>
      </c>
      <c r="L16" s="14">
        <v>16951.694011140946</v>
      </c>
      <c r="M16" s="14">
        <v>17732.243348160737</v>
      </c>
      <c r="N16" s="14">
        <v>18530.341966893247</v>
      </c>
      <c r="O16" s="16"/>
      <c r="P16" s="16"/>
      <c r="Q16" s="16"/>
      <c r="R16" s="16"/>
    </row>
    <row r="17" spans="1:18" s="22" customFormat="1" x14ac:dyDescent="0.25">
      <c r="A17" s="18"/>
      <c r="B17" s="19" t="s">
        <v>56</v>
      </c>
      <c r="C17" s="19" t="s">
        <v>57</v>
      </c>
      <c r="D17" s="20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21"/>
      <c r="P17" s="21"/>
      <c r="Q17" s="21"/>
      <c r="R17" s="21"/>
    </row>
    <row r="18" spans="1:18" x14ac:dyDescent="0.25">
      <c r="A18" s="13">
        <f>A16+1</f>
        <v>12</v>
      </c>
      <c r="B18" s="1" t="s">
        <v>2</v>
      </c>
      <c r="C18" s="1" t="s">
        <v>3</v>
      </c>
      <c r="D18" s="3" t="s">
        <v>47</v>
      </c>
      <c r="E18" s="17">
        <v>3.1551785749147188</v>
      </c>
      <c r="F18" s="17">
        <v>5.0438276739044774</v>
      </c>
      <c r="G18" s="17">
        <v>1.3817998718630653</v>
      </c>
      <c r="H18" s="17">
        <v>2.5017400130052936</v>
      </c>
      <c r="I18" s="17">
        <v>3.2929656364760307</v>
      </c>
      <c r="J18" s="17">
        <v>5.0526560836367418</v>
      </c>
      <c r="K18" s="17">
        <v>6.1230932311715058</v>
      </c>
      <c r="L18" s="17">
        <v>3.5127473783971963</v>
      </c>
      <c r="M18" s="17">
        <v>2.8295374400999496</v>
      </c>
      <c r="N18" s="17">
        <v>2.5736153803159523</v>
      </c>
      <c r="O18" s="23"/>
      <c r="P18" s="23"/>
      <c r="Q18" s="16"/>
      <c r="R18" s="16"/>
    </row>
    <row r="19" spans="1:18" x14ac:dyDescent="0.25">
      <c r="A19" s="13">
        <f>A18+1</f>
        <v>13</v>
      </c>
      <c r="B19" s="1" t="s">
        <v>52</v>
      </c>
      <c r="C19" s="1" t="s">
        <v>4</v>
      </c>
      <c r="D19" s="3" t="s">
        <v>47</v>
      </c>
      <c r="E19" s="17">
        <v>0.28783586374179215</v>
      </c>
      <c r="F19" s="17">
        <v>1.639136720739609</v>
      </c>
      <c r="G19" s="17">
        <v>1.8593920554693444</v>
      </c>
      <c r="H19" s="17">
        <v>1.8691716062959385</v>
      </c>
      <c r="I19" s="17">
        <v>2.7371884640194022</v>
      </c>
      <c r="J19" s="17">
        <v>4.129461955972169</v>
      </c>
      <c r="K19" s="17">
        <v>3.1002277573012993</v>
      </c>
      <c r="L19" s="17">
        <v>2.7885164071177027</v>
      </c>
      <c r="M19" s="17">
        <v>2.7531999741063462</v>
      </c>
      <c r="N19" s="17">
        <v>2.5736153803159301</v>
      </c>
      <c r="O19" s="23"/>
      <c r="P19" s="23"/>
      <c r="Q19" s="16"/>
      <c r="R19" s="16"/>
    </row>
    <row r="20" spans="1:18" x14ac:dyDescent="0.25">
      <c r="A20" s="13">
        <f t="shared" ref="A20:A24" si="1">A19+1</f>
        <v>14</v>
      </c>
      <c r="B20" s="1" t="s">
        <v>53</v>
      </c>
      <c r="C20" s="1" t="s">
        <v>5</v>
      </c>
      <c r="D20" s="3" t="s">
        <v>47</v>
      </c>
      <c r="E20" s="17">
        <v>-0.32356037404615012</v>
      </c>
      <c r="F20" s="17">
        <v>-5.1693391541875577</v>
      </c>
      <c r="G20" s="17">
        <v>-8.6902498949275824</v>
      </c>
      <c r="H20" s="17">
        <v>2.6782752568984325</v>
      </c>
      <c r="I20" s="17">
        <v>6.8699131934213398E-2</v>
      </c>
      <c r="J20" s="17">
        <v>17.648791736214896</v>
      </c>
      <c r="K20" s="17">
        <v>9.1841307355391137</v>
      </c>
      <c r="L20" s="17">
        <v>5.7037022549017991</v>
      </c>
      <c r="M20" s="17">
        <v>6.0814497220812456</v>
      </c>
      <c r="N20" s="17">
        <v>6.1167453502512217</v>
      </c>
      <c r="O20" s="23"/>
      <c r="P20" s="23"/>
      <c r="Q20" s="16"/>
      <c r="R20" s="16"/>
    </row>
    <row r="21" spans="1:18" x14ac:dyDescent="0.25">
      <c r="A21" s="13">
        <f t="shared" si="1"/>
        <v>15</v>
      </c>
      <c r="B21" s="1" t="s">
        <v>54</v>
      </c>
      <c r="C21" s="1" t="s">
        <v>6</v>
      </c>
      <c r="D21" s="3" t="s">
        <v>47</v>
      </c>
      <c r="E21" s="17">
        <v>14.380228466500355</v>
      </c>
      <c r="F21" s="17">
        <v>-6.0315633903256449</v>
      </c>
      <c r="G21" s="17">
        <v>5.8335067570558508E-2</v>
      </c>
      <c r="H21" s="17">
        <v>-0.48477167754019668</v>
      </c>
      <c r="I21" s="17">
        <v>-14.96821246040364</v>
      </c>
      <c r="J21" s="17">
        <v>15.980553745024007</v>
      </c>
      <c r="K21" s="17">
        <v>11.210983826095223</v>
      </c>
      <c r="L21" s="17">
        <v>8.9878563193778405</v>
      </c>
      <c r="M21" s="17">
        <v>7.0561741038812187</v>
      </c>
      <c r="N21" s="17">
        <v>7.0233641605602637</v>
      </c>
      <c r="O21" s="23"/>
      <c r="P21" s="23"/>
      <c r="Q21" s="16"/>
      <c r="R21" s="16"/>
    </row>
    <row r="22" spans="1:18" x14ac:dyDescent="0.25">
      <c r="A22" s="13">
        <f t="shared" si="1"/>
        <v>16</v>
      </c>
      <c r="B22" s="1" t="s">
        <v>55</v>
      </c>
      <c r="C22" s="1" t="s">
        <v>58</v>
      </c>
      <c r="D22" s="3" t="s">
        <v>59</v>
      </c>
      <c r="E22" s="3" t="s">
        <v>59</v>
      </c>
      <c r="F22" s="3" t="s">
        <v>59</v>
      </c>
      <c r="G22" s="3" t="s">
        <v>59</v>
      </c>
      <c r="H22" s="3" t="s">
        <v>59</v>
      </c>
      <c r="I22" s="3" t="s">
        <v>59</v>
      </c>
      <c r="J22" s="3" t="s">
        <v>59</v>
      </c>
      <c r="K22" s="3" t="s">
        <v>59</v>
      </c>
      <c r="L22" s="3" t="s">
        <v>59</v>
      </c>
      <c r="M22" s="3" t="s">
        <v>59</v>
      </c>
      <c r="N22" s="3" t="s">
        <v>59</v>
      </c>
      <c r="O22" s="23"/>
      <c r="P22" s="23"/>
      <c r="Q22" s="16"/>
      <c r="R22" s="16"/>
    </row>
    <row r="23" spans="1:18" x14ac:dyDescent="0.25">
      <c r="A23" s="13">
        <f t="shared" si="1"/>
        <v>17</v>
      </c>
      <c r="B23" s="1" t="s">
        <v>8</v>
      </c>
      <c r="C23" s="1" t="s">
        <v>9</v>
      </c>
      <c r="D23" s="3" t="s">
        <v>47</v>
      </c>
      <c r="E23" s="17">
        <v>9.7791093735786649</v>
      </c>
      <c r="F23" s="17">
        <v>1.0777257951766872</v>
      </c>
      <c r="G23" s="17">
        <v>5.9809907512545779</v>
      </c>
      <c r="H23" s="17">
        <v>2.9804175372686315</v>
      </c>
      <c r="I23" s="17">
        <v>4.0782821041747797</v>
      </c>
      <c r="J23" s="17">
        <v>4.3867040086032816</v>
      </c>
      <c r="K23" s="17">
        <v>3.9616591264352685</v>
      </c>
      <c r="L23" s="17">
        <v>3.9040924526926979</v>
      </c>
      <c r="M23" s="17">
        <v>3.7513106999999879</v>
      </c>
      <c r="N23" s="17">
        <v>3.7513106999999879</v>
      </c>
      <c r="O23" s="23"/>
      <c r="P23" s="23"/>
      <c r="Q23" s="16"/>
      <c r="R23" s="16"/>
    </row>
    <row r="24" spans="1:18" x14ac:dyDescent="0.25">
      <c r="A24" s="13">
        <f t="shared" si="1"/>
        <v>18</v>
      </c>
      <c r="B24" s="1" t="s">
        <v>10</v>
      </c>
      <c r="C24" s="1" t="s">
        <v>11</v>
      </c>
      <c r="D24" s="3" t="s">
        <v>47</v>
      </c>
      <c r="E24" s="17">
        <v>5.3811348552625926</v>
      </c>
      <c r="F24" s="17">
        <v>0.36602694382912304</v>
      </c>
      <c r="G24" s="17">
        <v>1.19267234520819</v>
      </c>
      <c r="H24" s="17">
        <v>2.1067202170754973</v>
      </c>
      <c r="I24" s="17">
        <v>4.5410709190652598</v>
      </c>
      <c r="J24" s="17">
        <v>9.1500511842588459</v>
      </c>
      <c r="K24" s="17">
        <v>7.5806563131452176</v>
      </c>
      <c r="L24" s="17">
        <v>4.7059286234808262</v>
      </c>
      <c r="M24" s="17">
        <v>4.604550651438144</v>
      </c>
      <c r="N24" s="17">
        <v>4.5008327658400571</v>
      </c>
      <c r="O24" s="23"/>
      <c r="P24" s="23"/>
      <c r="Q24" s="16"/>
      <c r="R24" s="16"/>
    </row>
    <row r="25" spans="1:18" s="22" customFormat="1" x14ac:dyDescent="0.25">
      <c r="A25" s="18"/>
      <c r="B25" s="19" t="s">
        <v>60</v>
      </c>
      <c r="C25" s="19" t="s">
        <v>61</v>
      </c>
      <c r="D25" s="20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21"/>
      <c r="P25" s="21"/>
      <c r="Q25" s="21"/>
      <c r="R25" s="21"/>
    </row>
    <row r="26" spans="1:18" x14ac:dyDescent="0.25">
      <c r="A26" s="13">
        <f>A24+1</f>
        <v>19</v>
      </c>
      <c r="B26" s="1" t="s">
        <v>2</v>
      </c>
      <c r="C26" s="1" t="s">
        <v>3</v>
      </c>
      <c r="D26" s="3" t="s">
        <v>134</v>
      </c>
      <c r="E26" s="14">
        <v>13331.181</v>
      </c>
      <c r="F26" s="14">
        <v>14039.43</v>
      </c>
      <c r="G26" s="14">
        <v>14468.681</v>
      </c>
      <c r="H26" s="14">
        <v>14678.594999999999</v>
      </c>
      <c r="I26" s="14">
        <v>15319.529</v>
      </c>
      <c r="J26" s="14">
        <v>16576.638999999999</v>
      </c>
      <c r="K26" s="14">
        <v>18084.208038260549</v>
      </c>
      <c r="L26" s="14">
        <v>19168.727635997126</v>
      </c>
      <c r="M26" s="14">
        <v>20125.047354434668</v>
      </c>
      <c r="N26" s="14">
        <v>21076.491430481597</v>
      </c>
      <c r="O26" s="16"/>
      <c r="P26" s="16"/>
      <c r="Q26" s="16"/>
      <c r="R26" s="16"/>
    </row>
    <row r="27" spans="1:18" x14ac:dyDescent="0.25">
      <c r="A27" s="13">
        <f>A26+1</f>
        <v>20</v>
      </c>
      <c r="B27" s="1" t="s">
        <v>52</v>
      </c>
      <c r="C27" s="1" t="s">
        <v>4</v>
      </c>
      <c r="D27" s="3" t="s">
        <v>134</v>
      </c>
      <c r="E27" s="14">
        <v>3799.1370000000002</v>
      </c>
      <c r="F27" s="14">
        <v>4021.8020000000001</v>
      </c>
      <c r="G27" s="14">
        <v>4135.5950000000003</v>
      </c>
      <c r="H27" s="14">
        <v>4358.3909999999996</v>
      </c>
      <c r="I27" s="14">
        <v>4502.3770000000004</v>
      </c>
      <c r="J27" s="14">
        <v>4859.0469999999996</v>
      </c>
      <c r="K27" s="14">
        <v>5159.9791795493456</v>
      </c>
      <c r="L27" s="14">
        <v>5461.4970700999147</v>
      </c>
      <c r="M27" s="14">
        <v>5761.9228818317624</v>
      </c>
      <c r="N27" s="14">
        <v>6050.6363025248311</v>
      </c>
      <c r="O27" s="16"/>
      <c r="P27" s="16"/>
      <c r="Q27" s="16"/>
      <c r="R27" s="16"/>
    </row>
    <row r="28" spans="1:18" x14ac:dyDescent="0.25">
      <c r="A28" s="13">
        <f t="shared" ref="A28:A32" si="2">A27+1</f>
        <v>21</v>
      </c>
      <c r="B28" s="1" t="s">
        <v>53</v>
      </c>
      <c r="C28" s="1" t="s">
        <v>5</v>
      </c>
      <c r="D28" s="3" t="s">
        <v>134</v>
      </c>
      <c r="E28" s="14">
        <v>5728.5130000000008</v>
      </c>
      <c r="F28" s="14">
        <v>5534.2219999999998</v>
      </c>
      <c r="G28" s="14">
        <v>5355.2750000000005</v>
      </c>
      <c r="H28" s="14">
        <v>5407.4520000000002</v>
      </c>
      <c r="I28" s="14">
        <v>4881.3</v>
      </c>
      <c r="J28" s="14">
        <v>5787.3969999999999</v>
      </c>
      <c r="K28" s="14">
        <v>6456.6589382767343</v>
      </c>
      <c r="L28" s="14">
        <v>7039.8737184176725</v>
      </c>
      <c r="M28" s="14">
        <v>7679.4362031967385</v>
      </c>
      <c r="N28" s="14">
        <v>8304.9646148758839</v>
      </c>
      <c r="O28" s="16"/>
      <c r="P28" s="16"/>
      <c r="Q28" s="16"/>
      <c r="R28" s="16"/>
    </row>
    <row r="29" spans="1:18" x14ac:dyDescent="0.25">
      <c r="A29" s="13">
        <f t="shared" si="2"/>
        <v>22</v>
      </c>
      <c r="B29" s="1" t="s">
        <v>54</v>
      </c>
      <c r="C29" s="1" t="s">
        <v>6</v>
      </c>
      <c r="D29" s="3" t="s">
        <v>134</v>
      </c>
      <c r="E29" s="14">
        <v>5551.2340000000004</v>
      </c>
      <c r="F29" s="14">
        <v>5291.0259999999998</v>
      </c>
      <c r="G29" s="14">
        <v>5337.31</v>
      </c>
      <c r="H29" s="14">
        <v>5384.46</v>
      </c>
      <c r="I29" s="14">
        <v>4537.7520000000004</v>
      </c>
      <c r="J29" s="14">
        <v>5351.7020000000002</v>
      </c>
      <c r="K29" s="14">
        <v>6126.4907314048723</v>
      </c>
      <c r="L29" s="14">
        <v>6832.4255519519656</v>
      </c>
      <c r="M29" s="14">
        <v>7473.4724665388267</v>
      </c>
      <c r="N29" s="14">
        <v>8159.9344905376811</v>
      </c>
      <c r="O29" s="16"/>
      <c r="P29" s="16"/>
      <c r="Q29" s="16"/>
      <c r="R29" s="16"/>
    </row>
    <row r="30" spans="1:18" x14ac:dyDescent="0.25">
      <c r="A30" s="13">
        <f t="shared" si="2"/>
        <v>23</v>
      </c>
      <c r="B30" s="1" t="s">
        <v>55</v>
      </c>
      <c r="C30" s="1" t="s">
        <v>58</v>
      </c>
      <c r="D30" s="3" t="s">
        <v>134</v>
      </c>
      <c r="E30" s="14">
        <v>177.279</v>
      </c>
      <c r="F30" s="14">
        <v>243.196</v>
      </c>
      <c r="G30" s="14">
        <v>17.965</v>
      </c>
      <c r="H30" s="14">
        <v>22.992000000000001</v>
      </c>
      <c r="I30" s="14">
        <v>343.548</v>
      </c>
      <c r="J30" s="14">
        <v>435.69499999999999</v>
      </c>
      <c r="K30" s="14">
        <v>330.16820687186191</v>
      </c>
      <c r="L30" s="14">
        <v>207.44816646570689</v>
      </c>
      <c r="M30" s="14">
        <v>205.9637366579118</v>
      </c>
      <c r="N30" s="14">
        <v>145.03012433820186</v>
      </c>
      <c r="O30" s="16"/>
      <c r="P30" s="16"/>
      <c r="Q30" s="16"/>
      <c r="R30" s="16"/>
    </row>
    <row r="31" spans="1:18" x14ac:dyDescent="0.25">
      <c r="A31" s="13">
        <f t="shared" si="2"/>
        <v>24</v>
      </c>
      <c r="B31" s="1" t="s">
        <v>8</v>
      </c>
      <c r="C31" s="1" t="s">
        <v>9</v>
      </c>
      <c r="D31" s="3" t="s">
        <v>134</v>
      </c>
      <c r="E31" s="14">
        <v>13417.956</v>
      </c>
      <c r="F31" s="14">
        <v>13741.264999999999</v>
      </c>
      <c r="G31" s="14">
        <v>14345.879000000001</v>
      </c>
      <c r="H31" s="14">
        <v>14690.398999999999</v>
      </c>
      <c r="I31" s="14">
        <v>14965.835999999999</v>
      </c>
      <c r="J31" s="14">
        <v>16172.353999999999</v>
      </c>
      <c r="K31" s="14">
        <v>17536.008582343035</v>
      </c>
      <c r="L31" s="14">
        <v>19004.117684415956</v>
      </c>
      <c r="M31" s="14">
        <v>20564.853095487779</v>
      </c>
      <c r="N31" s="14">
        <v>22253.765729192306</v>
      </c>
      <c r="O31" s="16"/>
      <c r="P31" s="16"/>
      <c r="Q31" s="16"/>
      <c r="R31" s="16"/>
    </row>
    <row r="32" spans="1:18" x14ac:dyDescent="0.25">
      <c r="A32" s="13">
        <f t="shared" si="2"/>
        <v>25</v>
      </c>
      <c r="B32" s="1" t="s">
        <v>10</v>
      </c>
      <c r="C32" s="1" t="s">
        <v>11</v>
      </c>
      <c r="D32" s="3" t="s">
        <v>134</v>
      </c>
      <c r="E32" s="14">
        <v>14391.173000000001</v>
      </c>
      <c r="F32" s="14">
        <v>14550.132</v>
      </c>
      <c r="G32" s="14">
        <v>14687.266</v>
      </c>
      <c r="H32" s="14">
        <v>14814.513000000001</v>
      </c>
      <c r="I32" s="14">
        <v>14742.353999999999</v>
      </c>
      <c r="J32" s="14">
        <v>16544.374</v>
      </c>
      <c r="K32" s="14">
        <v>18439.293792857006</v>
      </c>
      <c r="L32" s="14">
        <v>20002.087014130007</v>
      </c>
      <c r="M32" s="14">
        <v>21676.32459875381</v>
      </c>
      <c r="N32" s="14">
        <v>23467.409548598447</v>
      </c>
      <c r="O32" s="16"/>
      <c r="P32" s="16"/>
      <c r="Q32" s="16"/>
      <c r="R32" s="16"/>
    </row>
    <row r="33" spans="1:18" x14ac:dyDescent="0.25">
      <c r="A33" s="8"/>
      <c r="B33" s="9" t="s">
        <v>62</v>
      </c>
      <c r="C33" s="9" t="s">
        <v>63</v>
      </c>
      <c r="D33" s="11"/>
      <c r="E33" s="8"/>
      <c r="F33" s="8"/>
      <c r="G33" s="8"/>
      <c r="H33" s="8"/>
      <c r="I33" s="8"/>
      <c r="J33" s="8"/>
      <c r="K33" s="8"/>
      <c r="L33" s="8"/>
      <c r="M33" s="8"/>
      <c r="N33" s="8"/>
      <c r="O33" s="16"/>
      <c r="P33" s="16"/>
      <c r="Q33" s="16"/>
      <c r="R33" s="16"/>
    </row>
    <row r="34" spans="1:18" x14ac:dyDescent="0.25">
      <c r="A34" s="13">
        <f>A32+1</f>
        <v>26</v>
      </c>
      <c r="B34" s="1" t="s">
        <v>64</v>
      </c>
      <c r="C34" s="1" t="s">
        <v>65</v>
      </c>
      <c r="D34" s="3" t="s">
        <v>47</v>
      </c>
      <c r="E34" s="17">
        <v>3.615730095767745</v>
      </c>
      <c r="F34" s="17">
        <v>1.6468685626624762</v>
      </c>
      <c r="G34" s="17">
        <v>1.7584937066441881</v>
      </c>
      <c r="H34" s="17">
        <v>1.2211136878761408E-3</v>
      </c>
      <c r="I34" s="17">
        <v>0.27402835855190233</v>
      </c>
      <c r="J34" s="17">
        <v>3.0327692659813721</v>
      </c>
      <c r="K34" s="17">
        <v>3.0916050284484129</v>
      </c>
      <c r="L34" s="17">
        <v>3.0402087140273011</v>
      </c>
      <c r="M34" s="17">
        <v>2.7356680600894663</v>
      </c>
      <c r="N34" s="17">
        <v>2.4699840328632661</v>
      </c>
      <c r="O34" s="16"/>
      <c r="P34" s="16"/>
      <c r="Q34" s="16"/>
      <c r="R34" s="16"/>
    </row>
    <row r="35" spans="1:18" x14ac:dyDescent="0.25">
      <c r="A35" s="13">
        <f>A34+1</f>
        <v>27</v>
      </c>
      <c r="B35" s="24" t="s">
        <v>66</v>
      </c>
      <c r="C35" s="24" t="s">
        <v>67</v>
      </c>
      <c r="D35" s="25" t="s">
        <v>47</v>
      </c>
      <c r="E35" s="17">
        <v>3.3479370757350466</v>
      </c>
      <c r="F35" s="17">
        <v>0.25598594291578536</v>
      </c>
      <c r="G35" s="17">
        <v>1.6528287750360136</v>
      </c>
      <c r="H35" s="17">
        <v>-1.025273903482983</v>
      </c>
      <c r="I35" s="17">
        <v>1.0392650513217632</v>
      </c>
      <c r="J35" s="17">
        <v>3.0016138280244888</v>
      </c>
      <c r="K35" s="17">
        <v>2.8000000000000003</v>
      </c>
      <c r="L35" s="17">
        <v>2.4</v>
      </c>
      <c r="M35" s="17">
        <v>2.1</v>
      </c>
      <c r="N35" s="17">
        <v>2.1</v>
      </c>
      <c r="O35" s="16"/>
      <c r="P35" s="16"/>
      <c r="Q35" s="16"/>
      <c r="R35" s="16"/>
    </row>
    <row r="36" spans="1:18" x14ac:dyDescent="0.25">
      <c r="A36" s="13">
        <f t="shared" ref="A36:A41" si="3">A35+1</f>
        <v>28</v>
      </c>
      <c r="B36" s="24" t="s">
        <v>68</v>
      </c>
      <c r="C36" s="24" t="s">
        <v>69</v>
      </c>
      <c r="D36" s="25" t="s">
        <v>47</v>
      </c>
      <c r="E36" s="17">
        <v>2.4438745014633696</v>
      </c>
      <c r="F36" s="17">
        <v>4.1537145317375206</v>
      </c>
      <c r="G36" s="17">
        <v>0.95230421276566801</v>
      </c>
      <c r="H36" s="17">
        <v>3.4535535607119812</v>
      </c>
      <c r="I36" s="17">
        <v>0.55136986453310044</v>
      </c>
      <c r="J36" s="17">
        <v>3.641960203955307</v>
      </c>
      <c r="K36" s="17">
        <v>3</v>
      </c>
      <c r="L36" s="17">
        <v>2.9720023690359012</v>
      </c>
      <c r="M36" s="17">
        <v>2.6739761047458273</v>
      </c>
      <c r="N36" s="17">
        <v>2.3759498404557529</v>
      </c>
      <c r="O36" s="16"/>
      <c r="P36" s="16"/>
      <c r="Q36" s="16"/>
      <c r="R36" s="16"/>
    </row>
    <row r="37" spans="1:18" x14ac:dyDescent="0.25">
      <c r="A37" s="13">
        <f t="shared" si="3"/>
        <v>29</v>
      </c>
      <c r="B37" s="24" t="s">
        <v>70</v>
      </c>
      <c r="C37" s="24" t="s">
        <v>71</v>
      </c>
      <c r="D37" s="25" t="s">
        <v>47</v>
      </c>
      <c r="E37" s="17">
        <v>12.450885410730123</v>
      </c>
      <c r="F37" s="17">
        <v>1.8745952826640746</v>
      </c>
      <c r="G37" s="17">
        <v>5.976127700302186</v>
      </c>
      <c r="H37" s="17">
        <v>-1.6595184097291451</v>
      </c>
      <c r="I37" s="17">
        <v>-9.7921000231647781</v>
      </c>
      <c r="J37" s="17">
        <v>0.77673962170902655</v>
      </c>
      <c r="K37" s="17">
        <v>2.1798005210541334</v>
      </c>
      <c r="L37" s="17">
        <v>3.1494279966467644</v>
      </c>
      <c r="M37" s="17">
        <v>2.8312279230008102</v>
      </c>
      <c r="N37" s="17">
        <v>1.9118130756587561</v>
      </c>
      <c r="O37" s="16"/>
      <c r="P37" s="16"/>
      <c r="Q37" s="16"/>
      <c r="R37" s="16"/>
    </row>
    <row r="38" spans="1:18" x14ac:dyDescent="0.25">
      <c r="A38" s="13">
        <f t="shared" si="3"/>
        <v>30</v>
      </c>
      <c r="B38" s="24" t="s">
        <v>72</v>
      </c>
      <c r="C38" s="24" t="s">
        <v>73</v>
      </c>
      <c r="D38" s="25" t="s">
        <v>47</v>
      </c>
      <c r="E38" s="17">
        <v>7.7958214475638812</v>
      </c>
      <c r="F38" s="17">
        <v>1.4304517683945193</v>
      </c>
      <c r="G38" s="17">
        <v>0.81595312179752</v>
      </c>
      <c r="H38" s="17">
        <v>1.3748403260851063</v>
      </c>
      <c r="I38" s="17">
        <v>-0.89004181120482428</v>
      </c>
      <c r="J38" s="17">
        <v>1.687129450415739</v>
      </c>
      <c r="K38" s="17">
        <v>2.9371584607183356</v>
      </c>
      <c r="L38" s="17">
        <v>2.3257689290140795</v>
      </c>
      <c r="M38" s="17">
        <v>2.1729215460880158</v>
      </c>
      <c r="N38" s="17">
        <v>2.0200741631619521</v>
      </c>
      <c r="O38" s="16"/>
      <c r="P38" s="16"/>
      <c r="Q38" s="16"/>
      <c r="R38" s="16"/>
    </row>
    <row r="39" spans="1:18" x14ac:dyDescent="0.25">
      <c r="A39" s="13">
        <f t="shared" si="3"/>
        <v>31</v>
      </c>
      <c r="B39" s="24" t="s">
        <v>74</v>
      </c>
      <c r="C39" s="24" t="s">
        <v>75</v>
      </c>
      <c r="D39" s="25" t="s">
        <v>59</v>
      </c>
      <c r="E39" s="25" t="s">
        <v>59</v>
      </c>
      <c r="F39" s="25" t="s">
        <v>59</v>
      </c>
      <c r="G39" s="25" t="s">
        <v>59</v>
      </c>
      <c r="H39" s="25" t="s">
        <v>59</v>
      </c>
      <c r="I39" s="25" t="s">
        <v>59</v>
      </c>
      <c r="J39" s="25" t="s">
        <v>59</v>
      </c>
      <c r="K39" s="25" t="s">
        <v>59</v>
      </c>
      <c r="L39" s="25" t="s">
        <v>59</v>
      </c>
      <c r="M39" s="25" t="s">
        <v>59</v>
      </c>
      <c r="N39" s="25" t="s">
        <v>59</v>
      </c>
      <c r="O39" s="16"/>
      <c r="P39" s="16"/>
      <c r="Q39" s="16"/>
      <c r="R39" s="16"/>
    </row>
    <row r="40" spans="1:18" x14ac:dyDescent="0.25">
      <c r="A40" s="13">
        <f t="shared" si="3"/>
        <v>32</v>
      </c>
      <c r="B40" s="24" t="s">
        <v>76</v>
      </c>
      <c r="C40" s="24" t="s">
        <v>77</v>
      </c>
      <c r="D40" s="25" t="s">
        <v>47</v>
      </c>
      <c r="E40" s="17">
        <v>4.1257903257970128</v>
      </c>
      <c r="F40" s="17">
        <v>1.3175990676802343</v>
      </c>
      <c r="G40" s="17">
        <v>-1.4917796299592112</v>
      </c>
      <c r="H40" s="17">
        <v>-0.56213758838138972</v>
      </c>
      <c r="I40" s="17">
        <v>-2.1169992330113558</v>
      </c>
      <c r="J40" s="17">
        <v>3.5206695616098784</v>
      </c>
      <c r="K40" s="17">
        <v>4.3</v>
      </c>
      <c r="L40" s="17">
        <v>4.3</v>
      </c>
      <c r="M40" s="17">
        <v>4.3</v>
      </c>
      <c r="N40" s="17">
        <v>4.3</v>
      </c>
      <c r="O40" s="16"/>
      <c r="P40" s="16"/>
      <c r="Q40" s="16"/>
      <c r="R40" s="16"/>
    </row>
    <row r="41" spans="1:18" x14ac:dyDescent="0.25">
      <c r="A41" s="13">
        <f t="shared" si="3"/>
        <v>33</v>
      </c>
      <c r="B41" s="24" t="s">
        <v>78</v>
      </c>
      <c r="C41" s="24" t="s">
        <v>79</v>
      </c>
      <c r="D41" s="25" t="s">
        <v>47</v>
      </c>
      <c r="E41" s="17">
        <v>7.1164605325228649</v>
      </c>
      <c r="F41" s="17">
        <v>0.73583871200671069</v>
      </c>
      <c r="G41" s="17">
        <v>-0.24723052732036876</v>
      </c>
      <c r="H41" s="17">
        <v>-1.2147524259056581</v>
      </c>
      <c r="I41" s="17">
        <v>-4.8097403709016646</v>
      </c>
      <c r="J41" s="17">
        <v>2.8157291894421235</v>
      </c>
      <c r="K41" s="17">
        <v>3.6</v>
      </c>
      <c r="L41" s="17">
        <v>3.6</v>
      </c>
      <c r="M41" s="17">
        <v>3.6</v>
      </c>
      <c r="N41" s="17">
        <v>3.6</v>
      </c>
      <c r="O41" s="16"/>
      <c r="P41" s="16"/>
      <c r="Q41" s="16"/>
      <c r="R41" s="16"/>
    </row>
    <row r="42" spans="1:18" x14ac:dyDescent="0.25">
      <c r="A42" s="8"/>
      <c r="B42" s="9" t="s">
        <v>80</v>
      </c>
      <c r="C42" s="9" t="s">
        <v>81</v>
      </c>
      <c r="D42" s="11"/>
      <c r="E42" s="8"/>
      <c r="F42" s="8"/>
      <c r="G42" s="8"/>
      <c r="H42" s="8"/>
      <c r="I42" s="8"/>
      <c r="J42" s="8"/>
      <c r="K42" s="8"/>
      <c r="L42" s="8"/>
      <c r="M42" s="8"/>
      <c r="N42" s="8"/>
      <c r="O42" s="16"/>
      <c r="P42" s="16"/>
      <c r="Q42" s="16"/>
      <c r="R42" s="16"/>
    </row>
    <row r="43" spans="1:18" x14ac:dyDescent="0.25">
      <c r="A43" s="13">
        <f>A41+1</f>
        <v>34</v>
      </c>
      <c r="B43" s="1" t="s">
        <v>2</v>
      </c>
      <c r="C43" s="1" t="s">
        <v>3</v>
      </c>
      <c r="D43" s="3" t="s">
        <v>47</v>
      </c>
      <c r="E43" s="17">
        <v>1.9479731718604376</v>
      </c>
      <c r="F43" s="17">
        <v>3.0876806940658992</v>
      </c>
      <c r="G43" s="17">
        <v>0.86748362769170706</v>
      </c>
      <c r="H43" s="17">
        <v>1.5632272875776558</v>
      </c>
      <c r="I43" s="17">
        <v>2.0482382395162175</v>
      </c>
      <c r="J43" s="17">
        <v>3.1759744299675789</v>
      </c>
      <c r="K43" s="17">
        <v>3.8673514000927218</v>
      </c>
      <c r="L43" s="17">
        <v>2.2632298387227809</v>
      </c>
      <c r="M43" s="17">
        <v>1.8256164260976704</v>
      </c>
      <c r="N43" s="17">
        <v>1.6578301946710312</v>
      </c>
      <c r="O43" s="16"/>
      <c r="P43" s="16"/>
      <c r="Q43" s="16"/>
      <c r="R43" s="16"/>
    </row>
    <row r="44" spans="1:18" x14ac:dyDescent="0.25">
      <c r="A44" s="13">
        <f>A43+1</f>
        <v>35</v>
      </c>
      <c r="B44" s="1" t="s">
        <v>52</v>
      </c>
      <c r="C44" s="1" t="s">
        <v>4</v>
      </c>
      <c r="D44" s="3" t="s">
        <v>47</v>
      </c>
      <c r="E44" s="17">
        <v>5.1203980023374424E-2</v>
      </c>
      <c r="F44" s="17">
        <v>0.2810893126370726</v>
      </c>
      <c r="G44" s="17">
        <v>0.31639859820554667</v>
      </c>
      <c r="H44" s="17">
        <v>0.31806629596590152</v>
      </c>
      <c r="I44" s="17">
        <v>0.4607846810016562</v>
      </c>
      <c r="J44" s="17">
        <v>0.69872731024985191</v>
      </c>
      <c r="K44" s="17">
        <v>0.52246829419295027</v>
      </c>
      <c r="L44" s="17">
        <v>0.46572360202787672</v>
      </c>
      <c r="M44" s="17">
        <v>0.45725231243589209</v>
      </c>
      <c r="N44" s="17">
        <v>0.42642394403170619</v>
      </c>
      <c r="O44" s="16"/>
      <c r="P44" s="16"/>
      <c r="Q44" s="16"/>
      <c r="R44" s="16"/>
    </row>
    <row r="45" spans="1:18" x14ac:dyDescent="0.25">
      <c r="A45" s="13">
        <f t="shared" ref="A45:A49" si="4">A44+1</f>
        <v>36</v>
      </c>
      <c r="B45" s="1" t="s">
        <v>53</v>
      </c>
      <c r="C45" s="1" t="s">
        <v>5</v>
      </c>
      <c r="D45" s="3" t="s">
        <v>47</v>
      </c>
      <c r="E45" s="17">
        <v>-8.8007331952985324E-2</v>
      </c>
      <c r="F45" s="17">
        <v>-1.3471412965549896</v>
      </c>
      <c r="G45" s="17">
        <v>-2.0966822725955336</v>
      </c>
      <c r="H45" s="17">
        <v>0.57926399903286185</v>
      </c>
      <c r="I45" s="17">
        <v>1.4816076925053797E-2</v>
      </c>
      <c r="J45" s="17">
        <v>3.7263912218815354</v>
      </c>
      <c r="K45" s="17">
        <v>2.1821141494519294</v>
      </c>
      <c r="L45" s="17">
        <v>1.4222791843851195</v>
      </c>
      <c r="M45" s="17">
        <v>1.5507573179803267</v>
      </c>
      <c r="N45" s="17">
        <v>1.6065009820535991</v>
      </c>
      <c r="O45" s="16"/>
      <c r="P45" s="16"/>
      <c r="Q45" s="16"/>
      <c r="R45" s="16"/>
    </row>
    <row r="46" spans="1:18" x14ac:dyDescent="0.25">
      <c r="A46" s="13">
        <f t="shared" si="4"/>
        <v>37</v>
      </c>
      <c r="B46" s="1" t="s">
        <v>54</v>
      </c>
      <c r="C46" s="1" t="s">
        <v>6</v>
      </c>
      <c r="D46" s="3" t="s">
        <v>47</v>
      </c>
      <c r="E46" s="17">
        <v>3.2511356870883903</v>
      </c>
      <c r="F46" s="17">
        <v>-1.499243744172303</v>
      </c>
      <c r="G46" s="17">
        <v>1.3302323756135256E-2</v>
      </c>
      <c r="H46" s="17">
        <v>-0.10859057572655036</v>
      </c>
      <c r="I46" s="17">
        <v>-3.2403838620476928</v>
      </c>
      <c r="J46" s="17">
        <v>2.8780139564729823</v>
      </c>
      <c r="K46" s="17">
        <v>2.2397958856091655</v>
      </c>
      <c r="L46" s="17">
        <v>1.9195419118212844</v>
      </c>
      <c r="M46" s="17">
        <v>1.5889396002140668</v>
      </c>
      <c r="N46" s="17">
        <v>1.6439152971290107</v>
      </c>
      <c r="O46" s="16"/>
      <c r="P46" s="16"/>
      <c r="Q46" s="16"/>
      <c r="R46" s="16"/>
    </row>
    <row r="47" spans="1:18" x14ac:dyDescent="0.25">
      <c r="A47" s="13">
        <f t="shared" si="4"/>
        <v>38</v>
      </c>
      <c r="B47" s="1" t="s">
        <v>55</v>
      </c>
      <c r="C47" s="1" t="s">
        <v>58</v>
      </c>
      <c r="D47" s="3" t="s">
        <v>47</v>
      </c>
      <c r="E47" s="17">
        <v>-3.3391430190413756</v>
      </c>
      <c r="F47" s="17">
        <v>0.1521024476173134</v>
      </c>
      <c r="G47" s="17">
        <v>-2.1099845963516688</v>
      </c>
      <c r="H47" s="17">
        <v>0.68785457475941225</v>
      </c>
      <c r="I47" s="17">
        <v>3.2551999389727464</v>
      </c>
      <c r="J47" s="17">
        <v>0.84837726540855307</v>
      </c>
      <c r="K47" s="17">
        <v>-5.7681736157236152E-2</v>
      </c>
      <c r="L47" s="17">
        <v>-0.49726272743616495</v>
      </c>
      <c r="M47" s="17">
        <v>-3.8182282233740095E-2</v>
      </c>
      <c r="N47" s="17">
        <v>-3.7414315075411597E-2</v>
      </c>
      <c r="O47" s="16"/>
      <c r="P47" s="16"/>
      <c r="Q47" s="16"/>
      <c r="R47" s="16"/>
    </row>
    <row r="48" spans="1:18" x14ac:dyDescent="0.25">
      <c r="A48" s="13">
        <f t="shared" si="4"/>
        <v>39</v>
      </c>
      <c r="B48" s="1" t="s">
        <v>8</v>
      </c>
      <c r="C48" s="1" t="s">
        <v>9</v>
      </c>
      <c r="D48" s="3" t="s">
        <v>47</v>
      </c>
      <c r="E48" s="17">
        <v>5.5266183400173752</v>
      </c>
      <c r="F48" s="17">
        <v>0.64270285787483072</v>
      </c>
      <c r="G48" s="17">
        <v>3.5196866769187198</v>
      </c>
      <c r="H48" s="17">
        <v>1.8249029591221637</v>
      </c>
      <c r="I48" s="17">
        <v>2.497334161095679</v>
      </c>
      <c r="J48" s="17">
        <v>2.735212560137616</v>
      </c>
      <c r="K48" s="17">
        <v>2.4663431847492423</v>
      </c>
      <c r="L48" s="17">
        <v>2.4288392735600421</v>
      </c>
      <c r="M48" s="17">
        <v>2.3459183079687826</v>
      </c>
      <c r="N48" s="17">
        <v>2.363147917486184</v>
      </c>
      <c r="O48" s="16"/>
      <c r="P48" s="16"/>
      <c r="Q48" s="16"/>
      <c r="R48" s="16"/>
    </row>
    <row r="49" spans="1:18" x14ac:dyDescent="0.25">
      <c r="A49" s="13">
        <f t="shared" si="4"/>
        <v>40</v>
      </c>
      <c r="B49" s="1" t="s">
        <v>10</v>
      </c>
      <c r="C49" s="1" t="s">
        <v>11</v>
      </c>
      <c r="D49" s="3" t="s">
        <v>47</v>
      </c>
      <c r="E49" s="17">
        <v>-3.403159784977865</v>
      </c>
      <c r="F49" s="17">
        <v>-0.23448035953721713</v>
      </c>
      <c r="G49" s="17">
        <v>-0.74864297856388395</v>
      </c>
      <c r="H49" s="17">
        <v>-1.313751882121577</v>
      </c>
      <c r="I49" s="17">
        <v>-2.8080263564880279</v>
      </c>
      <c r="J49" s="17">
        <v>-5.7869083536683892</v>
      </c>
      <c r="K49" s="17">
        <v>-5.0053251990347656</v>
      </c>
      <c r="L49" s="17">
        <v>-3.2131729016904282</v>
      </c>
      <c r="M49" s="17">
        <v>-3.1846799948423787</v>
      </c>
      <c r="N49" s="17">
        <v>-3.1615964099344365</v>
      </c>
      <c r="O49" s="16"/>
      <c r="P49" s="16"/>
      <c r="Q49" s="16"/>
      <c r="R49" s="16"/>
    </row>
    <row r="50" spans="1:18" x14ac:dyDescent="0.25">
      <c r="A50" s="8"/>
      <c r="B50" s="9" t="s">
        <v>82</v>
      </c>
      <c r="C50" s="9" t="s">
        <v>83</v>
      </c>
      <c r="D50" s="11"/>
      <c r="E50" s="8"/>
      <c r="F50" s="8"/>
      <c r="G50" s="8"/>
      <c r="H50" s="8"/>
      <c r="I50" s="8"/>
      <c r="J50" s="8"/>
      <c r="K50" s="8"/>
      <c r="L50" s="8"/>
      <c r="M50" s="8"/>
      <c r="N50" s="8"/>
      <c r="O50" s="16"/>
      <c r="P50" s="16"/>
      <c r="Q50" s="16"/>
      <c r="R50" s="16"/>
    </row>
    <row r="51" spans="1:18" x14ac:dyDescent="0.25">
      <c r="A51" s="13">
        <f>A49+1</f>
        <v>41</v>
      </c>
      <c r="B51" s="1" t="s">
        <v>84</v>
      </c>
      <c r="C51" s="1" t="s">
        <v>85</v>
      </c>
      <c r="D51" s="3" t="s">
        <v>47</v>
      </c>
      <c r="E51" s="17">
        <v>2.2675736961451198</v>
      </c>
      <c r="F51" s="17">
        <v>-5.5432372505537231E-2</v>
      </c>
      <c r="G51" s="17">
        <v>0.61009428729894566</v>
      </c>
      <c r="H51" s="17">
        <v>0.16538037486217849</v>
      </c>
      <c r="I51" s="17">
        <v>0.11007154650524154</v>
      </c>
      <c r="J51" s="17">
        <v>2.9000000000000004</v>
      </c>
      <c r="K51" s="17">
        <v>2.8000000000000003</v>
      </c>
      <c r="L51" s="17">
        <v>2.4</v>
      </c>
      <c r="M51" s="17">
        <v>2.1</v>
      </c>
      <c r="N51" s="17">
        <v>2.1</v>
      </c>
      <c r="O51" s="16"/>
      <c r="P51" s="16"/>
      <c r="Q51" s="16"/>
      <c r="R51" s="16"/>
    </row>
    <row r="52" spans="1:18" x14ac:dyDescent="0.25">
      <c r="A52" s="8"/>
      <c r="B52" s="9" t="s">
        <v>86</v>
      </c>
      <c r="C52" s="9" t="s">
        <v>87</v>
      </c>
      <c r="D52" s="11"/>
      <c r="E52" s="8"/>
      <c r="F52" s="8"/>
      <c r="G52" s="8"/>
      <c r="H52" s="8"/>
      <c r="I52" s="8"/>
      <c r="J52" s="8"/>
      <c r="K52" s="8"/>
      <c r="L52" s="8"/>
      <c r="M52" s="8"/>
      <c r="N52" s="8"/>
      <c r="O52" s="16"/>
      <c r="P52" s="16"/>
      <c r="Q52" s="16"/>
      <c r="R52" s="16"/>
    </row>
    <row r="53" spans="1:18" s="24" customFormat="1" x14ac:dyDescent="0.25">
      <c r="A53" s="13">
        <f>A51+1</f>
        <v>42</v>
      </c>
      <c r="B53" s="24" t="s">
        <v>88</v>
      </c>
      <c r="C53" s="24" t="s">
        <v>12</v>
      </c>
      <c r="D53" s="3" t="s">
        <v>134</v>
      </c>
      <c r="E53" s="14">
        <v>10999.338</v>
      </c>
      <c r="F53" s="14">
        <v>11063.838</v>
      </c>
      <c r="G53" s="14">
        <v>10956.126</v>
      </c>
      <c r="H53" s="14">
        <v>10607.579</v>
      </c>
      <c r="I53" s="14">
        <v>10403.287</v>
      </c>
      <c r="J53" s="14">
        <v>11187.493</v>
      </c>
      <c r="K53" s="14">
        <v>11931.584926361438</v>
      </c>
      <c r="L53" s="14">
        <v>12753.305493774233</v>
      </c>
      <c r="M53" s="14">
        <v>13536.83288975548</v>
      </c>
      <c r="N53" s="14">
        <v>14296.180742149121</v>
      </c>
      <c r="O53" s="16"/>
      <c r="P53" s="16"/>
      <c r="Q53" s="16"/>
      <c r="R53" s="16"/>
    </row>
    <row r="54" spans="1:18" s="24" customFormat="1" x14ac:dyDescent="0.25">
      <c r="A54" s="13">
        <f>A53+1</f>
        <v>43</v>
      </c>
      <c r="B54" s="24" t="s">
        <v>89</v>
      </c>
      <c r="C54" s="24" t="s">
        <v>90</v>
      </c>
      <c r="D54" s="3" t="s">
        <v>134</v>
      </c>
      <c r="E54" s="14">
        <v>8746.7659999999996</v>
      </c>
      <c r="F54" s="14">
        <v>9416.1039999999994</v>
      </c>
      <c r="G54" s="14">
        <v>10093.050999999999</v>
      </c>
      <c r="H54" s="14">
        <v>10908.264000000001</v>
      </c>
      <c r="I54" s="14">
        <v>11573.939</v>
      </c>
      <c r="J54" s="14">
        <v>12523.824000000001</v>
      </c>
      <c r="K54" s="14">
        <v>13540.594424455812</v>
      </c>
      <c r="L54" s="14">
        <v>14353.030089923162</v>
      </c>
      <c r="M54" s="14">
        <v>15142.446744868936</v>
      </c>
      <c r="N54" s="14">
        <v>15883.669513030271</v>
      </c>
      <c r="O54" s="16"/>
      <c r="P54" s="16"/>
      <c r="Q54" s="16"/>
      <c r="R54" s="16"/>
    </row>
    <row r="55" spans="1:18" s="24" customFormat="1" x14ac:dyDescent="0.25">
      <c r="A55" s="13">
        <f t="shared" ref="A55:A58" si="5">A54+1</f>
        <v>44</v>
      </c>
      <c r="B55" s="24" t="s">
        <v>91</v>
      </c>
      <c r="C55" s="24" t="s">
        <v>92</v>
      </c>
      <c r="D55" s="3" t="s">
        <v>134</v>
      </c>
      <c r="E55" s="14">
        <v>7254.7730000000001</v>
      </c>
      <c r="F55" s="14">
        <v>7797.3180000000002</v>
      </c>
      <c r="G55" s="14">
        <v>8401.018</v>
      </c>
      <c r="H55" s="14">
        <v>9090.7070000000003</v>
      </c>
      <c r="I55" s="14">
        <v>9599.3080000000009</v>
      </c>
      <c r="J55" s="14">
        <v>10390.129000000001</v>
      </c>
      <c r="K55" s="14">
        <v>11233.671283252464</v>
      </c>
      <c r="L55" s="14">
        <v>11907.691560247615</v>
      </c>
      <c r="M55" s="14">
        <v>12562.614596061232</v>
      </c>
      <c r="N55" s="14">
        <v>13177.554580538426</v>
      </c>
      <c r="O55" s="16"/>
      <c r="P55" s="16"/>
      <c r="Q55" s="16"/>
      <c r="R55" s="16"/>
    </row>
    <row r="56" spans="1:18" s="24" customFormat="1" x14ac:dyDescent="0.25">
      <c r="A56" s="13">
        <f t="shared" si="5"/>
        <v>45</v>
      </c>
      <c r="B56" s="24" t="s">
        <v>93</v>
      </c>
      <c r="C56" s="24" t="s">
        <v>94</v>
      </c>
      <c r="D56" s="3" t="s">
        <v>134</v>
      </c>
      <c r="E56" s="14">
        <v>1491.9929999999999</v>
      </c>
      <c r="F56" s="14">
        <v>1618.7860000000001</v>
      </c>
      <c r="G56" s="14">
        <v>1692.0329999999999</v>
      </c>
      <c r="H56" s="14">
        <v>1817.557</v>
      </c>
      <c r="I56" s="14">
        <v>1974.6310000000001</v>
      </c>
      <c r="J56" s="14">
        <v>2133.6950000000002</v>
      </c>
      <c r="K56" s="14">
        <v>2306.9231412033473</v>
      </c>
      <c r="L56" s="14">
        <v>2445.3385296755487</v>
      </c>
      <c r="M56" s="14">
        <v>2579.8321488077036</v>
      </c>
      <c r="N56" s="14">
        <v>2706.1149324918438</v>
      </c>
      <c r="O56" s="16"/>
      <c r="P56" s="16"/>
      <c r="Q56" s="16"/>
      <c r="R56" s="16"/>
    </row>
    <row r="57" spans="1:18" s="24" customFormat="1" x14ac:dyDescent="0.25">
      <c r="A57" s="13">
        <f t="shared" si="5"/>
        <v>46</v>
      </c>
      <c r="B57" s="24" t="s">
        <v>13</v>
      </c>
      <c r="C57" s="24" t="s">
        <v>14</v>
      </c>
      <c r="D57" s="3" t="s">
        <v>134</v>
      </c>
      <c r="E57" s="14">
        <v>2790.3470000000002</v>
      </c>
      <c r="F57" s="14">
        <v>2982.7910000000002</v>
      </c>
      <c r="G57" s="14">
        <v>3184.51</v>
      </c>
      <c r="H57" s="14">
        <v>3355.0369999999998</v>
      </c>
      <c r="I57" s="14">
        <v>3611.0529999999999</v>
      </c>
      <c r="J57" s="14">
        <v>3798.4319999999998</v>
      </c>
      <c r="K57" s="14">
        <v>4031.8173224208572</v>
      </c>
      <c r="L57" s="14">
        <v>4318.2144497058862</v>
      </c>
      <c r="M57" s="14">
        <v>4571.8104211441187</v>
      </c>
      <c r="N57" s="14">
        <v>4878.0143138247877</v>
      </c>
      <c r="O57" s="16"/>
      <c r="P57" s="16"/>
      <c r="Q57" s="16"/>
      <c r="R57" s="16"/>
    </row>
    <row r="58" spans="1:18" s="24" customFormat="1" x14ac:dyDescent="0.25">
      <c r="A58" s="13">
        <f t="shared" si="5"/>
        <v>47</v>
      </c>
      <c r="B58" s="24" t="s">
        <v>15</v>
      </c>
      <c r="C58" s="24" t="s">
        <v>16</v>
      </c>
      <c r="D58" s="3" t="s">
        <v>134</v>
      </c>
      <c r="E58" s="14">
        <v>650.83799999999997</v>
      </c>
      <c r="F58" s="14">
        <v>-676.14499999999998</v>
      </c>
      <c r="G58" s="14">
        <v>-615.52300000000002</v>
      </c>
      <c r="H58" s="14">
        <v>-550.55600000000004</v>
      </c>
      <c r="I58" s="14">
        <v>-661.59100000000001</v>
      </c>
      <c r="J58" s="14">
        <v>-658.68799999999999</v>
      </c>
      <c r="K58" s="14">
        <v>-706.43787265023195</v>
      </c>
      <c r="L58" s="14">
        <v>-752.42322321451695</v>
      </c>
      <c r="M58" s="14">
        <v>-796.15753697549405</v>
      </c>
      <c r="N58" s="14">
        <v>-839.41858928731801</v>
      </c>
      <c r="O58" s="16"/>
      <c r="P58" s="16"/>
      <c r="Q58" s="16"/>
      <c r="R58" s="16"/>
    </row>
    <row r="59" spans="1:18" x14ac:dyDescent="0.25">
      <c r="A59" s="8"/>
      <c r="B59" s="9" t="s">
        <v>95</v>
      </c>
      <c r="C59" s="9" t="s">
        <v>96</v>
      </c>
      <c r="D59" s="11"/>
      <c r="E59" s="8"/>
      <c r="F59" s="8"/>
      <c r="G59" s="8"/>
      <c r="H59" s="8"/>
      <c r="I59" s="8"/>
      <c r="J59" s="8"/>
      <c r="K59" s="8"/>
      <c r="L59" s="8"/>
      <c r="M59" s="8"/>
      <c r="N59" s="8"/>
      <c r="O59" s="16"/>
      <c r="P59" s="16"/>
      <c r="Q59" s="16"/>
      <c r="R59" s="16"/>
    </row>
    <row r="60" spans="1:18" x14ac:dyDescent="0.25">
      <c r="A60" s="13">
        <f>A58+1</f>
        <v>48</v>
      </c>
      <c r="B60" s="1" t="s">
        <v>97</v>
      </c>
      <c r="C60" s="1" t="s">
        <v>98</v>
      </c>
      <c r="D60" s="3" t="s">
        <v>99</v>
      </c>
      <c r="E60" s="14">
        <v>2044.8130000000001</v>
      </c>
      <c r="F60" s="14">
        <v>2023.825</v>
      </c>
      <c r="G60" s="14">
        <v>2001.4680000000001</v>
      </c>
      <c r="H60" s="14">
        <v>1986.096</v>
      </c>
      <c r="I60" s="14">
        <v>1968.9570000000001</v>
      </c>
      <c r="J60" s="14">
        <v>1950.116</v>
      </c>
      <c r="K60" s="14">
        <v>1934.5728621719215</v>
      </c>
      <c r="L60" s="14">
        <v>1919.0788803515982</v>
      </c>
      <c r="M60" s="14">
        <v>1904.1816439739603</v>
      </c>
      <c r="N60" s="14">
        <v>1890.4830557790574</v>
      </c>
      <c r="O60" s="16"/>
      <c r="P60" s="16"/>
      <c r="Q60" s="16"/>
      <c r="R60" s="16"/>
    </row>
    <row r="61" spans="1:18" x14ac:dyDescent="0.25">
      <c r="A61" s="13">
        <f>A60+1</f>
        <v>49</v>
      </c>
      <c r="B61" s="1" t="s">
        <v>100</v>
      </c>
      <c r="C61" s="1" t="s">
        <v>101</v>
      </c>
      <c r="D61" s="3" t="s">
        <v>47</v>
      </c>
      <c r="E61" s="17">
        <v>-1.4360324013486858</v>
      </c>
      <c r="F61" s="17">
        <v>-1.026401925261633</v>
      </c>
      <c r="G61" s="17">
        <v>-1.1046903758971216</v>
      </c>
      <c r="H61" s="17">
        <v>-0.76803626138415293</v>
      </c>
      <c r="I61" s="17">
        <v>-0.86294922299827714</v>
      </c>
      <c r="J61" s="17">
        <v>-0.95690256313368804</v>
      </c>
      <c r="K61" s="17">
        <v>-0.7970365777255517</v>
      </c>
      <c r="L61" s="17">
        <v>-0.80089936767377967</v>
      </c>
      <c r="M61" s="17">
        <v>-0.77627014346114409</v>
      </c>
      <c r="N61" s="17">
        <v>-0.7193950345154243</v>
      </c>
      <c r="O61" s="16"/>
      <c r="P61" s="16"/>
      <c r="Q61" s="16"/>
      <c r="R61" s="16"/>
    </row>
    <row r="62" spans="1:18" x14ac:dyDescent="0.25">
      <c r="A62" s="13">
        <f t="shared" ref="A62:A68" si="6">A61+1</f>
        <v>50</v>
      </c>
      <c r="B62" s="1" t="s">
        <v>102</v>
      </c>
      <c r="C62" s="1" t="s">
        <v>103</v>
      </c>
      <c r="D62" s="3" t="s">
        <v>99</v>
      </c>
      <c r="E62" s="14">
        <v>1560</v>
      </c>
      <c r="F62" s="14">
        <v>1536.1</v>
      </c>
      <c r="G62" s="14">
        <v>1495.8</v>
      </c>
      <c r="H62" s="14">
        <v>1472.6</v>
      </c>
      <c r="I62" s="14">
        <v>1450.3</v>
      </c>
      <c r="J62" s="14">
        <v>1423.3454296589559</v>
      </c>
      <c r="K62" s="14">
        <v>1401.9952482140716</v>
      </c>
      <c r="L62" s="14">
        <v>1387.4940304942054</v>
      </c>
      <c r="M62" s="14">
        <v>1374.8191469491992</v>
      </c>
      <c r="N62" s="14">
        <v>1364.9287662724794</v>
      </c>
      <c r="O62" s="16"/>
      <c r="P62" s="16"/>
      <c r="Q62" s="16"/>
      <c r="R62" s="16"/>
    </row>
    <row r="63" spans="1:18" x14ac:dyDescent="0.25">
      <c r="A63" s="13">
        <f t="shared" si="6"/>
        <v>51</v>
      </c>
      <c r="B63" s="1" t="s">
        <v>104</v>
      </c>
      <c r="C63" s="1" t="s">
        <v>105</v>
      </c>
      <c r="D63" s="3" t="s">
        <v>99</v>
      </c>
      <c r="E63" s="14">
        <v>1030.7</v>
      </c>
      <c r="F63" s="14">
        <v>1014.2</v>
      </c>
      <c r="G63" s="14">
        <v>992.3</v>
      </c>
      <c r="H63" s="14">
        <v>994.2</v>
      </c>
      <c r="I63" s="14">
        <v>988.6</v>
      </c>
      <c r="J63" s="14">
        <v>980.81919861297433</v>
      </c>
      <c r="K63" s="14">
        <v>974.38669750877978</v>
      </c>
      <c r="L63" s="14">
        <v>971.24582134594391</v>
      </c>
      <c r="M63" s="14">
        <v>965.12304115833774</v>
      </c>
      <c r="N63" s="14">
        <v>962.27478022209789</v>
      </c>
      <c r="O63" s="16"/>
      <c r="P63" s="16"/>
      <c r="Q63" s="16"/>
      <c r="R63" s="16"/>
    </row>
    <row r="64" spans="1:18" x14ac:dyDescent="0.25">
      <c r="A64" s="13">
        <f t="shared" si="6"/>
        <v>52</v>
      </c>
      <c r="B64" s="1" t="s">
        <v>106</v>
      </c>
      <c r="C64" s="1" t="s">
        <v>107</v>
      </c>
      <c r="D64" s="3" t="s">
        <v>99</v>
      </c>
      <c r="E64" s="14">
        <v>875.6</v>
      </c>
      <c r="F64" s="14">
        <v>893.9</v>
      </c>
      <c r="G64" s="14">
        <v>884.6</v>
      </c>
      <c r="H64" s="14">
        <v>896.1</v>
      </c>
      <c r="I64" s="14">
        <v>893.3</v>
      </c>
      <c r="J64" s="14">
        <v>895.01639999999998</v>
      </c>
      <c r="K64" s="14">
        <v>896</v>
      </c>
      <c r="L64" s="14">
        <v>896</v>
      </c>
      <c r="M64" s="14">
        <v>896</v>
      </c>
      <c r="N64" s="14">
        <v>895.10400000000004</v>
      </c>
      <c r="O64" s="16"/>
      <c r="P64" s="16"/>
      <c r="Q64" s="16"/>
      <c r="R64" s="16"/>
    </row>
    <row r="65" spans="1:18" x14ac:dyDescent="0.25">
      <c r="A65" s="13">
        <f t="shared" si="6"/>
        <v>53</v>
      </c>
      <c r="B65" s="1" t="s">
        <v>108</v>
      </c>
      <c r="C65" s="1" t="s">
        <v>109</v>
      </c>
      <c r="D65" s="3" t="s">
        <v>47</v>
      </c>
      <c r="E65" s="17">
        <v>1.624883936861643</v>
      </c>
      <c r="F65" s="17">
        <v>2.0899954317039615</v>
      </c>
      <c r="G65" s="17">
        <v>-1.0403848305179486</v>
      </c>
      <c r="H65" s="17">
        <v>1.3000226090888578</v>
      </c>
      <c r="I65" s="17">
        <v>-0.31246512665997273</v>
      </c>
      <c r="J65" s="17">
        <v>0.1921414978170759</v>
      </c>
      <c r="K65" s="17">
        <v>0.10989742757787724</v>
      </c>
      <c r="L65" s="17">
        <v>0</v>
      </c>
      <c r="M65" s="17">
        <v>0</v>
      </c>
      <c r="N65" s="17">
        <v>-9.9999999999994316E-2</v>
      </c>
      <c r="O65" s="16"/>
      <c r="P65" s="16"/>
      <c r="Q65" s="16"/>
      <c r="R65" s="16"/>
    </row>
    <row r="66" spans="1:18" x14ac:dyDescent="0.25">
      <c r="A66" s="13">
        <f t="shared" si="6"/>
        <v>54</v>
      </c>
      <c r="B66" s="1" t="s">
        <v>110</v>
      </c>
      <c r="C66" s="1" t="s">
        <v>111</v>
      </c>
      <c r="D66" s="3" t="s">
        <v>47</v>
      </c>
      <c r="E66" s="17">
        <v>66.070512820512832</v>
      </c>
      <c r="F66" s="17">
        <v>66.024347373217893</v>
      </c>
      <c r="G66" s="17">
        <v>66.339082765075545</v>
      </c>
      <c r="H66" s="17">
        <v>67.513241885101195</v>
      </c>
      <c r="I66" s="17">
        <v>68.165207198510657</v>
      </c>
      <c r="J66" s="17">
        <v>68.909428321133959</v>
      </c>
      <c r="K66" s="17">
        <v>69.5</v>
      </c>
      <c r="L66" s="17">
        <v>70</v>
      </c>
      <c r="M66" s="17">
        <v>70.199999999999989</v>
      </c>
      <c r="N66" s="17">
        <v>70.5</v>
      </c>
      <c r="O66" s="16"/>
      <c r="P66" s="16"/>
      <c r="Q66" s="16"/>
      <c r="R66" s="16"/>
    </row>
    <row r="67" spans="1:18" x14ac:dyDescent="0.25">
      <c r="A67" s="13">
        <f t="shared" si="6"/>
        <v>55</v>
      </c>
      <c r="B67" s="1" t="s">
        <v>112</v>
      </c>
      <c r="C67" s="1" t="s">
        <v>0</v>
      </c>
      <c r="D67" s="3" t="s">
        <v>47</v>
      </c>
      <c r="E67" s="17">
        <v>15.048025613660618</v>
      </c>
      <c r="F67" s="17">
        <v>11.871425754289094</v>
      </c>
      <c r="G67" s="17">
        <v>10.843494910813261</v>
      </c>
      <c r="H67" s="17">
        <v>9.8772882719774699</v>
      </c>
      <c r="I67" s="17">
        <v>9.6398948007283014</v>
      </c>
      <c r="J67" s="17">
        <v>8.6999999999999993</v>
      </c>
      <c r="K67" s="17">
        <v>8.0447216396931012</v>
      </c>
      <c r="L67" s="17">
        <v>7.7473508448838322</v>
      </c>
      <c r="M67" s="17">
        <v>7.1620962520360596</v>
      </c>
      <c r="N67" s="17">
        <v>6.9804157401479952</v>
      </c>
      <c r="O67" s="16"/>
      <c r="P67" s="16"/>
      <c r="Q67" s="16"/>
      <c r="R67" s="16"/>
    </row>
    <row r="68" spans="1:18" x14ac:dyDescent="0.25">
      <c r="A68" s="13">
        <f t="shared" si="6"/>
        <v>56</v>
      </c>
      <c r="B68" s="1" t="s">
        <v>113</v>
      </c>
      <c r="C68" s="1" t="s">
        <v>1</v>
      </c>
      <c r="D68" s="3" t="s">
        <v>114</v>
      </c>
      <c r="E68" s="17"/>
      <c r="F68" s="17">
        <v>14.09877835741362</v>
      </c>
      <c r="G68" s="17">
        <v>12.928598461928548</v>
      </c>
      <c r="H68" s="17">
        <v>11.279548929533764</v>
      </c>
      <c r="I68" s="17">
        <v>11.434494530316176</v>
      </c>
      <c r="J68" s="17">
        <v>11.057780505938299</v>
      </c>
      <c r="K68" s="17">
        <v>10.290406806128624</v>
      </c>
      <c r="L68" s="17">
        <v>9.6610156665114477</v>
      </c>
      <c r="M68" s="17">
        <v>9.3834026855769128</v>
      </c>
      <c r="N68" s="17">
        <v>8.7570375812787926</v>
      </c>
      <c r="O68" s="16"/>
      <c r="P68" s="16"/>
      <c r="Q68" s="16"/>
      <c r="R68" s="16"/>
    </row>
    <row r="69" spans="1:18" x14ac:dyDescent="0.25">
      <c r="A69" s="8"/>
      <c r="B69" s="9" t="s">
        <v>115</v>
      </c>
      <c r="C69" s="9" t="s">
        <v>116</v>
      </c>
      <c r="D69" s="11"/>
      <c r="E69" s="8"/>
      <c r="F69" s="8"/>
      <c r="G69" s="8"/>
      <c r="H69" s="8"/>
      <c r="I69" s="8"/>
      <c r="J69" s="8"/>
      <c r="K69" s="8"/>
      <c r="L69" s="8"/>
      <c r="M69" s="8"/>
      <c r="N69" s="8"/>
      <c r="O69" s="16"/>
      <c r="P69" s="16"/>
      <c r="Q69" s="16"/>
      <c r="R69" s="16"/>
    </row>
    <row r="70" spans="1:18" x14ac:dyDescent="0.25">
      <c r="A70" s="13">
        <f>A68+1</f>
        <v>57</v>
      </c>
      <c r="B70" s="1" t="s">
        <v>117</v>
      </c>
      <c r="C70" s="1" t="s">
        <v>118</v>
      </c>
      <c r="D70" s="3" t="s">
        <v>119</v>
      </c>
      <c r="E70" s="14">
        <v>685</v>
      </c>
      <c r="F70" s="14">
        <v>716</v>
      </c>
      <c r="G70" s="14">
        <v>765</v>
      </c>
      <c r="H70" s="14">
        <v>818</v>
      </c>
      <c r="I70" s="14">
        <v>859</v>
      </c>
      <c r="J70" s="14">
        <v>926</v>
      </c>
      <c r="K70" s="14">
        <v>1000.08</v>
      </c>
      <c r="L70" s="14">
        <v>1060.0848000000001</v>
      </c>
      <c r="M70" s="14">
        <v>1118.3894640000001</v>
      </c>
      <c r="N70" s="14">
        <v>1174.3089372000002</v>
      </c>
      <c r="O70" s="16"/>
      <c r="P70" s="16"/>
      <c r="Q70" s="16"/>
      <c r="R70" s="16"/>
    </row>
    <row r="71" spans="1:18" x14ac:dyDescent="0.25">
      <c r="A71" s="13">
        <f>A70+1</f>
        <v>58</v>
      </c>
      <c r="B71" s="1" t="s">
        <v>120</v>
      </c>
      <c r="C71" s="1" t="s">
        <v>121</v>
      </c>
      <c r="D71" s="3" t="s">
        <v>47</v>
      </c>
      <c r="E71" s="17">
        <v>3.7878787878787845</v>
      </c>
      <c r="F71" s="17">
        <v>4.5255474452554845</v>
      </c>
      <c r="G71" s="17">
        <v>6.8435754189944076</v>
      </c>
      <c r="H71" s="17">
        <v>6.9281045751633963</v>
      </c>
      <c r="I71" s="17">
        <v>5.012224938875292</v>
      </c>
      <c r="J71" s="17">
        <v>7.7997671711292185</v>
      </c>
      <c r="K71" s="17">
        <v>8</v>
      </c>
      <c r="L71" s="17">
        <v>6</v>
      </c>
      <c r="M71" s="17">
        <v>5.5</v>
      </c>
      <c r="N71" s="17">
        <v>5</v>
      </c>
      <c r="O71" s="16"/>
      <c r="P71" s="16"/>
      <c r="Q71" s="16"/>
      <c r="R71" s="16"/>
    </row>
    <row r="72" spans="1:18" x14ac:dyDescent="0.25">
      <c r="A72" s="13">
        <f>A71+1</f>
        <v>59</v>
      </c>
      <c r="B72" s="1" t="s">
        <v>122</v>
      </c>
      <c r="C72" s="1" t="s">
        <v>123</v>
      </c>
      <c r="D72" s="3" t="s">
        <v>47</v>
      </c>
      <c r="E72" s="17">
        <v>2.3712149473211985</v>
      </c>
      <c r="F72" s="17">
        <v>0.47966648925763522</v>
      </c>
      <c r="G72" s="17">
        <v>2.9839797491135966</v>
      </c>
      <c r="H72" s="17">
        <v>1.5169456068200526</v>
      </c>
      <c r="I72" s="17">
        <v>2.3955876229535988</v>
      </c>
      <c r="J72" s="17">
        <v>4.3207727836124032</v>
      </c>
      <c r="K72" s="17">
        <v>3.9187477988499975</v>
      </c>
      <c r="L72" s="17">
        <v>3.3668989970053964</v>
      </c>
      <c r="M72" s="17">
        <v>2.9948643696402932</v>
      </c>
      <c r="N72" s="17">
        <v>2.9953019302383144</v>
      </c>
      <c r="O72" s="16"/>
      <c r="P72" s="16"/>
      <c r="Q72" s="16"/>
      <c r="R72" s="16"/>
    </row>
    <row r="73" spans="1:18" x14ac:dyDescent="0.25">
      <c r="A73" s="8"/>
      <c r="B73" s="9" t="s">
        <v>124</v>
      </c>
      <c r="C73" s="9" t="s">
        <v>17</v>
      </c>
      <c r="D73" s="11"/>
      <c r="E73" s="8"/>
      <c r="F73" s="8"/>
      <c r="G73" s="8"/>
      <c r="H73" s="8"/>
      <c r="I73" s="8"/>
      <c r="J73" s="8"/>
      <c r="K73" s="8"/>
      <c r="L73" s="8"/>
      <c r="M73" s="8"/>
      <c r="N73" s="8"/>
      <c r="O73" s="16"/>
      <c r="P73" s="16"/>
      <c r="Q73" s="16"/>
      <c r="R73" s="16"/>
    </row>
    <row r="74" spans="1:18" x14ac:dyDescent="0.25">
      <c r="A74" s="13">
        <f>A72+1</f>
        <v>60</v>
      </c>
      <c r="B74" s="1" t="s">
        <v>125</v>
      </c>
      <c r="C74" s="1" t="s">
        <v>126</v>
      </c>
      <c r="D74" s="3" t="s">
        <v>134</v>
      </c>
      <c r="E74" s="14">
        <v>19893.77704638011</v>
      </c>
      <c r="F74" s="14">
        <v>20313.535742058728</v>
      </c>
      <c r="G74" s="14">
        <v>20799.029246293932</v>
      </c>
      <c r="H74" s="14">
        <v>21399.892402190115</v>
      </c>
      <c r="I74" s="14">
        <v>21943.449669205747</v>
      </c>
      <c r="J74" s="14">
        <v>22678.55521118069</v>
      </c>
      <c r="K74" s="14">
        <v>23449.626088360834</v>
      </c>
      <c r="L74" s="14">
        <v>24258.635843446671</v>
      </c>
      <c r="M74" s="14">
        <v>25071.300141776272</v>
      </c>
      <c r="N74" s="14">
        <v>25886.117396384001</v>
      </c>
      <c r="O74" s="14">
        <v>26645.722701792394</v>
      </c>
      <c r="P74" s="14">
        <v>27445.094382846168</v>
      </c>
      <c r="Q74" s="14">
        <v>28224.535063318999</v>
      </c>
      <c r="R74" s="14">
        <v>29014.822045091933</v>
      </c>
    </row>
    <row r="75" spans="1:18" x14ac:dyDescent="0.25">
      <c r="A75" s="13">
        <v>61</v>
      </c>
      <c r="B75" s="1" t="s">
        <v>18</v>
      </c>
      <c r="D75" s="3" t="s">
        <v>114</v>
      </c>
      <c r="E75" s="14"/>
      <c r="F75" s="17">
        <f>(F74-E74)/E74*100</f>
        <v>2.1099999999999888</v>
      </c>
      <c r="G75" s="17">
        <f>(G74-F74)/F74*100</f>
        <v>2.3900000000000041</v>
      </c>
      <c r="H75" s="17">
        <f>(H74-G74)/G74*100</f>
        <v>2.8888999999999854</v>
      </c>
      <c r="I75" s="17">
        <f>(I74-H74)/H74*100</f>
        <v>2.5400000000000169</v>
      </c>
      <c r="J75" s="17">
        <f>(J74-I74)/I74*100</f>
        <v>3.3499998999999994</v>
      </c>
      <c r="K75" s="17">
        <f>(K74-J74)/J74*100</f>
        <v>3.4000000000000008</v>
      </c>
      <c r="L75" s="17">
        <f>(L74-K74)/K74*100</f>
        <v>3.4499899999999881</v>
      </c>
      <c r="M75" s="17">
        <f>(M74-L74)/L74*100</f>
        <v>3.3499999900000028</v>
      </c>
      <c r="N75" s="17">
        <f>(N74-M74)/M74*100</f>
        <v>3.2500000000000022</v>
      </c>
      <c r="O75" s="17">
        <f>(O74-N74)/N74*100</f>
        <v>2.934411884860344</v>
      </c>
      <c r="P75" s="17">
        <f>(P74-O74)/O74*100</f>
        <v>3.0000000000000062</v>
      </c>
      <c r="Q75" s="17">
        <f>(Q74-P74)/P74*100</f>
        <v>2.8400000000000007</v>
      </c>
      <c r="R75" s="17">
        <f>(R74-Q74)/Q74*100</f>
        <v>2.8000000000000047</v>
      </c>
    </row>
    <row r="76" spans="1:18" x14ac:dyDescent="0.25">
      <c r="A76" s="13">
        <v>62</v>
      </c>
      <c r="B76" s="1" t="s">
        <v>127</v>
      </c>
      <c r="C76" s="1" t="s">
        <v>128</v>
      </c>
      <c r="D76" s="3" t="s">
        <v>47</v>
      </c>
      <c r="E76" s="14">
        <v>885.38389147013788</v>
      </c>
      <c r="F76" s="26">
        <v>-9.1147804091625761E-2</v>
      </c>
      <c r="G76" s="26">
        <v>-0.10721491010653636</v>
      </c>
      <c r="H76" s="26">
        <v>5.7733245453142953E-3</v>
      </c>
      <c r="I76" s="26">
        <v>-4.9109227300400703E-2</v>
      </c>
      <c r="J76" s="26">
        <v>2.4127152042625964E-2</v>
      </c>
      <c r="K76" s="26">
        <v>1.4404834128340127E-2</v>
      </c>
      <c r="L76" s="26">
        <v>-5.611569786501746E-3</v>
      </c>
      <c r="M76" s="26">
        <v>1.9762146042224059E-2</v>
      </c>
      <c r="N76" s="26">
        <v>4.2948729124528025E-2</v>
      </c>
      <c r="O76" s="16"/>
      <c r="P76" s="16"/>
      <c r="Q76" s="16"/>
      <c r="R76" s="16"/>
    </row>
    <row r="77" spans="1:18" x14ac:dyDescent="0.25">
      <c r="A77" s="13">
        <v>63</v>
      </c>
      <c r="B77" s="1" t="s">
        <v>129</v>
      </c>
      <c r="C77" s="1" t="s">
        <v>130</v>
      </c>
      <c r="D77" s="3" t="s">
        <v>47</v>
      </c>
      <c r="E77" s="14">
        <v>54492.108649561764</v>
      </c>
      <c r="F77" s="26">
        <v>2.4033491469582886</v>
      </c>
      <c r="G77" s="26">
        <v>2.2654277532081175</v>
      </c>
      <c r="H77" s="26">
        <v>2.1723088439780311</v>
      </c>
      <c r="I77" s="26">
        <v>1.5</v>
      </c>
      <c r="J77" s="26">
        <v>2.1032883329915131</v>
      </c>
      <c r="K77" s="26">
        <v>2.2000000000000002</v>
      </c>
      <c r="L77" s="26">
        <v>2.2000000000000002</v>
      </c>
      <c r="M77" s="26">
        <v>2.1</v>
      </c>
      <c r="N77" s="26">
        <v>2</v>
      </c>
      <c r="O77" s="16"/>
      <c r="P77" s="16"/>
      <c r="Q77" s="16"/>
      <c r="R77" s="16"/>
    </row>
    <row r="78" spans="1:18" x14ac:dyDescent="0.25">
      <c r="A78" s="13">
        <f t="shared" ref="A78:A80" si="7">A77+1</f>
        <v>64</v>
      </c>
      <c r="B78" s="1" t="s">
        <v>131</v>
      </c>
      <c r="C78" s="1" t="s">
        <v>132</v>
      </c>
      <c r="D78" s="3" t="s">
        <v>47</v>
      </c>
      <c r="E78" s="17">
        <v>5.3133072577266471</v>
      </c>
      <c r="F78" s="26">
        <v>-0.25217243323482386</v>
      </c>
      <c r="G78" s="26">
        <v>0.21200269905841562</v>
      </c>
      <c r="H78" s="26">
        <v>0.71552707787761083</v>
      </c>
      <c r="I78" s="26">
        <v>1.0891092273004008</v>
      </c>
      <c r="J78" s="26">
        <v>1.2225844149658607</v>
      </c>
      <c r="K78" s="26">
        <v>1.1855951658716597</v>
      </c>
      <c r="L78" s="26">
        <v>1.2556015697865015</v>
      </c>
      <c r="M78" s="26">
        <v>1.2302378439577759</v>
      </c>
      <c r="N78" s="26">
        <v>1.2070512708754619</v>
      </c>
      <c r="O78" s="16"/>
      <c r="P78" s="16"/>
      <c r="Q78" s="16"/>
      <c r="R78" s="16"/>
    </row>
    <row r="79" spans="1:18" x14ac:dyDescent="0.25">
      <c r="A79" s="13">
        <f t="shared" si="7"/>
        <v>65</v>
      </c>
      <c r="B79" s="1" t="s">
        <v>19</v>
      </c>
      <c r="C79" s="1" t="s">
        <v>20</v>
      </c>
      <c r="D79" s="3" t="s">
        <v>47</v>
      </c>
      <c r="E79" s="17"/>
      <c r="F79" s="17">
        <f>(F5-F74)/F74*100</f>
        <v>0.10464578009066576</v>
      </c>
      <c r="G79" s="17">
        <f t="shared" ref="G79:N79" si="8">(G5-G74)/G74*100</f>
        <v>-0.41524171763603362</v>
      </c>
      <c r="H79" s="17">
        <f t="shared" si="8"/>
        <v>-0.33509234926234954</v>
      </c>
      <c r="I79" s="17">
        <f t="shared" si="8"/>
        <v>-0.6527809955367585</v>
      </c>
      <c r="J79" s="17">
        <f t="shared" si="8"/>
        <v>0.50016320600259756</v>
      </c>
      <c r="K79" s="17">
        <f t="shared" si="8"/>
        <v>1.1153640006009629</v>
      </c>
      <c r="L79" s="17">
        <f t="shared" si="8"/>
        <v>1.0341481685552256</v>
      </c>
      <c r="M79" s="17">
        <f t="shared" si="8"/>
        <v>0.68697037570736819</v>
      </c>
      <c r="N79" s="17">
        <f t="shared" si="8"/>
        <v>0.33815621668430856</v>
      </c>
      <c r="O79" s="17">
        <v>0.21105719885336782</v>
      </c>
      <c r="P79" s="33">
        <v>0.11376491031079183</v>
      </c>
      <c r="Q79" s="38">
        <v>2.6150763656502818E-2</v>
      </c>
      <c r="R79" s="38">
        <v>2.6150763656502818E-2</v>
      </c>
    </row>
    <row r="80" spans="1:18" x14ac:dyDescent="0.25">
      <c r="A80" s="13">
        <f t="shared" si="7"/>
        <v>66</v>
      </c>
      <c r="B80" s="1" t="s">
        <v>19</v>
      </c>
      <c r="C80" s="1" t="s">
        <v>20</v>
      </c>
      <c r="D80" s="3" t="s">
        <v>134</v>
      </c>
      <c r="E80" s="17">
        <v>-0.2079446566816614</v>
      </c>
      <c r="F80" s="27">
        <v>2527.9463952467559</v>
      </c>
      <c r="G80" s="27">
        <v>2896.6884403077383</v>
      </c>
      <c r="H80" s="27">
        <v>2966.8505745754337</v>
      </c>
      <c r="I80" s="27">
        <v>2997.2114327696472</v>
      </c>
      <c r="J80" s="27">
        <v>4202.5676047113338</v>
      </c>
      <c r="K80" s="27">
        <v>5379.6179047894402</v>
      </c>
      <c r="L80" s="27">
        <v>6446.7818494272869</v>
      </c>
      <c r="M80" s="27">
        <v>7418.4778942030935</v>
      </c>
      <c r="N80" s="27">
        <v>8368.7188827026403</v>
      </c>
      <c r="O80" s="16"/>
      <c r="P80" s="16"/>
      <c r="Q80" s="16"/>
      <c r="R80" s="16"/>
    </row>
    <row r="81" spans="1:18" x14ac:dyDescent="0.25">
      <c r="A81" s="13"/>
      <c r="B81" s="24"/>
      <c r="C81" s="24"/>
      <c r="D81" s="25"/>
      <c r="E81" s="28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</row>
    <row r="82" spans="1:18" x14ac:dyDescent="0.25">
      <c r="A82" s="29"/>
      <c r="M82" s="36"/>
      <c r="N82" s="36"/>
    </row>
    <row r="83" spans="1:18" x14ac:dyDescent="0.25">
      <c r="A83" s="30"/>
      <c r="K83" s="27"/>
      <c r="L83" s="27"/>
      <c r="M83" s="27"/>
    </row>
    <row r="84" spans="1:18" x14ac:dyDescent="0.25">
      <c r="A84" s="30"/>
      <c r="K84" s="27"/>
      <c r="L84" s="27"/>
      <c r="M84" s="27"/>
    </row>
    <row r="85" spans="1:18" x14ac:dyDescent="0.25">
      <c r="A85" s="29"/>
    </row>
    <row r="86" spans="1:18" x14ac:dyDescent="0.25">
      <c r="A86" s="30"/>
    </row>
    <row r="87" spans="1:18" x14ac:dyDescent="0.25">
      <c r="A87" s="29"/>
    </row>
    <row r="88" spans="1:18" x14ac:dyDescent="0.25">
      <c r="A88" s="29"/>
    </row>
    <row r="89" spans="1:18" x14ac:dyDescent="0.25">
      <c r="A89" s="29"/>
    </row>
    <row r="90" spans="1:18" x14ac:dyDescent="0.25">
      <c r="A90" s="29"/>
    </row>
    <row r="91" spans="1:18" x14ac:dyDescent="0.25">
      <c r="A91" s="30"/>
    </row>
    <row r="92" spans="1:18" x14ac:dyDescent="0.25">
      <c r="A92" s="30"/>
    </row>
    <row r="93" spans="1:18" x14ac:dyDescent="0.25">
      <c r="A93" s="29"/>
    </row>
    <row r="94" spans="1:18" x14ac:dyDescent="0.25">
      <c r="A94" s="30"/>
    </row>
    <row r="95" spans="1:18" x14ac:dyDescent="0.25">
      <c r="A95" s="30"/>
    </row>
    <row r="96" spans="1:18" x14ac:dyDescent="0.25">
      <c r="A96" s="29"/>
    </row>
    <row r="97" spans="1:1" x14ac:dyDescent="0.25">
      <c r="A97" s="30"/>
    </row>
    <row r="98" spans="1:1" x14ac:dyDescent="0.25">
      <c r="A98" s="30"/>
    </row>
    <row r="99" spans="1:1" x14ac:dyDescent="0.25">
      <c r="A99" s="29"/>
    </row>
    <row r="100" spans="1:1" x14ac:dyDescent="0.25">
      <c r="A100" s="30"/>
    </row>
    <row r="101" spans="1:1" x14ac:dyDescent="0.25">
      <c r="A101" s="30"/>
    </row>
    <row r="102" spans="1:1" x14ac:dyDescent="0.25">
      <c r="A102" s="29"/>
    </row>
    <row r="103" spans="1:1" x14ac:dyDescent="0.25">
      <c r="A103" s="30"/>
    </row>
    <row r="104" spans="1:1" x14ac:dyDescent="0.25">
      <c r="A104" s="30"/>
    </row>
    <row r="105" spans="1:1" x14ac:dyDescent="0.25">
      <c r="A105" s="31"/>
    </row>
    <row r="106" spans="1:1" x14ac:dyDescent="0.25">
      <c r="A106" s="31"/>
    </row>
    <row r="107" spans="1:1" x14ac:dyDescent="0.25">
      <c r="A107" s="29"/>
    </row>
    <row r="108" spans="1:1" x14ac:dyDescent="0.25">
      <c r="A108" s="31"/>
    </row>
    <row r="109" spans="1:1" x14ac:dyDescent="0.25">
      <c r="A109" s="31"/>
    </row>
    <row r="110" spans="1:1" x14ac:dyDescent="0.25">
      <c r="A110" s="31"/>
    </row>
    <row r="111" spans="1:1" x14ac:dyDescent="0.25">
      <c r="A111" s="31"/>
    </row>
    <row r="112" spans="1:1" x14ac:dyDescent="0.25">
      <c r="A112" s="31"/>
    </row>
    <row r="113" spans="1:1" x14ac:dyDescent="0.25">
      <c r="A113" s="31"/>
    </row>
    <row r="114" spans="1:1" x14ac:dyDescent="0.25">
      <c r="A114" s="29"/>
    </row>
    <row r="115" spans="1:1" x14ac:dyDescent="0.25">
      <c r="A115" s="31"/>
    </row>
    <row r="116" spans="1:1" x14ac:dyDescent="0.25">
      <c r="A116" s="31"/>
    </row>
    <row r="117" spans="1:1" x14ac:dyDescent="0.25">
      <c r="A117" s="31"/>
    </row>
    <row r="118" spans="1:1" x14ac:dyDescent="0.25">
      <c r="A118" s="32"/>
    </row>
  </sheetData>
  <mergeCells count="1">
    <mergeCell ref="M82:N82"/>
  </mergeCells>
  <pageMargins left="0.23622047244094491" right="0.23622047244094491" top="0.74803149606299213" bottom="0.74803149606299213" header="0.31496062992125984" footer="0.31496062992125984"/>
  <pageSetup paperSize="9" scale="65" fitToHeight="0" orientation="landscape" r:id="rId1"/>
  <rowBreaks count="1" manualBreakCount="1">
    <brk id="4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zoomScale="85" zoomScaleNormal="85" workbookViewId="0">
      <pane xSplit="4" ySplit="4" topLeftCell="E50" activePane="bottomRight" state="frozen"/>
      <selection pane="topRight" activeCell="E1" sqref="E1"/>
      <selection pane="bottomLeft" activeCell="A5" sqref="A5"/>
      <selection pane="bottomRight" activeCell="A81" sqref="A81"/>
    </sheetView>
  </sheetViews>
  <sheetFormatPr defaultRowHeight="15" x14ac:dyDescent="0.25"/>
  <cols>
    <col min="1" max="1" width="6.140625" style="1" customWidth="1"/>
    <col min="2" max="2" width="41.42578125" style="1" customWidth="1"/>
    <col min="3" max="3" width="33.140625" style="1" customWidth="1"/>
    <col min="4" max="4" width="17.85546875" style="3" bestFit="1" customWidth="1"/>
    <col min="5" max="5" width="8.5703125" style="1" hidden="1" customWidth="1"/>
    <col min="6" max="14" width="8.5703125" style="1" customWidth="1"/>
    <col min="15" max="16384" width="9.140625" style="1"/>
  </cols>
  <sheetData>
    <row r="1" spans="1:18" ht="20.25" x14ac:dyDescent="0.3">
      <c r="A1" s="2" t="s">
        <v>21</v>
      </c>
      <c r="E1" s="4">
        <v>2012</v>
      </c>
      <c r="F1" s="4">
        <v>2013</v>
      </c>
      <c r="G1" s="4">
        <v>2014</v>
      </c>
      <c r="H1" s="4">
        <v>2015</v>
      </c>
      <c r="I1" s="4">
        <v>2016</v>
      </c>
      <c r="J1" s="4">
        <v>2017</v>
      </c>
      <c r="K1" s="4">
        <v>2018</v>
      </c>
      <c r="L1" s="4">
        <v>2019</v>
      </c>
      <c r="M1" s="4">
        <v>2020</v>
      </c>
      <c r="N1" s="4">
        <v>2021</v>
      </c>
      <c r="O1" s="4">
        <v>2022</v>
      </c>
      <c r="P1" s="4">
        <v>2023</v>
      </c>
      <c r="Q1" s="4">
        <v>2024</v>
      </c>
      <c r="R1" s="4">
        <v>2025</v>
      </c>
    </row>
    <row r="2" spans="1:18" ht="6.75" customHeight="1" x14ac:dyDescent="0.25"/>
    <row r="3" spans="1:18" s="7" customFormat="1" x14ac:dyDescent="0.25">
      <c r="A3" s="5" t="s">
        <v>22</v>
      </c>
      <c r="B3" s="5" t="s">
        <v>23</v>
      </c>
      <c r="C3" s="5" t="s">
        <v>24</v>
      </c>
      <c r="D3" s="6" t="s">
        <v>25</v>
      </c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8" x14ac:dyDescent="0.25">
      <c r="A4" s="8"/>
      <c r="B4" s="9" t="s">
        <v>26</v>
      </c>
      <c r="C4" s="10" t="s">
        <v>27</v>
      </c>
      <c r="D4" s="11"/>
      <c r="E4" s="11"/>
      <c r="F4" s="11" t="s">
        <v>28</v>
      </c>
      <c r="G4" s="11" t="s">
        <v>29</v>
      </c>
      <c r="H4" s="11" t="s">
        <v>30</v>
      </c>
      <c r="I4" s="11" t="s">
        <v>31</v>
      </c>
      <c r="J4" s="11" t="s">
        <v>32</v>
      </c>
      <c r="K4" s="11" t="s">
        <v>33</v>
      </c>
      <c r="L4" s="11" t="s">
        <v>34</v>
      </c>
      <c r="M4" s="11" t="s">
        <v>35</v>
      </c>
      <c r="N4" s="11" t="s">
        <v>36</v>
      </c>
      <c r="O4" s="12" t="s">
        <v>37</v>
      </c>
      <c r="P4" s="12" t="s">
        <v>38</v>
      </c>
      <c r="Q4" s="12" t="s">
        <v>39</v>
      </c>
      <c r="R4" s="12" t="s">
        <v>40</v>
      </c>
    </row>
    <row r="5" spans="1:18" x14ac:dyDescent="0.25">
      <c r="A5" s="13">
        <v>1</v>
      </c>
      <c r="B5" s="1" t="s">
        <v>41</v>
      </c>
      <c r="C5" s="1" t="s">
        <v>42</v>
      </c>
      <c r="D5" s="3" t="s">
        <v>134</v>
      </c>
      <c r="E5" s="14">
        <f>'20180404'!E5-'20180306'!E5</f>
        <v>0</v>
      </c>
      <c r="F5" s="14">
        <f>'20180404'!F5-'20180306'!F5</f>
        <v>0</v>
      </c>
      <c r="G5" s="14">
        <f>'20180404'!G5-'20180306'!G5</f>
        <v>0</v>
      </c>
      <c r="H5" s="14">
        <f>'20180404'!H5-'20180306'!H5</f>
        <v>0</v>
      </c>
      <c r="I5" s="14">
        <f>'20180404'!I5-'20180306'!I5</f>
        <v>0</v>
      </c>
      <c r="J5" s="14">
        <f>'20180404'!J5-'20180306'!J5</f>
        <v>0</v>
      </c>
      <c r="K5" s="14">
        <f>'20180404'!K5-'20180306'!K5</f>
        <v>0</v>
      </c>
      <c r="L5" s="14">
        <f>'20180404'!L5-'20180306'!L5</f>
        <v>0</v>
      </c>
      <c r="M5" s="14">
        <f>'20180404'!M5-'20180306'!M5</f>
        <v>0</v>
      </c>
      <c r="N5" s="14">
        <f>'20180404'!N5-'20180306'!N5</f>
        <v>0</v>
      </c>
      <c r="O5" s="15"/>
      <c r="P5" s="15"/>
      <c r="Q5" s="15"/>
      <c r="R5" s="15"/>
    </row>
    <row r="6" spans="1:18" x14ac:dyDescent="0.25">
      <c r="A6" s="13">
        <v>2</v>
      </c>
      <c r="B6" s="1" t="s">
        <v>43</v>
      </c>
      <c r="C6" s="1" t="s">
        <v>44</v>
      </c>
      <c r="D6" s="3" t="s">
        <v>134</v>
      </c>
      <c r="E6" s="14">
        <f>'20180404'!E6-'20180306'!E6</f>
        <v>0</v>
      </c>
      <c r="F6" s="14">
        <f>'20180404'!F6-'20180306'!F6</f>
        <v>0</v>
      </c>
      <c r="G6" s="14">
        <f>'20180404'!G6-'20180306'!G6</f>
        <v>0</v>
      </c>
      <c r="H6" s="14">
        <f>'20180404'!H6-'20180306'!H6</f>
        <v>0</v>
      </c>
      <c r="I6" s="14">
        <f>'20180404'!I6-'20180306'!I6</f>
        <v>0</v>
      </c>
      <c r="J6" s="14">
        <f>'20180404'!J6-'20180306'!J6</f>
        <v>0</v>
      </c>
      <c r="K6" s="14">
        <f>'20180404'!K6-'20180306'!K6</f>
        <v>0</v>
      </c>
      <c r="L6" s="14">
        <f>'20180404'!L6-'20180306'!L6</f>
        <v>0</v>
      </c>
      <c r="M6" s="14">
        <f>'20180404'!M6-'20180306'!M6</f>
        <v>0</v>
      </c>
      <c r="N6" s="14">
        <f>'20180404'!N6-'20180306'!N6</f>
        <v>0</v>
      </c>
      <c r="O6" s="16"/>
      <c r="P6" s="16"/>
      <c r="Q6" s="16"/>
      <c r="R6" s="16"/>
    </row>
    <row r="7" spans="1:18" x14ac:dyDescent="0.25">
      <c r="A7" s="13">
        <v>3</v>
      </c>
      <c r="B7" s="1" t="s">
        <v>45</v>
      </c>
      <c r="C7" s="1" t="s">
        <v>46</v>
      </c>
      <c r="D7" s="3" t="s">
        <v>47</v>
      </c>
      <c r="E7" s="17">
        <f>'20180404'!E7-'20180306'!E7</f>
        <v>0</v>
      </c>
      <c r="F7" s="17">
        <f>'20180404'!F7-'20180306'!F7</f>
        <v>0</v>
      </c>
      <c r="G7" s="17">
        <f>'20180404'!G7-'20180306'!G7</f>
        <v>0</v>
      </c>
      <c r="H7" s="17">
        <f>'20180404'!H7-'20180306'!H7</f>
        <v>0</v>
      </c>
      <c r="I7" s="17">
        <f>'20180404'!I7-'20180306'!I7</f>
        <v>0</v>
      </c>
      <c r="J7" s="17">
        <f>'20180404'!J7-'20180306'!J7</f>
        <v>0</v>
      </c>
      <c r="K7" s="17">
        <f>'20180404'!K7-'20180306'!K7</f>
        <v>0</v>
      </c>
      <c r="L7" s="17">
        <f>'20180404'!L7-'20180306'!L7</f>
        <v>0</v>
      </c>
      <c r="M7" s="17">
        <f>'20180404'!M7-'20180306'!M7</f>
        <v>0</v>
      </c>
      <c r="N7" s="17">
        <f>'20180404'!N7-'20180306'!N7</f>
        <v>0</v>
      </c>
      <c r="O7" s="16"/>
      <c r="P7" s="16"/>
      <c r="Q7" s="16"/>
      <c r="R7" s="16"/>
    </row>
    <row r="8" spans="1:18" x14ac:dyDescent="0.25">
      <c r="A8" s="13">
        <v>4</v>
      </c>
      <c r="B8" s="1" t="s">
        <v>48</v>
      </c>
      <c r="C8" s="1" t="s">
        <v>49</v>
      </c>
      <c r="D8" s="3" t="s">
        <v>47</v>
      </c>
      <c r="E8" s="17">
        <f>'20180404'!E8-'20180306'!E8</f>
        <v>0</v>
      </c>
      <c r="F8" s="17">
        <f>'20180404'!F8-'20180306'!F8</f>
        <v>0</v>
      </c>
      <c r="G8" s="17">
        <f>'20180404'!G8-'20180306'!G8</f>
        <v>0</v>
      </c>
      <c r="H8" s="17">
        <f>'20180404'!H8-'20180306'!H8</f>
        <v>0</v>
      </c>
      <c r="I8" s="17">
        <f>'20180404'!I8-'20180306'!I8</f>
        <v>0</v>
      </c>
      <c r="J8" s="17">
        <f>'20180404'!J8-'20180306'!J8</f>
        <v>0</v>
      </c>
      <c r="K8" s="17">
        <f>'20180404'!K8-'20180306'!K8</f>
        <v>0</v>
      </c>
      <c r="L8" s="17">
        <f>'20180404'!L8-'20180306'!L8</f>
        <v>0</v>
      </c>
      <c r="M8" s="17">
        <f>'20180404'!M8-'20180306'!M8</f>
        <v>0</v>
      </c>
      <c r="N8" s="17">
        <f>'20180404'!N8-'20180306'!N8</f>
        <v>0</v>
      </c>
      <c r="O8" s="16"/>
      <c r="P8" s="16"/>
      <c r="Q8" s="16"/>
      <c r="R8" s="16"/>
    </row>
    <row r="9" spans="1:18" s="22" customFormat="1" x14ac:dyDescent="0.25">
      <c r="A9" s="18"/>
      <c r="B9" s="19" t="s">
        <v>50</v>
      </c>
      <c r="C9" s="19" t="s">
        <v>51</v>
      </c>
      <c r="D9" s="20"/>
      <c r="E9" s="18"/>
      <c r="F9" s="18"/>
      <c r="G9" s="18"/>
      <c r="H9" s="18"/>
      <c r="I9" s="18"/>
      <c r="J9" s="18"/>
      <c r="K9" s="18"/>
      <c r="L9" s="18"/>
      <c r="M9" s="18"/>
      <c r="N9" s="18"/>
      <c r="O9" s="21"/>
      <c r="P9" s="21"/>
      <c r="Q9" s="21"/>
      <c r="R9" s="21"/>
    </row>
    <row r="10" spans="1:18" x14ac:dyDescent="0.25">
      <c r="A10" s="13">
        <f>A8+1</f>
        <v>5</v>
      </c>
      <c r="B10" s="1" t="s">
        <v>2</v>
      </c>
      <c r="C10" s="1" t="s">
        <v>3</v>
      </c>
      <c r="D10" s="3" t="s">
        <v>134</v>
      </c>
      <c r="E10" s="14">
        <f>'20180404'!E10-'20180306'!E10</f>
        <v>0</v>
      </c>
      <c r="F10" s="14">
        <f>'20180404'!F10-'20180306'!F10</f>
        <v>0</v>
      </c>
      <c r="G10" s="14">
        <f>'20180404'!G10-'20180306'!G10</f>
        <v>0</v>
      </c>
      <c r="H10" s="14">
        <f>'20180404'!H10-'20180306'!H10</f>
        <v>0</v>
      </c>
      <c r="I10" s="14">
        <f>'20180404'!I10-'20180306'!I10</f>
        <v>0</v>
      </c>
      <c r="J10" s="14">
        <f>'20180404'!J10-'20180306'!J10</f>
        <v>0</v>
      </c>
      <c r="K10" s="14">
        <f>'20180404'!K10-'20180306'!K10</f>
        <v>0</v>
      </c>
      <c r="L10" s="14">
        <f>'20180404'!L10-'20180306'!L10</f>
        <v>0</v>
      </c>
      <c r="M10" s="14">
        <f>'20180404'!M10-'20180306'!M10</f>
        <v>0</v>
      </c>
      <c r="N10" s="14">
        <f>'20180404'!N10-'20180306'!N10</f>
        <v>0</v>
      </c>
      <c r="O10" s="16"/>
      <c r="P10" s="16"/>
      <c r="Q10" s="16"/>
      <c r="R10" s="16"/>
    </row>
    <row r="11" spans="1:18" x14ac:dyDescent="0.25">
      <c r="A11" s="13">
        <f>A10+1</f>
        <v>6</v>
      </c>
      <c r="B11" s="1" t="s">
        <v>52</v>
      </c>
      <c r="C11" s="1" t="s">
        <v>4</v>
      </c>
      <c r="D11" s="3" t="s">
        <v>134</v>
      </c>
      <c r="E11" s="14">
        <f>'20180404'!E11-'20180306'!E11</f>
        <v>0</v>
      </c>
      <c r="F11" s="14">
        <f>'20180404'!F11-'20180306'!F11</f>
        <v>0</v>
      </c>
      <c r="G11" s="14">
        <f>'20180404'!G11-'20180306'!G11</f>
        <v>0</v>
      </c>
      <c r="H11" s="14">
        <f>'20180404'!H11-'20180306'!H11</f>
        <v>0</v>
      </c>
      <c r="I11" s="14">
        <f>'20180404'!I11-'20180306'!I11</f>
        <v>0</v>
      </c>
      <c r="J11" s="14">
        <f>'20180404'!J11-'20180306'!J11</f>
        <v>0</v>
      </c>
      <c r="K11" s="14">
        <f>'20180404'!K11-'20180306'!K11</f>
        <v>0</v>
      </c>
      <c r="L11" s="14">
        <f>'20180404'!L11-'20180306'!L11</f>
        <v>0</v>
      </c>
      <c r="M11" s="14">
        <f>'20180404'!M11-'20180306'!M11</f>
        <v>0</v>
      </c>
      <c r="N11" s="14">
        <f>'20180404'!N11-'20180306'!N11</f>
        <v>0</v>
      </c>
      <c r="O11" s="16"/>
      <c r="P11" s="16"/>
      <c r="Q11" s="16"/>
      <c r="R11" s="16"/>
    </row>
    <row r="12" spans="1:18" x14ac:dyDescent="0.25">
      <c r="A12" s="13">
        <f t="shared" ref="A12:A16" si="0">A11+1</f>
        <v>7</v>
      </c>
      <c r="B12" s="1" t="s">
        <v>53</v>
      </c>
      <c r="C12" s="1" t="s">
        <v>5</v>
      </c>
      <c r="D12" s="3" t="s">
        <v>134</v>
      </c>
      <c r="E12" s="14">
        <f>'20180404'!E12-'20180306'!E12</f>
        <v>0</v>
      </c>
      <c r="F12" s="14">
        <f>'20180404'!F12-'20180306'!F12</f>
        <v>0</v>
      </c>
      <c r="G12" s="14">
        <f>'20180404'!G12-'20180306'!G12</f>
        <v>0</v>
      </c>
      <c r="H12" s="14">
        <f>'20180404'!H12-'20180306'!H12</f>
        <v>0</v>
      </c>
      <c r="I12" s="14">
        <f>'20180404'!I12-'20180306'!I12</f>
        <v>0</v>
      </c>
      <c r="J12" s="14">
        <f>'20180404'!J12-'20180306'!J12</f>
        <v>0</v>
      </c>
      <c r="K12" s="14">
        <f>'20180404'!K12-'20180306'!K12</f>
        <v>0</v>
      </c>
      <c r="L12" s="14">
        <f>'20180404'!L12-'20180306'!L12</f>
        <v>0</v>
      </c>
      <c r="M12" s="14">
        <f>'20180404'!M12-'20180306'!M12</f>
        <v>0</v>
      </c>
      <c r="N12" s="14">
        <f>'20180404'!N12-'20180306'!N12</f>
        <v>0</v>
      </c>
      <c r="O12" s="16"/>
      <c r="P12" s="16"/>
      <c r="Q12" s="16"/>
      <c r="R12" s="16"/>
    </row>
    <row r="13" spans="1:18" x14ac:dyDescent="0.25">
      <c r="A13" s="13">
        <f t="shared" si="0"/>
        <v>8</v>
      </c>
      <c r="B13" s="1" t="s">
        <v>54</v>
      </c>
      <c r="C13" s="1" t="s">
        <v>6</v>
      </c>
      <c r="D13" s="3" t="s">
        <v>134</v>
      </c>
      <c r="E13" s="14">
        <f>'20180404'!E13-'20180306'!E13</f>
        <v>0</v>
      </c>
      <c r="F13" s="14">
        <f>'20180404'!F13-'20180306'!F13</f>
        <v>0</v>
      </c>
      <c r="G13" s="14">
        <f>'20180404'!G13-'20180306'!G13</f>
        <v>0</v>
      </c>
      <c r="H13" s="14">
        <f>'20180404'!H13-'20180306'!H13</f>
        <v>0</v>
      </c>
      <c r="I13" s="14">
        <f>'20180404'!I13-'20180306'!I13</f>
        <v>0</v>
      </c>
      <c r="J13" s="14">
        <f>'20180404'!J13-'20180306'!J13</f>
        <v>0</v>
      </c>
      <c r="K13" s="14">
        <f>'20180404'!K13-'20180306'!K13</f>
        <v>0</v>
      </c>
      <c r="L13" s="14">
        <f>'20180404'!L13-'20180306'!L13</f>
        <v>0</v>
      </c>
      <c r="M13" s="14">
        <f>'20180404'!M13-'20180306'!M13</f>
        <v>0</v>
      </c>
      <c r="N13" s="14">
        <f>'20180404'!N13-'20180306'!N13</f>
        <v>0</v>
      </c>
      <c r="O13" s="16"/>
      <c r="P13" s="16"/>
      <c r="Q13" s="16"/>
      <c r="R13" s="16"/>
    </row>
    <row r="14" spans="1:18" x14ac:dyDescent="0.25">
      <c r="A14" s="13">
        <f t="shared" si="0"/>
        <v>9</v>
      </c>
      <c r="B14" s="1" t="s">
        <v>55</v>
      </c>
      <c r="C14" s="1" t="s">
        <v>7</v>
      </c>
      <c r="D14" s="3" t="s">
        <v>134</v>
      </c>
      <c r="E14" s="14">
        <f>'20180404'!E14-'20180306'!E14</f>
        <v>0</v>
      </c>
      <c r="F14" s="14">
        <f>'20180404'!F14-'20180306'!F14</f>
        <v>0</v>
      </c>
      <c r="G14" s="14">
        <f>'20180404'!G14-'20180306'!G14</f>
        <v>0</v>
      </c>
      <c r="H14" s="14">
        <f>'20180404'!H14-'20180306'!H14</f>
        <v>0</v>
      </c>
      <c r="I14" s="14">
        <f>'20180404'!I14-'20180306'!I14</f>
        <v>0</v>
      </c>
      <c r="J14" s="14">
        <f>'20180404'!J14-'20180306'!J14</f>
        <v>0</v>
      </c>
      <c r="K14" s="14">
        <f>'20180404'!K14-'20180306'!K14</f>
        <v>0</v>
      </c>
      <c r="L14" s="14">
        <f>'20180404'!L14-'20180306'!L14</f>
        <v>0</v>
      </c>
      <c r="M14" s="14">
        <f>'20180404'!M14-'20180306'!M14</f>
        <v>0</v>
      </c>
      <c r="N14" s="14">
        <f>'20180404'!N14-'20180306'!N14</f>
        <v>0</v>
      </c>
      <c r="O14" s="16"/>
      <c r="P14" s="16"/>
      <c r="Q14" s="16"/>
      <c r="R14" s="16"/>
    </row>
    <row r="15" spans="1:18" x14ac:dyDescent="0.25">
      <c r="A15" s="13">
        <f t="shared" si="0"/>
        <v>10</v>
      </c>
      <c r="B15" s="1" t="s">
        <v>8</v>
      </c>
      <c r="C15" s="1" t="s">
        <v>9</v>
      </c>
      <c r="D15" s="3" t="s">
        <v>134</v>
      </c>
      <c r="E15" s="14">
        <f>'20180404'!E15-'20180306'!E15</f>
        <v>0</v>
      </c>
      <c r="F15" s="14">
        <f>'20180404'!F15-'20180306'!F15</f>
        <v>0</v>
      </c>
      <c r="G15" s="14">
        <f>'20180404'!G15-'20180306'!G15</f>
        <v>0</v>
      </c>
      <c r="H15" s="14">
        <f>'20180404'!H15-'20180306'!H15</f>
        <v>0</v>
      </c>
      <c r="I15" s="14">
        <f>'20180404'!I15-'20180306'!I15</f>
        <v>0</v>
      </c>
      <c r="J15" s="14">
        <f>'20180404'!J15-'20180306'!J15</f>
        <v>0</v>
      </c>
      <c r="K15" s="14">
        <f>'20180404'!K15-'20180306'!K15</f>
        <v>0</v>
      </c>
      <c r="L15" s="14">
        <f>'20180404'!L15-'20180306'!L15</f>
        <v>0</v>
      </c>
      <c r="M15" s="14">
        <f>'20180404'!M15-'20180306'!M15</f>
        <v>0</v>
      </c>
      <c r="N15" s="14">
        <f>'20180404'!N15-'20180306'!N15</f>
        <v>0</v>
      </c>
      <c r="O15" s="16"/>
      <c r="P15" s="16"/>
      <c r="Q15" s="16"/>
      <c r="R15" s="16"/>
    </row>
    <row r="16" spans="1:18" x14ac:dyDescent="0.25">
      <c r="A16" s="13">
        <f t="shared" si="0"/>
        <v>11</v>
      </c>
      <c r="B16" s="1" t="s">
        <v>10</v>
      </c>
      <c r="C16" s="1" t="s">
        <v>11</v>
      </c>
      <c r="D16" s="3" t="s">
        <v>134</v>
      </c>
      <c r="E16" s="14">
        <f>'20180404'!E16-'20180306'!E16</f>
        <v>0</v>
      </c>
      <c r="F16" s="14">
        <f>'20180404'!F16-'20180306'!F16</f>
        <v>0</v>
      </c>
      <c r="G16" s="14">
        <f>'20180404'!G16-'20180306'!G16</f>
        <v>0</v>
      </c>
      <c r="H16" s="14">
        <f>'20180404'!H16-'20180306'!H16</f>
        <v>0</v>
      </c>
      <c r="I16" s="14">
        <f>'20180404'!I16-'20180306'!I16</f>
        <v>0</v>
      </c>
      <c r="J16" s="14">
        <f>'20180404'!J16-'20180306'!J16</f>
        <v>0</v>
      </c>
      <c r="K16" s="14">
        <f>'20180404'!K16-'20180306'!K16</f>
        <v>0</v>
      </c>
      <c r="L16" s="14">
        <f>'20180404'!L16-'20180306'!L16</f>
        <v>0</v>
      </c>
      <c r="M16" s="14">
        <f>'20180404'!M16-'20180306'!M16</f>
        <v>0</v>
      </c>
      <c r="N16" s="14">
        <f>'20180404'!N16-'20180306'!N16</f>
        <v>0</v>
      </c>
      <c r="O16" s="16"/>
      <c r="P16" s="16"/>
      <c r="Q16" s="16"/>
      <c r="R16" s="16"/>
    </row>
    <row r="17" spans="1:18" s="22" customFormat="1" x14ac:dyDescent="0.25">
      <c r="A17" s="18"/>
      <c r="B17" s="19" t="s">
        <v>56</v>
      </c>
      <c r="C17" s="19" t="s">
        <v>57</v>
      </c>
      <c r="D17" s="20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21"/>
      <c r="P17" s="21"/>
      <c r="Q17" s="21"/>
      <c r="R17" s="21"/>
    </row>
    <row r="18" spans="1:18" x14ac:dyDescent="0.25">
      <c r="A18" s="13">
        <f>A16+1</f>
        <v>12</v>
      </c>
      <c r="B18" s="1" t="s">
        <v>2</v>
      </c>
      <c r="C18" s="1" t="s">
        <v>3</v>
      </c>
      <c r="D18" s="3" t="s">
        <v>47</v>
      </c>
      <c r="E18" s="17">
        <f>'20180404'!E18-'20180306'!E18</f>
        <v>0</v>
      </c>
      <c r="F18" s="17">
        <f>'20180404'!F18-'20180306'!F18</f>
        <v>0</v>
      </c>
      <c r="G18" s="17">
        <f>'20180404'!G18-'20180306'!G18</f>
        <v>0</v>
      </c>
      <c r="H18" s="17">
        <f>'20180404'!H18-'20180306'!H18</f>
        <v>0</v>
      </c>
      <c r="I18" s="17">
        <f>'20180404'!I18-'20180306'!I18</f>
        <v>0</v>
      </c>
      <c r="J18" s="17">
        <f>'20180404'!J18-'20180306'!J18</f>
        <v>0</v>
      </c>
      <c r="K18" s="17">
        <f>'20180404'!K18-'20180306'!K18</f>
        <v>0</v>
      </c>
      <c r="L18" s="17">
        <f>'20180404'!L18-'20180306'!L18</f>
        <v>0</v>
      </c>
      <c r="M18" s="17">
        <f>'20180404'!M18-'20180306'!M18</f>
        <v>0</v>
      </c>
      <c r="N18" s="17">
        <f>'20180404'!N18-'20180306'!N18</f>
        <v>0</v>
      </c>
      <c r="O18" s="23"/>
      <c r="P18" s="23"/>
      <c r="Q18" s="16"/>
      <c r="R18" s="16"/>
    </row>
    <row r="19" spans="1:18" x14ac:dyDescent="0.25">
      <c r="A19" s="13">
        <f>A18+1</f>
        <v>13</v>
      </c>
      <c r="B19" s="1" t="s">
        <v>52</v>
      </c>
      <c r="C19" s="1" t="s">
        <v>4</v>
      </c>
      <c r="D19" s="3" t="s">
        <v>47</v>
      </c>
      <c r="E19" s="17">
        <f>'20180404'!E19-'20180306'!E19</f>
        <v>0</v>
      </c>
      <c r="F19" s="17">
        <f>'20180404'!F19-'20180306'!F19</f>
        <v>0</v>
      </c>
      <c r="G19" s="17">
        <f>'20180404'!G19-'20180306'!G19</f>
        <v>0</v>
      </c>
      <c r="H19" s="17">
        <f>'20180404'!H19-'20180306'!H19</f>
        <v>0</v>
      </c>
      <c r="I19" s="17">
        <f>'20180404'!I19-'20180306'!I19</f>
        <v>0</v>
      </c>
      <c r="J19" s="17">
        <f>'20180404'!J19-'20180306'!J19</f>
        <v>0</v>
      </c>
      <c r="K19" s="17">
        <f>'20180404'!K19-'20180306'!K19</f>
        <v>0</v>
      </c>
      <c r="L19" s="17">
        <f>'20180404'!L19-'20180306'!L19</f>
        <v>0</v>
      </c>
      <c r="M19" s="17">
        <f>'20180404'!M19-'20180306'!M19</f>
        <v>0</v>
      </c>
      <c r="N19" s="17">
        <f>'20180404'!N19-'20180306'!N19</f>
        <v>0</v>
      </c>
      <c r="O19" s="23"/>
      <c r="P19" s="23"/>
      <c r="Q19" s="16"/>
      <c r="R19" s="16"/>
    </row>
    <row r="20" spans="1:18" x14ac:dyDescent="0.25">
      <c r="A20" s="13">
        <f t="shared" ref="A20:A24" si="1">A19+1</f>
        <v>14</v>
      </c>
      <c r="B20" s="1" t="s">
        <v>53</v>
      </c>
      <c r="C20" s="1" t="s">
        <v>5</v>
      </c>
      <c r="D20" s="3" t="s">
        <v>47</v>
      </c>
      <c r="E20" s="17">
        <f>'20180404'!E20-'20180306'!E20</f>
        <v>0</v>
      </c>
      <c r="F20" s="17">
        <f>'20180404'!F20-'20180306'!F20</f>
        <v>0</v>
      </c>
      <c r="G20" s="17">
        <f>'20180404'!G20-'20180306'!G20</f>
        <v>0</v>
      </c>
      <c r="H20" s="17">
        <f>'20180404'!H20-'20180306'!H20</f>
        <v>0</v>
      </c>
      <c r="I20" s="17">
        <f>'20180404'!I20-'20180306'!I20</f>
        <v>0</v>
      </c>
      <c r="J20" s="17">
        <f>'20180404'!J20-'20180306'!J20</f>
        <v>0</v>
      </c>
      <c r="K20" s="17">
        <f>'20180404'!K20-'20180306'!K20</f>
        <v>0</v>
      </c>
      <c r="L20" s="17">
        <f>'20180404'!L20-'20180306'!L20</f>
        <v>0</v>
      </c>
      <c r="M20" s="17">
        <f>'20180404'!M20-'20180306'!M20</f>
        <v>0</v>
      </c>
      <c r="N20" s="17">
        <f>'20180404'!N20-'20180306'!N20</f>
        <v>0</v>
      </c>
      <c r="O20" s="23"/>
      <c r="P20" s="23"/>
      <c r="Q20" s="16"/>
      <c r="R20" s="16"/>
    </row>
    <row r="21" spans="1:18" x14ac:dyDescent="0.25">
      <c r="A21" s="13">
        <f t="shared" si="1"/>
        <v>15</v>
      </c>
      <c r="B21" s="1" t="s">
        <v>54</v>
      </c>
      <c r="C21" s="1" t="s">
        <v>6</v>
      </c>
      <c r="D21" s="3" t="s">
        <v>47</v>
      </c>
      <c r="E21" s="17">
        <f>'20180404'!E21-'20180306'!E21</f>
        <v>0</v>
      </c>
      <c r="F21" s="17">
        <f>'20180404'!F21-'20180306'!F21</f>
        <v>0</v>
      </c>
      <c r="G21" s="17">
        <f>'20180404'!G21-'20180306'!G21</f>
        <v>0</v>
      </c>
      <c r="H21" s="17">
        <f>'20180404'!H21-'20180306'!H21</f>
        <v>0</v>
      </c>
      <c r="I21" s="17">
        <f>'20180404'!I21-'20180306'!I21</f>
        <v>0</v>
      </c>
      <c r="J21" s="17">
        <f>'20180404'!J21-'20180306'!J21</f>
        <v>0</v>
      </c>
      <c r="K21" s="17">
        <f>'20180404'!K21-'20180306'!K21</f>
        <v>0</v>
      </c>
      <c r="L21" s="17">
        <f>'20180404'!L21-'20180306'!L21</f>
        <v>0</v>
      </c>
      <c r="M21" s="17">
        <f>'20180404'!M21-'20180306'!M21</f>
        <v>0</v>
      </c>
      <c r="N21" s="17">
        <f>'20180404'!N21-'20180306'!N21</f>
        <v>0</v>
      </c>
      <c r="O21" s="23"/>
      <c r="P21" s="23"/>
      <c r="Q21" s="16"/>
      <c r="R21" s="16"/>
    </row>
    <row r="22" spans="1:18" x14ac:dyDescent="0.25">
      <c r="A22" s="13">
        <f t="shared" si="1"/>
        <v>16</v>
      </c>
      <c r="B22" s="1" t="s">
        <v>55</v>
      </c>
      <c r="C22" s="1" t="s">
        <v>58</v>
      </c>
      <c r="D22" s="25" t="s">
        <v>59</v>
      </c>
      <c r="E22" s="25" t="s">
        <v>59</v>
      </c>
      <c r="F22" s="25" t="s">
        <v>59</v>
      </c>
      <c r="G22" s="25" t="s">
        <v>59</v>
      </c>
      <c r="H22" s="25" t="s">
        <v>59</v>
      </c>
      <c r="I22" s="25" t="s">
        <v>59</v>
      </c>
      <c r="J22" s="25" t="s">
        <v>59</v>
      </c>
      <c r="K22" s="25" t="s">
        <v>59</v>
      </c>
      <c r="L22" s="25" t="s">
        <v>59</v>
      </c>
      <c r="M22" s="25" t="s">
        <v>59</v>
      </c>
      <c r="N22" s="25" t="s">
        <v>59</v>
      </c>
      <c r="O22" s="23"/>
      <c r="P22" s="23"/>
      <c r="Q22" s="16"/>
      <c r="R22" s="16"/>
    </row>
    <row r="23" spans="1:18" x14ac:dyDescent="0.25">
      <c r="A23" s="13">
        <f t="shared" si="1"/>
        <v>17</v>
      </c>
      <c r="B23" s="1" t="s">
        <v>8</v>
      </c>
      <c r="C23" s="1" t="s">
        <v>9</v>
      </c>
      <c r="D23" s="3" t="s">
        <v>47</v>
      </c>
      <c r="E23" s="17">
        <f>'20180404'!E23-'20180306'!E23</f>
        <v>0</v>
      </c>
      <c r="F23" s="17">
        <f>'20180404'!F23-'20180306'!F23</f>
        <v>0</v>
      </c>
      <c r="G23" s="17">
        <f>'20180404'!G23-'20180306'!G23</f>
        <v>0</v>
      </c>
      <c r="H23" s="17">
        <f>'20180404'!H23-'20180306'!H23</f>
        <v>0</v>
      </c>
      <c r="I23" s="17">
        <f>'20180404'!I23-'20180306'!I23</f>
        <v>0</v>
      </c>
      <c r="J23" s="17">
        <f>'20180404'!J23-'20180306'!J23</f>
        <v>0</v>
      </c>
      <c r="K23" s="17">
        <f>'20180404'!K23-'20180306'!K23</f>
        <v>0</v>
      </c>
      <c r="L23" s="17">
        <f>'20180404'!L23-'20180306'!L23</f>
        <v>0</v>
      </c>
      <c r="M23" s="17">
        <f>'20180404'!M23-'20180306'!M23</f>
        <v>0</v>
      </c>
      <c r="N23" s="17">
        <f>'20180404'!N23-'20180306'!N23</f>
        <v>0</v>
      </c>
      <c r="O23" s="23"/>
      <c r="P23" s="23"/>
      <c r="Q23" s="16"/>
      <c r="R23" s="16"/>
    </row>
    <row r="24" spans="1:18" x14ac:dyDescent="0.25">
      <c r="A24" s="13">
        <f t="shared" si="1"/>
        <v>18</v>
      </c>
      <c r="B24" s="1" t="s">
        <v>10</v>
      </c>
      <c r="C24" s="1" t="s">
        <v>11</v>
      </c>
      <c r="D24" s="3" t="s">
        <v>47</v>
      </c>
      <c r="E24" s="17">
        <f>'20180404'!E24-'20180306'!E24</f>
        <v>0</v>
      </c>
      <c r="F24" s="17">
        <f>'20180404'!F24-'20180306'!F24</f>
        <v>0</v>
      </c>
      <c r="G24" s="17">
        <f>'20180404'!G24-'20180306'!G24</f>
        <v>0</v>
      </c>
      <c r="H24" s="17">
        <f>'20180404'!H24-'20180306'!H24</f>
        <v>0</v>
      </c>
      <c r="I24" s="17">
        <f>'20180404'!I24-'20180306'!I24</f>
        <v>0</v>
      </c>
      <c r="J24" s="17">
        <f>'20180404'!J24-'20180306'!J24</f>
        <v>0</v>
      </c>
      <c r="K24" s="17">
        <f>'20180404'!K24-'20180306'!K24</f>
        <v>0</v>
      </c>
      <c r="L24" s="17">
        <f>'20180404'!L24-'20180306'!L24</f>
        <v>0</v>
      </c>
      <c r="M24" s="17">
        <f>'20180404'!M24-'20180306'!M24</f>
        <v>0</v>
      </c>
      <c r="N24" s="17">
        <f>'20180404'!N24-'20180306'!N24</f>
        <v>0</v>
      </c>
      <c r="O24" s="23"/>
      <c r="P24" s="23"/>
      <c r="Q24" s="16"/>
      <c r="R24" s="16"/>
    </row>
    <row r="25" spans="1:18" s="22" customFormat="1" x14ac:dyDescent="0.25">
      <c r="A25" s="18"/>
      <c r="B25" s="19" t="s">
        <v>60</v>
      </c>
      <c r="C25" s="19" t="s">
        <v>61</v>
      </c>
      <c r="D25" s="20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21"/>
      <c r="P25" s="21"/>
      <c r="Q25" s="21"/>
      <c r="R25" s="21"/>
    </row>
    <row r="26" spans="1:18" x14ac:dyDescent="0.25">
      <c r="A26" s="13">
        <f>A24+1</f>
        <v>19</v>
      </c>
      <c r="B26" s="1" t="s">
        <v>2</v>
      </c>
      <c r="C26" s="1" t="s">
        <v>3</v>
      </c>
      <c r="D26" s="3" t="s">
        <v>134</v>
      </c>
      <c r="E26" s="14">
        <f>'20180404'!E26-'20180306'!E26</f>
        <v>0</v>
      </c>
      <c r="F26" s="14">
        <f>'20180404'!F26-'20180306'!F26</f>
        <v>0</v>
      </c>
      <c r="G26" s="14">
        <f>'20180404'!G26-'20180306'!G26</f>
        <v>0</v>
      </c>
      <c r="H26" s="14">
        <f>'20180404'!H26-'20180306'!H26</f>
        <v>0</v>
      </c>
      <c r="I26" s="14">
        <f>'20180404'!I26-'20180306'!I26</f>
        <v>0</v>
      </c>
      <c r="J26" s="14">
        <f>'20180404'!J26-'20180306'!J26</f>
        <v>0</v>
      </c>
      <c r="K26" s="14">
        <f>'20180404'!K26-'20180306'!K26</f>
        <v>0</v>
      </c>
      <c r="L26" s="14">
        <f>'20180404'!L26-'20180306'!L26</f>
        <v>0</v>
      </c>
      <c r="M26" s="14">
        <f>'20180404'!M26-'20180306'!M26</f>
        <v>0</v>
      </c>
      <c r="N26" s="14">
        <f>'20180404'!N26-'20180306'!N26</f>
        <v>0</v>
      </c>
      <c r="O26" s="16"/>
      <c r="P26" s="16"/>
      <c r="Q26" s="16"/>
      <c r="R26" s="16"/>
    </row>
    <row r="27" spans="1:18" x14ac:dyDescent="0.25">
      <c r="A27" s="13">
        <f>A26+1</f>
        <v>20</v>
      </c>
      <c r="B27" s="1" t="s">
        <v>52</v>
      </c>
      <c r="C27" s="1" t="s">
        <v>4</v>
      </c>
      <c r="D27" s="3" t="s">
        <v>134</v>
      </c>
      <c r="E27" s="14">
        <f>'20180404'!E27-'20180306'!E27</f>
        <v>0</v>
      </c>
      <c r="F27" s="14">
        <f>'20180404'!F27-'20180306'!F27</f>
        <v>0</v>
      </c>
      <c r="G27" s="14">
        <f>'20180404'!G27-'20180306'!G27</f>
        <v>0</v>
      </c>
      <c r="H27" s="14">
        <f>'20180404'!H27-'20180306'!H27</f>
        <v>0</v>
      </c>
      <c r="I27" s="14">
        <f>'20180404'!I27-'20180306'!I27</f>
        <v>0</v>
      </c>
      <c r="J27" s="14">
        <f>'20180404'!J27-'20180306'!J27</f>
        <v>0</v>
      </c>
      <c r="K27" s="14">
        <f>'20180404'!K27-'20180306'!K27</f>
        <v>0</v>
      </c>
      <c r="L27" s="14">
        <f>'20180404'!L27-'20180306'!L27</f>
        <v>0</v>
      </c>
      <c r="M27" s="14">
        <f>'20180404'!M27-'20180306'!M27</f>
        <v>0</v>
      </c>
      <c r="N27" s="14">
        <f>'20180404'!N27-'20180306'!N27</f>
        <v>0</v>
      </c>
      <c r="O27" s="16"/>
      <c r="P27" s="16"/>
      <c r="Q27" s="16"/>
      <c r="R27" s="16"/>
    </row>
    <row r="28" spans="1:18" x14ac:dyDescent="0.25">
      <c r="A28" s="13">
        <f t="shared" ref="A28:A32" si="2">A27+1</f>
        <v>21</v>
      </c>
      <c r="B28" s="1" t="s">
        <v>53</v>
      </c>
      <c r="C28" s="1" t="s">
        <v>5</v>
      </c>
      <c r="D28" s="3" t="s">
        <v>134</v>
      </c>
      <c r="E28" s="14">
        <f>'20180404'!E28-'20180306'!E28</f>
        <v>0</v>
      </c>
      <c r="F28" s="14">
        <f>'20180404'!F28-'20180306'!F28</f>
        <v>0</v>
      </c>
      <c r="G28" s="14">
        <f>'20180404'!G28-'20180306'!G28</f>
        <v>0</v>
      </c>
      <c r="H28" s="14">
        <f>'20180404'!H28-'20180306'!H28</f>
        <v>0</v>
      </c>
      <c r="I28" s="14">
        <f>'20180404'!I28-'20180306'!I28</f>
        <v>0</v>
      </c>
      <c r="J28" s="14">
        <f>'20180404'!J28-'20180306'!J28</f>
        <v>0</v>
      </c>
      <c r="K28" s="14">
        <f>'20180404'!K28-'20180306'!K28</f>
        <v>0</v>
      </c>
      <c r="L28" s="14">
        <f>'20180404'!L28-'20180306'!L28</f>
        <v>0</v>
      </c>
      <c r="M28" s="14">
        <f>'20180404'!M28-'20180306'!M28</f>
        <v>0</v>
      </c>
      <c r="N28" s="14">
        <f>'20180404'!N28-'20180306'!N28</f>
        <v>0</v>
      </c>
      <c r="O28" s="16"/>
      <c r="P28" s="16"/>
      <c r="Q28" s="16"/>
      <c r="R28" s="16"/>
    </row>
    <row r="29" spans="1:18" x14ac:dyDescent="0.25">
      <c r="A29" s="13">
        <f t="shared" si="2"/>
        <v>22</v>
      </c>
      <c r="B29" s="1" t="s">
        <v>54</v>
      </c>
      <c r="C29" s="1" t="s">
        <v>6</v>
      </c>
      <c r="D29" s="3" t="s">
        <v>134</v>
      </c>
      <c r="E29" s="14">
        <f>'20180404'!E29-'20180306'!E29</f>
        <v>0</v>
      </c>
      <c r="F29" s="14">
        <f>'20180404'!F29-'20180306'!F29</f>
        <v>0</v>
      </c>
      <c r="G29" s="14">
        <f>'20180404'!G29-'20180306'!G29</f>
        <v>0</v>
      </c>
      <c r="H29" s="14">
        <f>'20180404'!H29-'20180306'!H29</f>
        <v>0</v>
      </c>
      <c r="I29" s="14">
        <f>'20180404'!I29-'20180306'!I29</f>
        <v>0</v>
      </c>
      <c r="J29" s="14">
        <f>'20180404'!J29-'20180306'!J29</f>
        <v>0</v>
      </c>
      <c r="K29" s="14">
        <f>'20180404'!K29-'20180306'!K29</f>
        <v>0</v>
      </c>
      <c r="L29" s="14">
        <f>'20180404'!L29-'20180306'!L29</f>
        <v>0</v>
      </c>
      <c r="M29" s="14">
        <f>'20180404'!M29-'20180306'!M29</f>
        <v>0</v>
      </c>
      <c r="N29" s="14">
        <f>'20180404'!N29-'20180306'!N29</f>
        <v>0</v>
      </c>
      <c r="O29" s="16"/>
      <c r="P29" s="16"/>
      <c r="Q29" s="16"/>
      <c r="R29" s="16"/>
    </row>
    <row r="30" spans="1:18" x14ac:dyDescent="0.25">
      <c r="A30" s="13">
        <f t="shared" si="2"/>
        <v>23</v>
      </c>
      <c r="B30" s="1" t="s">
        <v>55</v>
      </c>
      <c r="C30" s="1" t="s">
        <v>58</v>
      </c>
      <c r="D30" s="3" t="s">
        <v>134</v>
      </c>
      <c r="E30" s="14">
        <f>'20180404'!E30-'20180306'!E30</f>
        <v>0</v>
      </c>
      <c r="F30" s="14">
        <f>'20180404'!F30-'20180306'!F30</f>
        <v>0</v>
      </c>
      <c r="G30" s="14">
        <f>'20180404'!G30-'20180306'!G30</f>
        <v>0</v>
      </c>
      <c r="H30" s="14">
        <f>'20180404'!H30-'20180306'!H30</f>
        <v>0</v>
      </c>
      <c r="I30" s="14">
        <f>'20180404'!I30-'20180306'!I30</f>
        <v>0</v>
      </c>
      <c r="J30" s="14">
        <f>'20180404'!J30-'20180306'!J30</f>
        <v>0</v>
      </c>
      <c r="K30" s="14">
        <f>'20180404'!K30-'20180306'!K30</f>
        <v>0</v>
      </c>
      <c r="L30" s="14">
        <f>'20180404'!L30-'20180306'!L30</f>
        <v>0</v>
      </c>
      <c r="M30" s="14">
        <f>'20180404'!M30-'20180306'!M30</f>
        <v>0</v>
      </c>
      <c r="N30" s="14">
        <f>'20180404'!N30-'20180306'!N30</f>
        <v>0</v>
      </c>
      <c r="O30" s="16"/>
      <c r="P30" s="16"/>
      <c r="Q30" s="16"/>
      <c r="R30" s="16"/>
    </row>
    <row r="31" spans="1:18" x14ac:dyDescent="0.25">
      <c r="A31" s="13">
        <f t="shared" si="2"/>
        <v>24</v>
      </c>
      <c r="B31" s="1" t="s">
        <v>8</v>
      </c>
      <c r="C31" s="1" t="s">
        <v>9</v>
      </c>
      <c r="D31" s="3" t="s">
        <v>134</v>
      </c>
      <c r="E31" s="14">
        <f>'20180404'!E31-'20180306'!E31</f>
        <v>0</v>
      </c>
      <c r="F31" s="14">
        <f>'20180404'!F31-'20180306'!F31</f>
        <v>0</v>
      </c>
      <c r="G31" s="14">
        <f>'20180404'!G31-'20180306'!G31</f>
        <v>0</v>
      </c>
      <c r="H31" s="14">
        <f>'20180404'!H31-'20180306'!H31</f>
        <v>0</v>
      </c>
      <c r="I31" s="14">
        <f>'20180404'!I31-'20180306'!I31</f>
        <v>0</v>
      </c>
      <c r="J31" s="14">
        <f>'20180404'!J31-'20180306'!J31</f>
        <v>0</v>
      </c>
      <c r="K31" s="14">
        <f>'20180404'!K31-'20180306'!K31</f>
        <v>0</v>
      </c>
      <c r="L31" s="14">
        <f>'20180404'!L31-'20180306'!L31</f>
        <v>0</v>
      </c>
      <c r="M31" s="14">
        <f>'20180404'!M31-'20180306'!M31</f>
        <v>0</v>
      </c>
      <c r="N31" s="14">
        <f>'20180404'!N31-'20180306'!N31</f>
        <v>0</v>
      </c>
      <c r="O31" s="16"/>
      <c r="P31" s="16"/>
      <c r="Q31" s="16"/>
      <c r="R31" s="16"/>
    </row>
    <row r="32" spans="1:18" x14ac:dyDescent="0.25">
      <c r="A32" s="13">
        <f t="shared" si="2"/>
        <v>25</v>
      </c>
      <c r="B32" s="1" t="s">
        <v>10</v>
      </c>
      <c r="C32" s="1" t="s">
        <v>11</v>
      </c>
      <c r="D32" s="3" t="s">
        <v>134</v>
      </c>
      <c r="E32" s="14">
        <f>'20180404'!E32-'20180306'!E32</f>
        <v>0</v>
      </c>
      <c r="F32" s="14">
        <f>'20180404'!F32-'20180306'!F32</f>
        <v>0</v>
      </c>
      <c r="G32" s="14">
        <f>'20180404'!G32-'20180306'!G32</f>
        <v>0</v>
      </c>
      <c r="H32" s="14">
        <f>'20180404'!H32-'20180306'!H32</f>
        <v>0</v>
      </c>
      <c r="I32" s="14">
        <f>'20180404'!I32-'20180306'!I32</f>
        <v>0</v>
      </c>
      <c r="J32" s="14">
        <f>'20180404'!J32-'20180306'!J32</f>
        <v>0</v>
      </c>
      <c r="K32" s="14">
        <f>'20180404'!K32-'20180306'!K32</f>
        <v>0</v>
      </c>
      <c r="L32" s="14">
        <f>'20180404'!L32-'20180306'!L32</f>
        <v>0</v>
      </c>
      <c r="M32" s="14">
        <f>'20180404'!M32-'20180306'!M32</f>
        <v>0</v>
      </c>
      <c r="N32" s="14">
        <f>'20180404'!N32-'20180306'!N32</f>
        <v>0</v>
      </c>
      <c r="O32" s="16"/>
      <c r="P32" s="16"/>
      <c r="Q32" s="16"/>
      <c r="R32" s="16"/>
    </row>
    <row r="33" spans="1:18" x14ac:dyDescent="0.25">
      <c r="A33" s="8"/>
      <c r="B33" s="9" t="s">
        <v>62</v>
      </c>
      <c r="C33" s="9" t="s">
        <v>63</v>
      </c>
      <c r="D33" s="11"/>
      <c r="E33" s="8"/>
      <c r="F33" s="8"/>
      <c r="G33" s="8"/>
      <c r="H33" s="8"/>
      <c r="I33" s="8"/>
      <c r="J33" s="8"/>
      <c r="K33" s="8"/>
      <c r="L33" s="8"/>
      <c r="M33" s="8"/>
      <c r="N33" s="8"/>
      <c r="O33" s="16"/>
      <c r="P33" s="16"/>
      <c r="Q33" s="16"/>
      <c r="R33" s="16"/>
    </row>
    <row r="34" spans="1:18" x14ac:dyDescent="0.25">
      <c r="A34" s="13">
        <f>A32+1</f>
        <v>26</v>
      </c>
      <c r="B34" s="1" t="s">
        <v>64</v>
      </c>
      <c r="C34" s="1" t="s">
        <v>65</v>
      </c>
      <c r="D34" s="3" t="s">
        <v>47</v>
      </c>
      <c r="E34" s="17">
        <f>'20180404'!E34-'20180306'!E34</f>
        <v>0</v>
      </c>
      <c r="F34" s="17">
        <f>'20180404'!F34-'20180306'!F34</f>
        <v>0</v>
      </c>
      <c r="G34" s="17">
        <f>'20180404'!G34-'20180306'!G34</f>
        <v>0</v>
      </c>
      <c r="H34" s="17">
        <f>'20180404'!H34-'20180306'!H34</f>
        <v>0</v>
      </c>
      <c r="I34" s="17">
        <f>'20180404'!I34-'20180306'!I34</f>
        <v>0</v>
      </c>
      <c r="J34" s="17">
        <f>'20180404'!J34-'20180306'!J34</f>
        <v>0</v>
      </c>
      <c r="K34" s="17">
        <f>'20180404'!K34-'20180306'!K34</f>
        <v>0</v>
      </c>
      <c r="L34" s="17">
        <f>'20180404'!L34-'20180306'!L34</f>
        <v>0</v>
      </c>
      <c r="M34" s="17">
        <f>'20180404'!M34-'20180306'!M34</f>
        <v>0</v>
      </c>
      <c r="N34" s="17">
        <f>'20180404'!N34-'20180306'!N34</f>
        <v>0</v>
      </c>
      <c r="O34" s="16"/>
      <c r="P34" s="16"/>
      <c r="Q34" s="16"/>
      <c r="R34" s="16"/>
    </row>
    <row r="35" spans="1:18" x14ac:dyDescent="0.25">
      <c r="A35" s="13">
        <f>A34+1</f>
        <v>27</v>
      </c>
      <c r="B35" s="24" t="s">
        <v>66</v>
      </c>
      <c r="C35" s="24" t="s">
        <v>67</v>
      </c>
      <c r="D35" s="25" t="s">
        <v>47</v>
      </c>
      <c r="E35" s="17">
        <f>'20180404'!E35-'20180306'!E35</f>
        <v>0</v>
      </c>
      <c r="F35" s="17">
        <f>'20180404'!F35-'20180306'!F35</f>
        <v>0</v>
      </c>
      <c r="G35" s="17">
        <f>'20180404'!G35-'20180306'!G35</f>
        <v>0</v>
      </c>
      <c r="H35" s="17">
        <f>'20180404'!H35-'20180306'!H35</f>
        <v>0</v>
      </c>
      <c r="I35" s="17">
        <f>'20180404'!I35-'20180306'!I35</f>
        <v>0</v>
      </c>
      <c r="J35" s="17">
        <f>'20180404'!J35-'20180306'!J35</f>
        <v>0</v>
      </c>
      <c r="K35" s="17">
        <f>'20180404'!K35-'20180306'!K35</f>
        <v>0</v>
      </c>
      <c r="L35" s="17">
        <f>'20180404'!L35-'20180306'!L35</f>
        <v>0</v>
      </c>
      <c r="M35" s="17">
        <f>'20180404'!M35-'20180306'!M35</f>
        <v>0</v>
      </c>
      <c r="N35" s="17">
        <f>'20180404'!N35-'20180306'!N35</f>
        <v>0</v>
      </c>
      <c r="O35" s="16"/>
      <c r="P35" s="16"/>
      <c r="Q35" s="16"/>
      <c r="R35" s="16"/>
    </row>
    <row r="36" spans="1:18" x14ac:dyDescent="0.25">
      <c r="A36" s="13">
        <f t="shared" ref="A36:A41" si="3">A35+1</f>
        <v>28</v>
      </c>
      <c r="B36" s="24" t="s">
        <v>68</v>
      </c>
      <c r="C36" s="24" t="s">
        <v>69</v>
      </c>
      <c r="D36" s="25" t="s">
        <v>47</v>
      </c>
      <c r="E36" s="17">
        <f>'20180404'!E36-'20180306'!E36</f>
        <v>0</v>
      </c>
      <c r="F36" s="17">
        <f>'20180404'!F36-'20180306'!F36</f>
        <v>0</v>
      </c>
      <c r="G36" s="17">
        <f>'20180404'!G36-'20180306'!G36</f>
        <v>0</v>
      </c>
      <c r="H36" s="17">
        <f>'20180404'!H36-'20180306'!H36</f>
        <v>0</v>
      </c>
      <c r="I36" s="17">
        <f>'20180404'!I36-'20180306'!I36</f>
        <v>0</v>
      </c>
      <c r="J36" s="17">
        <f>'20180404'!J36-'20180306'!J36</f>
        <v>0</v>
      </c>
      <c r="K36" s="17">
        <f>'20180404'!K36-'20180306'!K36</f>
        <v>0</v>
      </c>
      <c r="L36" s="17">
        <f>'20180404'!L36-'20180306'!L36</f>
        <v>0</v>
      </c>
      <c r="M36" s="17">
        <f>'20180404'!M36-'20180306'!M36</f>
        <v>0</v>
      </c>
      <c r="N36" s="17">
        <f>'20180404'!N36-'20180306'!N36</f>
        <v>0</v>
      </c>
      <c r="O36" s="16"/>
      <c r="P36" s="16"/>
      <c r="Q36" s="16"/>
      <c r="R36" s="16"/>
    </row>
    <row r="37" spans="1:18" x14ac:dyDescent="0.25">
      <c r="A37" s="13">
        <f t="shared" si="3"/>
        <v>29</v>
      </c>
      <c r="B37" s="24" t="s">
        <v>70</v>
      </c>
      <c r="C37" s="24" t="s">
        <v>71</v>
      </c>
      <c r="D37" s="25" t="s">
        <v>47</v>
      </c>
      <c r="E37" s="17">
        <f>'20180404'!E37-'20180306'!E37</f>
        <v>0</v>
      </c>
      <c r="F37" s="17">
        <f>'20180404'!F37-'20180306'!F37</f>
        <v>0</v>
      </c>
      <c r="G37" s="17">
        <f>'20180404'!G37-'20180306'!G37</f>
        <v>0</v>
      </c>
      <c r="H37" s="17">
        <f>'20180404'!H37-'20180306'!H37</f>
        <v>0</v>
      </c>
      <c r="I37" s="17">
        <f>'20180404'!I37-'20180306'!I37</f>
        <v>0</v>
      </c>
      <c r="J37" s="17">
        <f>'20180404'!J37-'20180306'!J37</f>
        <v>0</v>
      </c>
      <c r="K37" s="17">
        <f>'20180404'!K37-'20180306'!K37</f>
        <v>0</v>
      </c>
      <c r="L37" s="17">
        <f>'20180404'!L37-'20180306'!L37</f>
        <v>0</v>
      </c>
      <c r="M37" s="17">
        <f>'20180404'!M37-'20180306'!M37</f>
        <v>0</v>
      </c>
      <c r="N37" s="17">
        <f>'20180404'!N37-'20180306'!N37</f>
        <v>0</v>
      </c>
      <c r="O37" s="16"/>
      <c r="P37" s="16"/>
      <c r="Q37" s="16"/>
      <c r="R37" s="16"/>
    </row>
    <row r="38" spans="1:18" x14ac:dyDescent="0.25">
      <c r="A38" s="13">
        <f t="shared" si="3"/>
        <v>30</v>
      </c>
      <c r="B38" s="24" t="s">
        <v>72</v>
      </c>
      <c r="C38" s="24" t="s">
        <v>73</v>
      </c>
      <c r="D38" s="25" t="s">
        <v>47</v>
      </c>
      <c r="E38" s="17">
        <f>'20180404'!E38-'20180306'!E38</f>
        <v>0</v>
      </c>
      <c r="F38" s="17">
        <f>'20180404'!F38-'20180306'!F38</f>
        <v>0</v>
      </c>
      <c r="G38" s="17">
        <f>'20180404'!G38-'20180306'!G38</f>
        <v>0</v>
      </c>
      <c r="H38" s="17">
        <f>'20180404'!H38-'20180306'!H38</f>
        <v>0</v>
      </c>
      <c r="I38" s="17">
        <f>'20180404'!I38-'20180306'!I38</f>
        <v>0</v>
      </c>
      <c r="J38" s="17">
        <f>'20180404'!J38-'20180306'!J38</f>
        <v>0</v>
      </c>
      <c r="K38" s="17">
        <f>'20180404'!K38-'20180306'!K38</f>
        <v>0</v>
      </c>
      <c r="L38" s="17">
        <f>'20180404'!L38-'20180306'!L38</f>
        <v>0</v>
      </c>
      <c r="M38" s="17">
        <f>'20180404'!M38-'20180306'!M38</f>
        <v>0</v>
      </c>
      <c r="N38" s="17">
        <f>'20180404'!N38-'20180306'!N38</f>
        <v>0</v>
      </c>
      <c r="O38" s="16"/>
      <c r="P38" s="16"/>
      <c r="Q38" s="16"/>
      <c r="R38" s="16"/>
    </row>
    <row r="39" spans="1:18" x14ac:dyDescent="0.25">
      <c r="A39" s="13">
        <f t="shared" si="3"/>
        <v>31</v>
      </c>
      <c r="B39" s="24" t="s">
        <v>74</v>
      </c>
      <c r="C39" s="24" t="s">
        <v>75</v>
      </c>
      <c r="D39" s="25" t="s">
        <v>59</v>
      </c>
      <c r="E39" s="25" t="s">
        <v>59</v>
      </c>
      <c r="F39" s="25" t="s">
        <v>59</v>
      </c>
      <c r="G39" s="25" t="s">
        <v>59</v>
      </c>
      <c r="H39" s="25" t="s">
        <v>59</v>
      </c>
      <c r="I39" s="25" t="s">
        <v>59</v>
      </c>
      <c r="J39" s="25" t="s">
        <v>59</v>
      </c>
      <c r="K39" s="25" t="s">
        <v>59</v>
      </c>
      <c r="L39" s="25" t="s">
        <v>59</v>
      </c>
      <c r="M39" s="25" t="s">
        <v>59</v>
      </c>
      <c r="N39" s="25" t="s">
        <v>59</v>
      </c>
      <c r="O39" s="16"/>
      <c r="P39" s="16"/>
      <c r="Q39" s="16"/>
      <c r="R39" s="16"/>
    </row>
    <row r="40" spans="1:18" x14ac:dyDescent="0.25">
      <c r="A40" s="13">
        <f t="shared" si="3"/>
        <v>32</v>
      </c>
      <c r="B40" s="24" t="s">
        <v>76</v>
      </c>
      <c r="C40" s="24" t="s">
        <v>77</v>
      </c>
      <c r="D40" s="25" t="s">
        <v>47</v>
      </c>
      <c r="E40" s="17">
        <f>'20180404'!E40-'20180306'!E40</f>
        <v>0</v>
      </c>
      <c r="F40" s="17">
        <f>'20180404'!F40-'20180306'!F40</f>
        <v>0</v>
      </c>
      <c r="G40" s="17">
        <f>'20180404'!G40-'20180306'!G40</f>
        <v>0</v>
      </c>
      <c r="H40" s="17">
        <f>'20180404'!H40-'20180306'!H40</f>
        <v>0</v>
      </c>
      <c r="I40" s="17">
        <f>'20180404'!I40-'20180306'!I40</f>
        <v>0</v>
      </c>
      <c r="J40" s="17">
        <f>'20180404'!J40-'20180306'!J40</f>
        <v>0</v>
      </c>
      <c r="K40" s="17">
        <f>'20180404'!K40-'20180306'!K40</f>
        <v>0</v>
      </c>
      <c r="L40" s="17">
        <f>'20180404'!L40-'20180306'!L40</f>
        <v>0</v>
      </c>
      <c r="M40" s="17">
        <f>'20180404'!M40-'20180306'!M40</f>
        <v>0</v>
      </c>
      <c r="N40" s="17">
        <f>'20180404'!N40-'20180306'!N40</f>
        <v>0</v>
      </c>
      <c r="O40" s="16"/>
      <c r="P40" s="16"/>
      <c r="Q40" s="16"/>
      <c r="R40" s="16"/>
    </row>
    <row r="41" spans="1:18" x14ac:dyDescent="0.25">
      <c r="A41" s="13">
        <f t="shared" si="3"/>
        <v>33</v>
      </c>
      <c r="B41" s="24" t="s">
        <v>78</v>
      </c>
      <c r="C41" s="24" t="s">
        <v>79</v>
      </c>
      <c r="D41" s="25" t="s">
        <v>47</v>
      </c>
      <c r="E41" s="17">
        <f>'20180404'!E41-'20180306'!E41</f>
        <v>0</v>
      </c>
      <c r="F41" s="17">
        <f>'20180404'!F41-'20180306'!F41</f>
        <v>0</v>
      </c>
      <c r="G41" s="17">
        <f>'20180404'!G41-'20180306'!G41</f>
        <v>0</v>
      </c>
      <c r="H41" s="17">
        <f>'20180404'!H41-'20180306'!H41</f>
        <v>0</v>
      </c>
      <c r="I41" s="17">
        <f>'20180404'!I41-'20180306'!I41</f>
        <v>0</v>
      </c>
      <c r="J41" s="17">
        <f>'20180404'!J41-'20180306'!J41</f>
        <v>0</v>
      </c>
      <c r="K41" s="17">
        <f>'20180404'!K41-'20180306'!K41</f>
        <v>0</v>
      </c>
      <c r="L41" s="17">
        <f>'20180404'!L41-'20180306'!L41</f>
        <v>0</v>
      </c>
      <c r="M41" s="17">
        <f>'20180404'!M41-'20180306'!M41</f>
        <v>0</v>
      </c>
      <c r="N41" s="17">
        <f>'20180404'!N41-'20180306'!N41</f>
        <v>0</v>
      </c>
      <c r="O41" s="16"/>
      <c r="P41" s="16"/>
      <c r="Q41" s="16"/>
      <c r="R41" s="16"/>
    </row>
    <row r="42" spans="1:18" x14ac:dyDescent="0.25">
      <c r="A42" s="8"/>
      <c r="B42" s="9" t="s">
        <v>80</v>
      </c>
      <c r="C42" s="9" t="s">
        <v>81</v>
      </c>
      <c r="D42" s="11"/>
      <c r="E42" s="8"/>
      <c r="F42" s="8"/>
      <c r="G42" s="8"/>
      <c r="H42" s="8"/>
      <c r="I42" s="8"/>
      <c r="J42" s="8"/>
      <c r="K42" s="8"/>
      <c r="L42" s="8"/>
      <c r="M42" s="8"/>
      <c r="N42" s="8"/>
      <c r="O42" s="16"/>
      <c r="P42" s="16"/>
      <c r="Q42" s="16"/>
      <c r="R42" s="16"/>
    </row>
    <row r="43" spans="1:18" x14ac:dyDescent="0.25">
      <c r="A43" s="13">
        <f>A41+1</f>
        <v>34</v>
      </c>
      <c r="B43" s="1" t="s">
        <v>2</v>
      </c>
      <c r="C43" s="1" t="s">
        <v>3</v>
      </c>
      <c r="D43" s="3" t="s">
        <v>47</v>
      </c>
      <c r="E43" s="17">
        <f>'20180404'!E43-'20180306'!E43</f>
        <v>0</v>
      </c>
      <c r="F43" s="17">
        <f>'20180404'!F43-'20180306'!F43</f>
        <v>0</v>
      </c>
      <c r="G43" s="17">
        <f>'20180404'!G43-'20180306'!G43</f>
        <v>0</v>
      </c>
      <c r="H43" s="17">
        <f>'20180404'!H43-'20180306'!H43</f>
        <v>0</v>
      </c>
      <c r="I43" s="17">
        <f>'20180404'!I43-'20180306'!I43</f>
        <v>0</v>
      </c>
      <c r="J43" s="17">
        <f>'20180404'!J43-'20180306'!J43</f>
        <v>0</v>
      </c>
      <c r="K43" s="17">
        <f>'20180404'!K43-'20180306'!K43</f>
        <v>0</v>
      </c>
      <c r="L43" s="17">
        <f>'20180404'!L43-'20180306'!L43</f>
        <v>0</v>
      </c>
      <c r="M43" s="17">
        <f>'20180404'!M43-'20180306'!M43</f>
        <v>0</v>
      </c>
      <c r="N43" s="17">
        <f>'20180404'!N43-'20180306'!N43</f>
        <v>0</v>
      </c>
      <c r="O43" s="16"/>
      <c r="P43" s="16"/>
      <c r="Q43" s="16"/>
      <c r="R43" s="16"/>
    </row>
    <row r="44" spans="1:18" x14ac:dyDescent="0.25">
      <c r="A44" s="13">
        <f>A43+1</f>
        <v>35</v>
      </c>
      <c r="B44" s="1" t="s">
        <v>52</v>
      </c>
      <c r="C44" s="1" t="s">
        <v>4</v>
      </c>
      <c r="D44" s="3" t="s">
        <v>47</v>
      </c>
      <c r="E44" s="17">
        <f>'20180404'!E44-'20180306'!E44</f>
        <v>0</v>
      </c>
      <c r="F44" s="17">
        <f>'20180404'!F44-'20180306'!F44</f>
        <v>0</v>
      </c>
      <c r="G44" s="17">
        <f>'20180404'!G44-'20180306'!G44</f>
        <v>0</v>
      </c>
      <c r="H44" s="17">
        <f>'20180404'!H44-'20180306'!H44</f>
        <v>0</v>
      </c>
      <c r="I44" s="17">
        <f>'20180404'!I44-'20180306'!I44</f>
        <v>0</v>
      </c>
      <c r="J44" s="17">
        <f>'20180404'!J44-'20180306'!J44</f>
        <v>0</v>
      </c>
      <c r="K44" s="17">
        <f>'20180404'!K44-'20180306'!K44</f>
        <v>0</v>
      </c>
      <c r="L44" s="17">
        <f>'20180404'!L44-'20180306'!L44</f>
        <v>0</v>
      </c>
      <c r="M44" s="17">
        <f>'20180404'!M44-'20180306'!M44</f>
        <v>0</v>
      </c>
      <c r="N44" s="17">
        <f>'20180404'!N44-'20180306'!N44</f>
        <v>0</v>
      </c>
      <c r="O44" s="16"/>
      <c r="P44" s="16"/>
      <c r="Q44" s="16"/>
      <c r="R44" s="16"/>
    </row>
    <row r="45" spans="1:18" x14ac:dyDescent="0.25">
      <c r="A45" s="13">
        <f t="shared" ref="A45:A49" si="4">A44+1</f>
        <v>36</v>
      </c>
      <c r="B45" s="1" t="s">
        <v>53</v>
      </c>
      <c r="C45" s="1" t="s">
        <v>5</v>
      </c>
      <c r="D45" s="3" t="s">
        <v>47</v>
      </c>
      <c r="E45" s="17">
        <f>'20180404'!E45-'20180306'!E45</f>
        <v>0</v>
      </c>
      <c r="F45" s="17">
        <f>'20180404'!F45-'20180306'!F45</f>
        <v>0</v>
      </c>
      <c r="G45" s="17">
        <f>'20180404'!G45-'20180306'!G45</f>
        <v>0</v>
      </c>
      <c r="H45" s="17">
        <f>'20180404'!H45-'20180306'!H45</f>
        <v>0</v>
      </c>
      <c r="I45" s="17">
        <f>'20180404'!I45-'20180306'!I45</f>
        <v>0</v>
      </c>
      <c r="J45" s="17">
        <f>'20180404'!J45-'20180306'!J45</f>
        <v>0</v>
      </c>
      <c r="K45" s="17">
        <f>'20180404'!K45-'20180306'!K45</f>
        <v>0</v>
      </c>
      <c r="L45" s="17">
        <f>'20180404'!L45-'20180306'!L45</f>
        <v>0</v>
      </c>
      <c r="M45" s="17">
        <f>'20180404'!M45-'20180306'!M45</f>
        <v>0</v>
      </c>
      <c r="N45" s="17">
        <f>'20180404'!N45-'20180306'!N45</f>
        <v>0</v>
      </c>
      <c r="O45" s="16"/>
      <c r="P45" s="16"/>
      <c r="Q45" s="16"/>
      <c r="R45" s="16"/>
    </row>
    <row r="46" spans="1:18" x14ac:dyDescent="0.25">
      <c r="A46" s="13">
        <f t="shared" si="4"/>
        <v>37</v>
      </c>
      <c r="B46" s="1" t="s">
        <v>54</v>
      </c>
      <c r="C46" s="1" t="s">
        <v>6</v>
      </c>
      <c r="D46" s="3" t="s">
        <v>47</v>
      </c>
      <c r="E46" s="17">
        <f>'20180404'!E46-'20180306'!E46</f>
        <v>0</v>
      </c>
      <c r="F46" s="17">
        <f>'20180404'!F46-'20180306'!F46</f>
        <v>0</v>
      </c>
      <c r="G46" s="17">
        <f>'20180404'!G46-'20180306'!G46</f>
        <v>0</v>
      </c>
      <c r="H46" s="17">
        <f>'20180404'!H46-'20180306'!H46</f>
        <v>0</v>
      </c>
      <c r="I46" s="17">
        <f>'20180404'!I46-'20180306'!I46</f>
        <v>0</v>
      </c>
      <c r="J46" s="17">
        <f>'20180404'!J46-'20180306'!J46</f>
        <v>0</v>
      </c>
      <c r="K46" s="17">
        <f>'20180404'!K46-'20180306'!K46</f>
        <v>0</v>
      </c>
      <c r="L46" s="17">
        <f>'20180404'!L46-'20180306'!L46</f>
        <v>0</v>
      </c>
      <c r="M46" s="17">
        <f>'20180404'!M46-'20180306'!M46</f>
        <v>0</v>
      </c>
      <c r="N46" s="17">
        <f>'20180404'!N46-'20180306'!N46</f>
        <v>0</v>
      </c>
      <c r="O46" s="16"/>
      <c r="P46" s="16"/>
      <c r="Q46" s="16"/>
      <c r="R46" s="16"/>
    </row>
    <row r="47" spans="1:18" x14ac:dyDescent="0.25">
      <c r="A47" s="13">
        <f t="shared" si="4"/>
        <v>38</v>
      </c>
      <c r="B47" s="1" t="s">
        <v>55</v>
      </c>
      <c r="C47" s="1" t="s">
        <v>58</v>
      </c>
      <c r="D47" s="3" t="s">
        <v>47</v>
      </c>
      <c r="E47" s="17">
        <f>'20180404'!E47-'20180306'!E47</f>
        <v>0</v>
      </c>
      <c r="F47" s="17">
        <f>'20180404'!F47-'20180306'!F47</f>
        <v>0</v>
      </c>
      <c r="G47" s="17">
        <f>'20180404'!G47-'20180306'!G47</f>
        <v>0</v>
      </c>
      <c r="H47" s="17">
        <f>'20180404'!H47-'20180306'!H47</f>
        <v>0</v>
      </c>
      <c r="I47" s="17">
        <f>'20180404'!I47-'20180306'!I47</f>
        <v>0</v>
      </c>
      <c r="J47" s="17">
        <f>'20180404'!J47-'20180306'!J47</f>
        <v>0</v>
      </c>
      <c r="K47" s="17">
        <f>'20180404'!K47-'20180306'!K47</f>
        <v>0</v>
      </c>
      <c r="L47" s="17">
        <f>'20180404'!L47-'20180306'!L47</f>
        <v>0</v>
      </c>
      <c r="M47" s="17">
        <f>'20180404'!M47-'20180306'!M47</f>
        <v>0</v>
      </c>
      <c r="N47" s="17">
        <f>'20180404'!N47-'20180306'!N47</f>
        <v>0</v>
      </c>
      <c r="O47" s="16"/>
      <c r="P47" s="16"/>
      <c r="Q47" s="16"/>
      <c r="R47" s="16"/>
    </row>
    <row r="48" spans="1:18" x14ac:dyDescent="0.25">
      <c r="A48" s="13">
        <f t="shared" si="4"/>
        <v>39</v>
      </c>
      <c r="B48" s="1" t="s">
        <v>8</v>
      </c>
      <c r="C48" s="1" t="s">
        <v>9</v>
      </c>
      <c r="D48" s="3" t="s">
        <v>47</v>
      </c>
      <c r="E48" s="17">
        <f>'20180404'!E48-'20180306'!E48</f>
        <v>0</v>
      </c>
      <c r="F48" s="17">
        <f>'20180404'!F48-'20180306'!F48</f>
        <v>0</v>
      </c>
      <c r="G48" s="17">
        <f>'20180404'!G48-'20180306'!G48</f>
        <v>0</v>
      </c>
      <c r="H48" s="17">
        <f>'20180404'!H48-'20180306'!H48</f>
        <v>0</v>
      </c>
      <c r="I48" s="17">
        <f>'20180404'!I48-'20180306'!I48</f>
        <v>0</v>
      </c>
      <c r="J48" s="17">
        <f>'20180404'!J48-'20180306'!J48</f>
        <v>0</v>
      </c>
      <c r="K48" s="17">
        <f>'20180404'!K48-'20180306'!K48</f>
        <v>0</v>
      </c>
      <c r="L48" s="17">
        <f>'20180404'!L48-'20180306'!L48</f>
        <v>0</v>
      </c>
      <c r="M48" s="17">
        <f>'20180404'!M48-'20180306'!M48</f>
        <v>0</v>
      </c>
      <c r="N48" s="17">
        <f>'20180404'!N48-'20180306'!N48</f>
        <v>0</v>
      </c>
      <c r="O48" s="16"/>
      <c r="P48" s="16"/>
      <c r="Q48" s="16"/>
      <c r="R48" s="16"/>
    </row>
    <row r="49" spans="1:18" x14ac:dyDescent="0.25">
      <c r="A49" s="13">
        <f t="shared" si="4"/>
        <v>40</v>
      </c>
      <c r="B49" s="1" t="s">
        <v>10</v>
      </c>
      <c r="C49" s="1" t="s">
        <v>11</v>
      </c>
      <c r="D49" s="3" t="s">
        <v>47</v>
      </c>
      <c r="E49" s="17">
        <f>'20180404'!E49-'20180306'!E49</f>
        <v>0</v>
      </c>
      <c r="F49" s="17">
        <f>'20180404'!F49-'20180306'!F49</f>
        <v>0</v>
      </c>
      <c r="G49" s="17">
        <f>'20180404'!G49-'20180306'!G49</f>
        <v>0</v>
      </c>
      <c r="H49" s="17">
        <f>'20180404'!H49-'20180306'!H49</f>
        <v>0</v>
      </c>
      <c r="I49" s="17">
        <f>'20180404'!I49-'20180306'!I49</f>
        <v>0</v>
      </c>
      <c r="J49" s="17">
        <f>'20180404'!J49-'20180306'!J49</f>
        <v>0</v>
      </c>
      <c r="K49" s="17">
        <f>'20180404'!K49-'20180306'!K49</f>
        <v>0</v>
      </c>
      <c r="L49" s="17">
        <f>'20180404'!L49-'20180306'!L49</f>
        <v>0</v>
      </c>
      <c r="M49" s="17">
        <f>'20180404'!M49-'20180306'!M49</f>
        <v>0</v>
      </c>
      <c r="N49" s="17">
        <f>'20180404'!N49-'20180306'!N49</f>
        <v>0</v>
      </c>
      <c r="O49" s="16"/>
      <c r="P49" s="16"/>
      <c r="Q49" s="16"/>
      <c r="R49" s="16"/>
    </row>
    <row r="50" spans="1:18" x14ac:dyDescent="0.25">
      <c r="A50" s="8"/>
      <c r="B50" s="9" t="s">
        <v>82</v>
      </c>
      <c r="C50" s="9" t="s">
        <v>83</v>
      </c>
      <c r="D50" s="11"/>
      <c r="E50" s="8"/>
      <c r="F50" s="8"/>
      <c r="G50" s="8"/>
      <c r="H50" s="8"/>
      <c r="I50" s="8"/>
      <c r="J50" s="8"/>
      <c r="K50" s="8"/>
      <c r="L50" s="8"/>
      <c r="M50" s="8"/>
      <c r="N50" s="8"/>
      <c r="O50" s="16"/>
      <c r="P50" s="16"/>
      <c r="Q50" s="16"/>
      <c r="R50" s="16"/>
    </row>
    <row r="51" spans="1:18" x14ac:dyDescent="0.25">
      <c r="A51" s="13">
        <f>A49+1</f>
        <v>41</v>
      </c>
      <c r="B51" s="1" t="s">
        <v>84</v>
      </c>
      <c r="C51" s="1" t="s">
        <v>85</v>
      </c>
      <c r="D51" s="3" t="s">
        <v>47</v>
      </c>
      <c r="E51" s="17">
        <f>'20180404'!E51-'20180306'!E51</f>
        <v>0</v>
      </c>
      <c r="F51" s="17">
        <f>'20180404'!F51-'20180306'!F51</f>
        <v>0</v>
      </c>
      <c r="G51" s="17">
        <f>'20180404'!G51-'20180306'!G51</f>
        <v>0</v>
      </c>
      <c r="H51" s="17">
        <f>'20180404'!H51-'20180306'!H51</f>
        <v>0</v>
      </c>
      <c r="I51" s="17">
        <f>'20180404'!I51-'20180306'!I51</f>
        <v>0</v>
      </c>
      <c r="J51" s="17">
        <f>'20180404'!J51-'20180306'!J51</f>
        <v>0</v>
      </c>
      <c r="K51" s="17">
        <f>'20180404'!K51-'20180306'!K51</f>
        <v>0</v>
      </c>
      <c r="L51" s="17">
        <f>'20180404'!L51-'20180306'!L51</f>
        <v>0</v>
      </c>
      <c r="M51" s="17">
        <f>'20180404'!M51-'20180306'!M51</f>
        <v>0</v>
      </c>
      <c r="N51" s="17">
        <f>'20180404'!N51-'20180306'!N51</f>
        <v>0</v>
      </c>
      <c r="O51" s="16"/>
      <c r="P51" s="16"/>
      <c r="Q51" s="16"/>
      <c r="R51" s="16"/>
    </row>
    <row r="52" spans="1:18" x14ac:dyDescent="0.25">
      <c r="A52" s="8"/>
      <c r="B52" s="9" t="s">
        <v>86</v>
      </c>
      <c r="C52" s="9" t="s">
        <v>87</v>
      </c>
      <c r="D52" s="11"/>
      <c r="E52" s="8"/>
      <c r="F52" s="8"/>
      <c r="G52" s="8"/>
      <c r="H52" s="8"/>
      <c r="I52" s="8"/>
      <c r="J52" s="8"/>
      <c r="K52" s="8"/>
      <c r="L52" s="8"/>
      <c r="M52" s="8"/>
      <c r="N52" s="8"/>
      <c r="O52" s="16"/>
      <c r="P52" s="16"/>
      <c r="Q52" s="16"/>
      <c r="R52" s="16"/>
    </row>
    <row r="53" spans="1:18" s="24" customFormat="1" x14ac:dyDescent="0.25">
      <c r="A53" s="13">
        <f>A51+1</f>
        <v>42</v>
      </c>
      <c r="B53" s="24" t="s">
        <v>88</v>
      </c>
      <c r="C53" s="24" t="s">
        <v>12</v>
      </c>
      <c r="D53" s="3" t="s">
        <v>134</v>
      </c>
      <c r="E53" s="14">
        <f>'20180404'!E53-'20180306'!E53</f>
        <v>0</v>
      </c>
      <c r="F53" s="14">
        <f>'20180404'!F53-'20180306'!F53</f>
        <v>0</v>
      </c>
      <c r="G53" s="14">
        <f>'20180404'!G53-'20180306'!G53</f>
        <v>0</v>
      </c>
      <c r="H53" s="14">
        <f>'20180404'!H53-'20180306'!H53</f>
        <v>0</v>
      </c>
      <c r="I53" s="14">
        <f>'20180404'!I53-'20180306'!I53</f>
        <v>0</v>
      </c>
      <c r="J53" s="14">
        <f>'20180404'!J53-'20180306'!J53</f>
        <v>0</v>
      </c>
      <c r="K53" s="14">
        <f>'20180404'!K53-'20180306'!K53</f>
        <v>0</v>
      </c>
      <c r="L53" s="14">
        <f>'20180404'!L53-'20180306'!L53</f>
        <v>0</v>
      </c>
      <c r="M53" s="14">
        <f>'20180404'!M53-'20180306'!M53</f>
        <v>0</v>
      </c>
      <c r="N53" s="14">
        <f>'20180404'!N53-'20180306'!N53</f>
        <v>0</v>
      </c>
      <c r="O53" s="16"/>
      <c r="P53" s="16"/>
      <c r="Q53" s="16"/>
      <c r="R53" s="16"/>
    </row>
    <row r="54" spans="1:18" s="24" customFormat="1" x14ac:dyDescent="0.25">
      <c r="A54" s="13">
        <f>A53+1</f>
        <v>43</v>
      </c>
      <c r="B54" s="24" t="s">
        <v>89</v>
      </c>
      <c r="C54" s="24" t="s">
        <v>90</v>
      </c>
      <c r="D54" s="3" t="s">
        <v>134</v>
      </c>
      <c r="E54" s="14">
        <f>'20180404'!E54-'20180306'!E54</f>
        <v>0</v>
      </c>
      <c r="F54" s="14">
        <f>'20180404'!F54-'20180306'!F54</f>
        <v>0</v>
      </c>
      <c r="G54" s="14">
        <f>'20180404'!G54-'20180306'!G54</f>
        <v>0</v>
      </c>
      <c r="H54" s="14">
        <f>'20180404'!H54-'20180306'!H54</f>
        <v>0</v>
      </c>
      <c r="I54" s="14">
        <f>'20180404'!I54-'20180306'!I54</f>
        <v>0</v>
      </c>
      <c r="J54" s="14">
        <f>'20180404'!J54-'20180306'!J54</f>
        <v>0</v>
      </c>
      <c r="K54" s="14">
        <f>'20180404'!K54-'20180306'!K54</f>
        <v>0</v>
      </c>
      <c r="L54" s="14">
        <f>'20180404'!L54-'20180306'!L54</f>
        <v>0</v>
      </c>
      <c r="M54" s="14">
        <f>'20180404'!M54-'20180306'!M54</f>
        <v>0</v>
      </c>
      <c r="N54" s="14">
        <f>'20180404'!N54-'20180306'!N54</f>
        <v>0</v>
      </c>
      <c r="O54" s="16"/>
      <c r="P54" s="16"/>
      <c r="Q54" s="16"/>
      <c r="R54" s="16"/>
    </row>
    <row r="55" spans="1:18" s="24" customFormat="1" x14ac:dyDescent="0.25">
      <c r="A55" s="13">
        <f t="shared" ref="A55:A58" si="5">A54+1</f>
        <v>44</v>
      </c>
      <c r="B55" s="24" t="s">
        <v>91</v>
      </c>
      <c r="C55" s="24" t="s">
        <v>92</v>
      </c>
      <c r="D55" s="3" t="s">
        <v>134</v>
      </c>
      <c r="E55" s="14">
        <f>'20180404'!E55-'20180306'!E55</f>
        <v>0</v>
      </c>
      <c r="F55" s="14">
        <f>'20180404'!F55-'20180306'!F55</f>
        <v>0</v>
      </c>
      <c r="G55" s="14">
        <f>'20180404'!G55-'20180306'!G55</f>
        <v>0</v>
      </c>
      <c r="H55" s="14">
        <f>'20180404'!H55-'20180306'!H55</f>
        <v>0</v>
      </c>
      <c r="I55" s="14">
        <f>'20180404'!I55-'20180306'!I55</f>
        <v>0</v>
      </c>
      <c r="J55" s="14">
        <f>'20180404'!J55-'20180306'!J55</f>
        <v>0</v>
      </c>
      <c r="K55" s="14">
        <f>'20180404'!K55-'20180306'!K55</f>
        <v>0</v>
      </c>
      <c r="L55" s="14">
        <f>'20180404'!L55-'20180306'!L55</f>
        <v>0</v>
      </c>
      <c r="M55" s="14">
        <f>'20180404'!M55-'20180306'!M55</f>
        <v>0</v>
      </c>
      <c r="N55" s="14">
        <f>'20180404'!N55-'20180306'!N55</f>
        <v>0</v>
      </c>
      <c r="O55" s="16"/>
      <c r="P55" s="16"/>
      <c r="Q55" s="16"/>
      <c r="R55" s="16"/>
    </row>
    <row r="56" spans="1:18" s="24" customFormat="1" x14ac:dyDescent="0.25">
      <c r="A56" s="13">
        <f t="shared" si="5"/>
        <v>45</v>
      </c>
      <c r="B56" s="24" t="s">
        <v>93</v>
      </c>
      <c r="C56" s="24" t="s">
        <v>94</v>
      </c>
      <c r="D56" s="3" t="s">
        <v>134</v>
      </c>
      <c r="E56" s="14">
        <f>'20180404'!E56-'20180306'!E56</f>
        <v>0</v>
      </c>
      <c r="F56" s="14">
        <f>'20180404'!F56-'20180306'!F56</f>
        <v>0</v>
      </c>
      <c r="G56" s="14">
        <f>'20180404'!G56-'20180306'!G56</f>
        <v>0</v>
      </c>
      <c r="H56" s="14">
        <f>'20180404'!H56-'20180306'!H56</f>
        <v>0</v>
      </c>
      <c r="I56" s="14">
        <f>'20180404'!I56-'20180306'!I56</f>
        <v>0</v>
      </c>
      <c r="J56" s="14">
        <f>'20180404'!J56-'20180306'!J56</f>
        <v>0</v>
      </c>
      <c r="K56" s="14">
        <f>'20180404'!K56-'20180306'!K56</f>
        <v>0</v>
      </c>
      <c r="L56" s="14">
        <f>'20180404'!L56-'20180306'!L56</f>
        <v>0</v>
      </c>
      <c r="M56" s="14">
        <f>'20180404'!M56-'20180306'!M56</f>
        <v>0</v>
      </c>
      <c r="N56" s="14">
        <f>'20180404'!N56-'20180306'!N56</f>
        <v>0</v>
      </c>
      <c r="O56" s="16"/>
      <c r="P56" s="16"/>
      <c r="Q56" s="16"/>
      <c r="R56" s="16"/>
    </row>
    <row r="57" spans="1:18" s="24" customFormat="1" x14ac:dyDescent="0.25">
      <c r="A57" s="13">
        <f t="shared" si="5"/>
        <v>46</v>
      </c>
      <c r="B57" s="24" t="s">
        <v>13</v>
      </c>
      <c r="C57" s="24" t="s">
        <v>14</v>
      </c>
      <c r="D57" s="3" t="s">
        <v>134</v>
      </c>
      <c r="E57" s="14">
        <f>'20180404'!E57-'20180306'!E57</f>
        <v>0</v>
      </c>
      <c r="F57" s="14">
        <f>'20180404'!F57-'20180306'!F57</f>
        <v>0</v>
      </c>
      <c r="G57" s="14">
        <f>'20180404'!G57-'20180306'!G57</f>
        <v>0</v>
      </c>
      <c r="H57" s="14">
        <f>'20180404'!H57-'20180306'!H57</f>
        <v>0</v>
      </c>
      <c r="I57" s="14">
        <f>'20180404'!I57-'20180306'!I57</f>
        <v>0</v>
      </c>
      <c r="J57" s="14">
        <f>'20180404'!J57-'20180306'!J57</f>
        <v>0</v>
      </c>
      <c r="K57" s="14">
        <f>'20180404'!K57-'20180306'!K57</f>
        <v>0</v>
      </c>
      <c r="L57" s="14">
        <f>'20180404'!L57-'20180306'!L57</f>
        <v>0</v>
      </c>
      <c r="M57" s="14">
        <f>'20180404'!M57-'20180306'!M57</f>
        <v>0</v>
      </c>
      <c r="N57" s="14">
        <f>'20180404'!N57-'20180306'!N57</f>
        <v>0</v>
      </c>
      <c r="O57" s="16"/>
      <c r="P57" s="16"/>
      <c r="Q57" s="16"/>
      <c r="R57" s="16"/>
    </row>
    <row r="58" spans="1:18" s="24" customFormat="1" x14ac:dyDescent="0.25">
      <c r="A58" s="13">
        <f t="shared" si="5"/>
        <v>47</v>
      </c>
      <c r="B58" s="24" t="s">
        <v>15</v>
      </c>
      <c r="C58" s="24" t="s">
        <v>16</v>
      </c>
      <c r="D58" s="3" t="s">
        <v>134</v>
      </c>
      <c r="E58" s="14">
        <f>'20180404'!E58-'20180306'!E58</f>
        <v>0</v>
      </c>
      <c r="F58" s="14">
        <f>'20180404'!F58-'20180306'!F58</f>
        <v>0</v>
      </c>
      <c r="G58" s="14">
        <f>'20180404'!G58-'20180306'!G58</f>
        <v>0</v>
      </c>
      <c r="H58" s="14">
        <f>'20180404'!H58-'20180306'!H58</f>
        <v>0</v>
      </c>
      <c r="I58" s="14">
        <f>'20180404'!I58-'20180306'!I58</f>
        <v>0</v>
      </c>
      <c r="J58" s="14">
        <f>'20180404'!J58-'20180306'!J58</f>
        <v>0</v>
      </c>
      <c r="K58" s="14">
        <f>'20180404'!K58-'20180306'!K58</f>
        <v>0</v>
      </c>
      <c r="L58" s="14">
        <f>'20180404'!L58-'20180306'!L58</f>
        <v>0</v>
      </c>
      <c r="M58" s="14">
        <f>'20180404'!M58-'20180306'!M58</f>
        <v>0</v>
      </c>
      <c r="N58" s="14">
        <f>'20180404'!N58-'20180306'!N58</f>
        <v>0</v>
      </c>
      <c r="O58" s="16"/>
      <c r="P58" s="16"/>
      <c r="Q58" s="16"/>
      <c r="R58" s="16"/>
    </row>
    <row r="59" spans="1:18" x14ac:dyDescent="0.25">
      <c r="A59" s="8"/>
      <c r="B59" s="9" t="s">
        <v>95</v>
      </c>
      <c r="C59" s="9" t="s">
        <v>96</v>
      </c>
      <c r="D59" s="11"/>
      <c r="E59" s="8"/>
      <c r="F59" s="8"/>
      <c r="G59" s="8"/>
      <c r="H59" s="8"/>
      <c r="I59" s="8"/>
      <c r="J59" s="8"/>
      <c r="K59" s="8"/>
      <c r="L59" s="8"/>
      <c r="M59" s="8"/>
      <c r="N59" s="8"/>
      <c r="O59" s="16"/>
      <c r="P59" s="16"/>
      <c r="Q59" s="16"/>
      <c r="R59" s="16"/>
    </row>
    <row r="60" spans="1:18" x14ac:dyDescent="0.25">
      <c r="A60" s="13">
        <f>A58+1</f>
        <v>48</v>
      </c>
      <c r="B60" s="1" t="s">
        <v>97</v>
      </c>
      <c r="C60" s="1" t="s">
        <v>98</v>
      </c>
      <c r="D60" s="3" t="s">
        <v>99</v>
      </c>
      <c r="E60" s="14">
        <f>'20180404'!E60-'20180306'!E60</f>
        <v>0</v>
      </c>
      <c r="F60" s="14">
        <f>'20180404'!F60-'20180306'!F60</f>
        <v>0</v>
      </c>
      <c r="G60" s="14">
        <f>'20180404'!G60-'20180306'!G60</f>
        <v>0</v>
      </c>
      <c r="H60" s="14">
        <f>'20180404'!H60-'20180306'!H60</f>
        <v>0</v>
      </c>
      <c r="I60" s="14">
        <f>'20180404'!I60-'20180306'!I60</f>
        <v>0</v>
      </c>
      <c r="J60" s="14">
        <f>'20180404'!J60-'20180306'!J60</f>
        <v>0</v>
      </c>
      <c r="K60" s="14">
        <f>'20180404'!K60-'20180306'!K60</f>
        <v>0</v>
      </c>
      <c r="L60" s="14">
        <f>'20180404'!L60-'20180306'!L60</f>
        <v>0</v>
      </c>
      <c r="M60" s="14">
        <f>'20180404'!M60-'20180306'!M60</f>
        <v>0</v>
      </c>
      <c r="N60" s="14">
        <f>'20180404'!N60-'20180306'!N60</f>
        <v>0</v>
      </c>
      <c r="O60" s="16"/>
      <c r="P60" s="16"/>
      <c r="Q60" s="16"/>
      <c r="R60" s="16"/>
    </row>
    <row r="61" spans="1:18" x14ac:dyDescent="0.25">
      <c r="A61" s="13">
        <f>A60+1</f>
        <v>49</v>
      </c>
      <c r="B61" s="1" t="s">
        <v>100</v>
      </c>
      <c r="C61" s="1" t="s">
        <v>101</v>
      </c>
      <c r="D61" s="3" t="s">
        <v>47</v>
      </c>
      <c r="E61" s="17">
        <f>'20180404'!E61-'20180306'!E61</f>
        <v>0</v>
      </c>
      <c r="F61" s="17">
        <f>'20180404'!F61-'20180306'!F61</f>
        <v>0</v>
      </c>
      <c r="G61" s="17">
        <f>'20180404'!G61-'20180306'!G61</f>
        <v>0</v>
      </c>
      <c r="H61" s="17">
        <f>'20180404'!H61-'20180306'!H61</f>
        <v>0</v>
      </c>
      <c r="I61" s="17">
        <f>'20180404'!I61-'20180306'!I61</f>
        <v>0</v>
      </c>
      <c r="J61" s="17">
        <f>'20180404'!J61-'20180306'!J61</f>
        <v>0</v>
      </c>
      <c r="K61" s="17">
        <f>'20180404'!K61-'20180306'!K61</f>
        <v>0</v>
      </c>
      <c r="L61" s="17">
        <f>'20180404'!L61-'20180306'!L61</f>
        <v>0</v>
      </c>
      <c r="M61" s="17">
        <f>'20180404'!M61-'20180306'!M61</f>
        <v>0</v>
      </c>
      <c r="N61" s="17">
        <f>'20180404'!N61-'20180306'!N61</f>
        <v>0</v>
      </c>
      <c r="O61" s="16"/>
      <c r="P61" s="16"/>
      <c r="Q61" s="16"/>
      <c r="R61" s="16"/>
    </row>
    <row r="62" spans="1:18" x14ac:dyDescent="0.25">
      <c r="A62" s="13">
        <f t="shared" ref="A62:A68" si="6">A61+1</f>
        <v>50</v>
      </c>
      <c r="B62" s="1" t="s">
        <v>102</v>
      </c>
      <c r="C62" s="1" t="s">
        <v>103</v>
      </c>
      <c r="D62" s="3" t="s">
        <v>99</v>
      </c>
      <c r="E62" s="14">
        <f>'20180404'!E62-'20180306'!E62</f>
        <v>0</v>
      </c>
      <c r="F62" s="14">
        <f>'20180404'!F62-'20180306'!F62</f>
        <v>0</v>
      </c>
      <c r="G62" s="14">
        <f>'20180404'!G62-'20180306'!G62</f>
        <v>0</v>
      </c>
      <c r="H62" s="14">
        <f>'20180404'!H62-'20180306'!H62</f>
        <v>0</v>
      </c>
      <c r="I62" s="14">
        <f>'20180404'!I62-'20180306'!I62</f>
        <v>0</v>
      </c>
      <c r="J62" s="14">
        <f>'20180404'!J62-'20180306'!J62</f>
        <v>0</v>
      </c>
      <c r="K62" s="14">
        <f>'20180404'!K62-'20180306'!K62</f>
        <v>0</v>
      </c>
      <c r="L62" s="14">
        <f>'20180404'!L62-'20180306'!L62</f>
        <v>0</v>
      </c>
      <c r="M62" s="14">
        <f>'20180404'!M62-'20180306'!M62</f>
        <v>0</v>
      </c>
      <c r="N62" s="14">
        <f>'20180404'!N62-'20180306'!N62</f>
        <v>0</v>
      </c>
      <c r="O62" s="16"/>
      <c r="P62" s="16"/>
      <c r="Q62" s="16"/>
      <c r="R62" s="16"/>
    </row>
    <row r="63" spans="1:18" x14ac:dyDescent="0.25">
      <c r="A63" s="13">
        <f t="shared" si="6"/>
        <v>51</v>
      </c>
      <c r="B63" s="1" t="s">
        <v>104</v>
      </c>
      <c r="C63" s="1" t="s">
        <v>105</v>
      </c>
      <c r="D63" s="3" t="s">
        <v>99</v>
      </c>
      <c r="E63" s="14">
        <f>'20180404'!E63-'20180306'!E63</f>
        <v>0</v>
      </c>
      <c r="F63" s="14">
        <f>'20180404'!F63-'20180306'!F63</f>
        <v>0</v>
      </c>
      <c r="G63" s="14">
        <f>'20180404'!G63-'20180306'!G63</f>
        <v>0</v>
      </c>
      <c r="H63" s="14">
        <f>'20180404'!H63-'20180306'!H63</f>
        <v>0</v>
      </c>
      <c r="I63" s="14">
        <f>'20180404'!I63-'20180306'!I63</f>
        <v>0</v>
      </c>
      <c r="J63" s="14">
        <f>'20180404'!J63-'20180306'!J63</f>
        <v>0</v>
      </c>
      <c r="K63" s="14">
        <f>'20180404'!K63-'20180306'!K63</f>
        <v>0</v>
      </c>
      <c r="L63" s="14">
        <f>'20180404'!L63-'20180306'!L63</f>
        <v>0</v>
      </c>
      <c r="M63" s="14">
        <f>'20180404'!M63-'20180306'!M63</f>
        <v>0</v>
      </c>
      <c r="N63" s="14">
        <f>'20180404'!N63-'20180306'!N63</f>
        <v>0</v>
      </c>
      <c r="O63" s="16"/>
      <c r="P63" s="16"/>
      <c r="Q63" s="16"/>
      <c r="R63" s="16"/>
    </row>
    <row r="64" spans="1:18" x14ac:dyDescent="0.25">
      <c r="A64" s="13">
        <f t="shared" si="6"/>
        <v>52</v>
      </c>
      <c r="B64" s="1" t="s">
        <v>106</v>
      </c>
      <c r="C64" s="1" t="s">
        <v>107</v>
      </c>
      <c r="D64" s="3" t="s">
        <v>99</v>
      </c>
      <c r="E64" s="14">
        <f>'20180404'!E64-'20180306'!E64</f>
        <v>0</v>
      </c>
      <c r="F64" s="14">
        <f>'20180404'!F64-'20180306'!F64</f>
        <v>0</v>
      </c>
      <c r="G64" s="14">
        <f>'20180404'!G64-'20180306'!G64</f>
        <v>0</v>
      </c>
      <c r="H64" s="14">
        <f>'20180404'!H64-'20180306'!H64</f>
        <v>0</v>
      </c>
      <c r="I64" s="14">
        <f>'20180404'!I64-'20180306'!I64</f>
        <v>0</v>
      </c>
      <c r="J64" s="14">
        <f>'20180404'!J64-'20180306'!J64</f>
        <v>0</v>
      </c>
      <c r="K64" s="14">
        <f>'20180404'!K64-'20180306'!K64</f>
        <v>0</v>
      </c>
      <c r="L64" s="14">
        <f>'20180404'!L64-'20180306'!L64</f>
        <v>0</v>
      </c>
      <c r="M64" s="14">
        <f>'20180404'!M64-'20180306'!M64</f>
        <v>0</v>
      </c>
      <c r="N64" s="14">
        <f>'20180404'!N64-'20180306'!N64</f>
        <v>0</v>
      </c>
      <c r="O64" s="16"/>
      <c r="P64" s="16"/>
      <c r="Q64" s="16"/>
      <c r="R64" s="16"/>
    </row>
    <row r="65" spans="1:18" x14ac:dyDescent="0.25">
      <c r="A65" s="13">
        <f t="shared" si="6"/>
        <v>53</v>
      </c>
      <c r="B65" s="1" t="s">
        <v>108</v>
      </c>
      <c r="C65" s="1" t="s">
        <v>109</v>
      </c>
      <c r="D65" s="3" t="s">
        <v>47</v>
      </c>
      <c r="E65" s="17">
        <f>'20180404'!E65-'20180306'!E65</f>
        <v>0</v>
      </c>
      <c r="F65" s="17">
        <f>'20180404'!F65-'20180306'!F65</f>
        <v>0</v>
      </c>
      <c r="G65" s="17">
        <f>'20180404'!G65-'20180306'!G65</f>
        <v>0</v>
      </c>
      <c r="H65" s="17">
        <f>'20180404'!H65-'20180306'!H65</f>
        <v>0</v>
      </c>
      <c r="I65" s="17">
        <f>'20180404'!I65-'20180306'!I65</f>
        <v>0</v>
      </c>
      <c r="J65" s="17">
        <f>'20180404'!J65-'20180306'!J65</f>
        <v>0</v>
      </c>
      <c r="K65" s="17">
        <f>'20180404'!K65-'20180306'!K65</f>
        <v>0</v>
      </c>
      <c r="L65" s="17">
        <f>'20180404'!L65-'20180306'!L65</f>
        <v>0</v>
      </c>
      <c r="M65" s="17">
        <f>'20180404'!M65-'20180306'!M65</f>
        <v>0</v>
      </c>
      <c r="N65" s="17">
        <f>'20180404'!N65-'20180306'!N65</f>
        <v>0</v>
      </c>
      <c r="O65" s="16"/>
      <c r="P65" s="16"/>
      <c r="Q65" s="16"/>
      <c r="R65" s="16"/>
    </row>
    <row r="66" spans="1:18" x14ac:dyDescent="0.25">
      <c r="A66" s="13">
        <f t="shared" si="6"/>
        <v>54</v>
      </c>
      <c r="B66" s="1" t="s">
        <v>110</v>
      </c>
      <c r="C66" s="1" t="s">
        <v>111</v>
      </c>
      <c r="D66" s="3" t="s">
        <v>47</v>
      </c>
      <c r="E66" s="17">
        <f>'20180404'!E66-'20180306'!E66</f>
        <v>0</v>
      </c>
      <c r="F66" s="17">
        <f>'20180404'!F66-'20180306'!F66</f>
        <v>0</v>
      </c>
      <c r="G66" s="17">
        <f>'20180404'!G66-'20180306'!G66</f>
        <v>0</v>
      </c>
      <c r="H66" s="17">
        <f>'20180404'!H66-'20180306'!H66</f>
        <v>0</v>
      </c>
      <c r="I66" s="17">
        <f>'20180404'!I66-'20180306'!I66</f>
        <v>0</v>
      </c>
      <c r="J66" s="17">
        <f>'20180404'!J66-'20180306'!J66</f>
        <v>0</v>
      </c>
      <c r="K66" s="17">
        <f>'20180404'!K66-'20180306'!K66</f>
        <v>0</v>
      </c>
      <c r="L66" s="17">
        <f>'20180404'!L66-'20180306'!L66</f>
        <v>0</v>
      </c>
      <c r="M66" s="17">
        <f>'20180404'!M66-'20180306'!M66</f>
        <v>0</v>
      </c>
      <c r="N66" s="17">
        <f>'20180404'!N66-'20180306'!N66</f>
        <v>0</v>
      </c>
      <c r="O66" s="16"/>
      <c r="P66" s="16"/>
      <c r="Q66" s="16"/>
      <c r="R66" s="16"/>
    </row>
    <row r="67" spans="1:18" x14ac:dyDescent="0.25">
      <c r="A67" s="13">
        <f t="shared" si="6"/>
        <v>55</v>
      </c>
      <c r="B67" s="1" t="s">
        <v>112</v>
      </c>
      <c r="C67" s="1" t="s">
        <v>0</v>
      </c>
      <c r="D67" s="3" t="s">
        <v>47</v>
      </c>
      <c r="E67" s="17">
        <f>'20180404'!E67-'20180306'!E67</f>
        <v>0</v>
      </c>
      <c r="F67" s="17">
        <f>'20180404'!F67-'20180306'!F67</f>
        <v>0</v>
      </c>
      <c r="G67" s="17">
        <f>'20180404'!G67-'20180306'!G67</f>
        <v>0</v>
      </c>
      <c r="H67" s="17">
        <f>'20180404'!H67-'20180306'!H67</f>
        <v>0</v>
      </c>
      <c r="I67" s="17">
        <f>'20180404'!I67-'20180306'!I67</f>
        <v>0</v>
      </c>
      <c r="J67" s="17">
        <f>'20180404'!J67-'20180306'!J67</f>
        <v>0</v>
      </c>
      <c r="K67" s="17">
        <f>'20180404'!K67-'20180306'!K67</f>
        <v>0</v>
      </c>
      <c r="L67" s="17">
        <f>'20180404'!L67-'20180306'!L67</f>
        <v>0</v>
      </c>
      <c r="M67" s="17">
        <f>'20180404'!M67-'20180306'!M67</f>
        <v>0</v>
      </c>
      <c r="N67" s="17">
        <f>'20180404'!N67-'20180306'!N67</f>
        <v>0</v>
      </c>
      <c r="O67" s="16"/>
      <c r="P67" s="16"/>
      <c r="Q67" s="16"/>
      <c r="R67" s="16"/>
    </row>
    <row r="68" spans="1:18" x14ac:dyDescent="0.25">
      <c r="A68" s="13">
        <f t="shared" si="6"/>
        <v>56</v>
      </c>
      <c r="B68" s="1" t="s">
        <v>113</v>
      </c>
      <c r="C68" s="1" t="s">
        <v>1</v>
      </c>
      <c r="D68" s="3" t="s">
        <v>114</v>
      </c>
      <c r="E68" s="17">
        <f>'20180404'!E68-'20180306'!E68</f>
        <v>0</v>
      </c>
      <c r="F68" s="17">
        <f>'20180404'!F68-'20180306'!F68</f>
        <v>0</v>
      </c>
      <c r="G68" s="17">
        <f>'20180404'!G68-'20180306'!G68</f>
        <v>0</v>
      </c>
      <c r="H68" s="17">
        <f>'20180404'!H68-'20180306'!H68</f>
        <v>0</v>
      </c>
      <c r="I68" s="17">
        <f>'20180404'!I68-'20180306'!I68</f>
        <v>0</v>
      </c>
      <c r="J68" s="17">
        <f>'20180404'!J68-'20180306'!J68</f>
        <v>0</v>
      </c>
      <c r="K68" s="17">
        <f>'20180404'!K68-'20180306'!K68</f>
        <v>0</v>
      </c>
      <c r="L68" s="17">
        <f>'20180404'!L68-'20180306'!L68</f>
        <v>0</v>
      </c>
      <c r="M68" s="17">
        <f>'20180404'!M68-'20180306'!M68</f>
        <v>0</v>
      </c>
      <c r="N68" s="17">
        <f>'20180404'!N68-'20180306'!N68</f>
        <v>0</v>
      </c>
      <c r="O68" s="16"/>
      <c r="P68" s="16"/>
      <c r="Q68" s="16"/>
      <c r="R68" s="16"/>
    </row>
    <row r="69" spans="1:18" x14ac:dyDescent="0.25">
      <c r="A69" s="8"/>
      <c r="B69" s="9" t="s">
        <v>115</v>
      </c>
      <c r="C69" s="9" t="s">
        <v>116</v>
      </c>
      <c r="D69" s="11"/>
      <c r="E69" s="8"/>
      <c r="F69" s="8"/>
      <c r="G69" s="8"/>
      <c r="H69" s="8"/>
      <c r="I69" s="8"/>
      <c r="J69" s="8"/>
      <c r="K69" s="8"/>
      <c r="L69" s="8"/>
      <c r="M69" s="8"/>
      <c r="N69" s="8"/>
      <c r="O69" s="16"/>
      <c r="P69" s="16"/>
      <c r="Q69" s="16"/>
      <c r="R69" s="16"/>
    </row>
    <row r="70" spans="1:18" x14ac:dyDescent="0.25">
      <c r="A70" s="13">
        <f>A68+1</f>
        <v>57</v>
      </c>
      <c r="B70" s="1" t="s">
        <v>117</v>
      </c>
      <c r="C70" s="1" t="s">
        <v>118</v>
      </c>
      <c r="D70" s="3" t="s">
        <v>119</v>
      </c>
      <c r="E70" s="14">
        <f>'20180404'!E70-'20180306'!E70</f>
        <v>0</v>
      </c>
      <c r="F70" s="14">
        <f>'20180404'!F70-'20180306'!F70</f>
        <v>0</v>
      </c>
      <c r="G70" s="14">
        <f>'20180404'!G70-'20180306'!G70</f>
        <v>0</v>
      </c>
      <c r="H70" s="14">
        <f>'20180404'!H70-'20180306'!H70</f>
        <v>0</v>
      </c>
      <c r="I70" s="14">
        <f>'20180404'!I70-'20180306'!I70</f>
        <v>0</v>
      </c>
      <c r="J70" s="14">
        <f>'20180404'!J70-'20180306'!J70</f>
        <v>0</v>
      </c>
      <c r="K70" s="14">
        <f>'20180404'!K70-'20180306'!K70</f>
        <v>0</v>
      </c>
      <c r="L70" s="14">
        <f>'20180404'!L70-'20180306'!L70</f>
        <v>0</v>
      </c>
      <c r="M70" s="14">
        <f>'20180404'!M70-'20180306'!M70</f>
        <v>0</v>
      </c>
      <c r="N70" s="14">
        <f>'20180404'!N70-'20180306'!N70</f>
        <v>0</v>
      </c>
      <c r="O70" s="16"/>
      <c r="P70" s="16"/>
      <c r="Q70" s="16"/>
      <c r="R70" s="16"/>
    </row>
    <row r="71" spans="1:18" x14ac:dyDescent="0.25">
      <c r="A71" s="13">
        <f>A70+1</f>
        <v>58</v>
      </c>
      <c r="B71" s="1" t="s">
        <v>120</v>
      </c>
      <c r="C71" s="1" t="s">
        <v>121</v>
      </c>
      <c r="D71" s="3" t="s">
        <v>47</v>
      </c>
      <c r="E71" s="17">
        <f>'20180404'!E71-'20180306'!E71</f>
        <v>0</v>
      </c>
      <c r="F71" s="17">
        <f>'20180404'!F71-'20180306'!F71</f>
        <v>0</v>
      </c>
      <c r="G71" s="17">
        <f>'20180404'!G71-'20180306'!G71</f>
        <v>0</v>
      </c>
      <c r="H71" s="17">
        <f>'20180404'!H71-'20180306'!H71</f>
        <v>0</v>
      </c>
      <c r="I71" s="17">
        <f>'20180404'!I71-'20180306'!I71</f>
        <v>0</v>
      </c>
      <c r="J71" s="17">
        <f>'20180404'!J71-'20180306'!J71</f>
        <v>0</v>
      </c>
      <c r="K71" s="17">
        <f>'20180404'!K71-'20180306'!K71</f>
        <v>0</v>
      </c>
      <c r="L71" s="17">
        <f>'20180404'!L71-'20180306'!L71</f>
        <v>0</v>
      </c>
      <c r="M71" s="17">
        <f>'20180404'!M71-'20180306'!M71</f>
        <v>0</v>
      </c>
      <c r="N71" s="17">
        <f>'20180404'!N71-'20180306'!N71</f>
        <v>0</v>
      </c>
      <c r="O71" s="16"/>
      <c r="P71" s="16"/>
      <c r="Q71" s="16"/>
      <c r="R71" s="16"/>
    </row>
    <row r="72" spans="1:18" x14ac:dyDescent="0.25">
      <c r="A72" s="13">
        <f>A71+1</f>
        <v>59</v>
      </c>
      <c r="B72" s="1" t="s">
        <v>122</v>
      </c>
      <c r="C72" s="1" t="s">
        <v>123</v>
      </c>
      <c r="D72" s="3" t="s">
        <v>47</v>
      </c>
      <c r="E72" s="17">
        <f>'20180404'!E72-'20180306'!E72</f>
        <v>0</v>
      </c>
      <c r="F72" s="17">
        <f>'20180404'!F72-'20180306'!F72</f>
        <v>0</v>
      </c>
      <c r="G72" s="17">
        <f>'20180404'!G72-'20180306'!G72</f>
        <v>0</v>
      </c>
      <c r="H72" s="17">
        <f>'20180404'!H72-'20180306'!H72</f>
        <v>0</v>
      </c>
      <c r="I72" s="17">
        <f>'20180404'!I72-'20180306'!I72</f>
        <v>0</v>
      </c>
      <c r="J72" s="17">
        <f>'20180404'!J72-'20180306'!J72</f>
        <v>0</v>
      </c>
      <c r="K72" s="17">
        <f>'20180404'!K72-'20180306'!K72</f>
        <v>0</v>
      </c>
      <c r="L72" s="17">
        <f>'20180404'!L72-'20180306'!L72</f>
        <v>0</v>
      </c>
      <c r="M72" s="17">
        <f>'20180404'!M72-'20180306'!M72</f>
        <v>0</v>
      </c>
      <c r="N72" s="17">
        <f>'20180404'!N72-'20180306'!N72</f>
        <v>0</v>
      </c>
      <c r="O72" s="16"/>
      <c r="P72" s="16"/>
      <c r="Q72" s="16"/>
      <c r="R72" s="16"/>
    </row>
    <row r="73" spans="1:18" x14ac:dyDescent="0.25">
      <c r="A73" s="8"/>
      <c r="B73" s="9" t="s">
        <v>124</v>
      </c>
      <c r="C73" s="9" t="s">
        <v>17</v>
      </c>
      <c r="D73" s="11"/>
      <c r="E73" s="8"/>
      <c r="F73" s="8"/>
      <c r="G73" s="8"/>
      <c r="H73" s="8"/>
      <c r="I73" s="8"/>
      <c r="J73" s="8"/>
      <c r="K73" s="8"/>
      <c r="L73" s="8"/>
      <c r="M73" s="8"/>
      <c r="N73" s="8"/>
      <c r="O73" s="16"/>
      <c r="P73" s="16"/>
      <c r="Q73" s="16"/>
      <c r="R73" s="16"/>
    </row>
    <row r="74" spans="1:18" x14ac:dyDescent="0.25">
      <c r="A74" s="13">
        <f>A72+1</f>
        <v>60</v>
      </c>
      <c r="B74" s="1" t="s">
        <v>125</v>
      </c>
      <c r="C74" s="1" t="s">
        <v>126</v>
      </c>
      <c r="D74" s="3" t="s">
        <v>134</v>
      </c>
      <c r="E74" s="14">
        <f>'20180404'!E74-'20180306'!E74</f>
        <v>0</v>
      </c>
      <c r="F74" s="14">
        <f>'20180404'!F74-'20180306'!F74</f>
        <v>9.9411373054863361</v>
      </c>
      <c r="G74" s="14">
        <f>'20180404'!G74-'20180306'!G74</f>
        <v>14.195686601669877</v>
      </c>
      <c r="H74" s="14">
        <f>'20180404'!H74-'20180306'!H74</f>
        <v>13.626976765546715</v>
      </c>
      <c r="I74" s="14">
        <f>'20180404'!I74-'20180306'!I74</f>
        <v>13.973101975392638</v>
      </c>
      <c r="J74" s="14">
        <f>'20180404'!J74-'20180306'!J74</f>
        <v>14.441200877594383</v>
      </c>
      <c r="K74" s="14">
        <f>'20180404'!K74-'20180306'!K74</f>
        <v>14.932201707433705</v>
      </c>
      <c r="L74" s="14">
        <f>'20180404'!L74-'20180306'!L74</f>
        <v>15.447361173119134</v>
      </c>
      <c r="M74" s="14">
        <f>'20180404'!M74-'20180306'!M74</f>
        <v>15.964847770872439</v>
      </c>
      <c r="N74" s="14">
        <f>'20180404'!N74-'20180306'!N74</f>
        <v>16.483705323425966</v>
      </c>
      <c r="O74" s="14">
        <f>'20180404'!O74-'20180306'!O74</f>
        <v>0</v>
      </c>
      <c r="P74" s="14">
        <f>'20180404'!P74-'20180306'!P74</f>
        <v>0</v>
      </c>
      <c r="Q74" s="14">
        <f>'20180404'!Q74-'20180306'!Q74</f>
        <v>0</v>
      </c>
      <c r="R74" s="14">
        <f>'20180404'!R74-'20180306'!R74</f>
        <v>0</v>
      </c>
    </row>
    <row r="75" spans="1:18" x14ac:dyDescent="0.25">
      <c r="A75" s="13">
        <v>61</v>
      </c>
      <c r="B75" s="1" t="s">
        <v>18</v>
      </c>
      <c r="D75" s="3" t="s">
        <v>114</v>
      </c>
      <c r="E75" s="14">
        <f>'20180404'!E75-'20180306'!E75</f>
        <v>0</v>
      </c>
      <c r="F75" s="17">
        <f>'20180404'!F75-'20180306'!F75</f>
        <v>4.9971090368149618E-2</v>
      </c>
      <c r="G75" s="17">
        <f>'20180404'!G75-'20180306'!G75</f>
        <v>1.9784457840007263E-2</v>
      </c>
      <c r="H75" s="17">
        <f>'20180404'!H75-'20180306'!H75</f>
        <v>-4.7092464009708124E-3</v>
      </c>
      <c r="I75" s="17">
        <f>'20180404'!I75-'20180306'!I75</f>
        <v>1.0658141036401503E-14</v>
      </c>
      <c r="J75" s="17">
        <f>'20180404'!J75-'20180306'!J75</f>
        <v>0</v>
      </c>
      <c r="K75" s="17">
        <f>'20180404'!K75-'20180306'!K75</f>
        <v>-4.8849813083506888E-15</v>
      </c>
      <c r="L75" s="17">
        <f>'20180404'!L75-'20180306'!L75</f>
        <v>0</v>
      </c>
      <c r="M75" s="17">
        <f>'20180404'!M75-'20180306'!M75</f>
        <v>-1.1990408665951691E-14</v>
      </c>
      <c r="N75" s="17">
        <f>'20180404'!N75-'20180306'!N75</f>
        <v>0</v>
      </c>
      <c r="O75" s="17">
        <f>'20180404'!O75-'20180306'!O75</f>
        <v>-6.5588115139656011E-2</v>
      </c>
      <c r="P75" s="33">
        <f>'20180404'!P75-'20180306'!P75</f>
        <v>6.2172489379008766E-15</v>
      </c>
      <c r="Q75" s="38">
        <f>'20180404'!Q75-'20180306'!Q75</f>
        <v>0</v>
      </c>
      <c r="R75" s="38">
        <f>'20180404'!R75-'20180306'!R75</f>
        <v>7.5495165674510645E-15</v>
      </c>
    </row>
    <row r="76" spans="1:18" x14ac:dyDescent="0.25">
      <c r="A76" s="13">
        <v>62</v>
      </c>
      <c r="B76" s="1" t="s">
        <v>127</v>
      </c>
      <c r="C76" s="1" t="s">
        <v>128</v>
      </c>
      <c r="D76" s="3" t="s">
        <v>47</v>
      </c>
      <c r="E76" s="14">
        <f>'20180404'!E76-'20180306'!E76</f>
        <v>0</v>
      </c>
      <c r="F76" s="26">
        <f>'20180404'!F76-'20180306'!F76</f>
        <v>0</v>
      </c>
      <c r="G76" s="26">
        <f>'20180404'!G76-'20180306'!G76</f>
        <v>0</v>
      </c>
      <c r="H76" s="26">
        <f>'20180404'!H76-'20180306'!H76</f>
        <v>0</v>
      </c>
      <c r="I76" s="26">
        <f>'20180404'!I76-'20180306'!I76</f>
        <v>0</v>
      </c>
      <c r="J76" s="26">
        <f>'20180404'!J76-'20180306'!J76</f>
        <v>0</v>
      </c>
      <c r="K76" s="26">
        <f>'20180404'!K76-'20180306'!K76</f>
        <v>0</v>
      </c>
      <c r="L76" s="26">
        <f>'20180404'!L76-'20180306'!L76</f>
        <v>0</v>
      </c>
      <c r="M76" s="26">
        <f>'20180404'!M76-'20180306'!M76</f>
        <v>0</v>
      </c>
      <c r="N76" s="26">
        <f>'20180404'!N76-'20180306'!N76</f>
        <v>0</v>
      </c>
      <c r="O76" s="16"/>
      <c r="P76" s="16"/>
      <c r="Q76" s="16"/>
      <c r="R76" s="16"/>
    </row>
    <row r="77" spans="1:18" x14ac:dyDescent="0.25">
      <c r="A77" s="13">
        <v>63</v>
      </c>
      <c r="B77" s="1" t="s">
        <v>129</v>
      </c>
      <c r="C77" s="1" t="s">
        <v>130</v>
      </c>
      <c r="D77" s="3" t="s">
        <v>47</v>
      </c>
      <c r="E77" s="14">
        <f>'20180404'!E77-'20180306'!E77</f>
        <v>0</v>
      </c>
      <c r="F77" s="26">
        <f>'20180404'!F77-'20180306'!F77</f>
        <v>0</v>
      </c>
      <c r="G77" s="26">
        <f>'20180404'!G77-'20180306'!G77</f>
        <v>0</v>
      </c>
      <c r="H77" s="26">
        <f>'20180404'!H77-'20180306'!H77</f>
        <v>0</v>
      </c>
      <c r="I77" s="26">
        <f>'20180404'!I77-'20180306'!I77</f>
        <v>0</v>
      </c>
      <c r="J77" s="26">
        <f>'20180404'!J77-'20180306'!J77</f>
        <v>0</v>
      </c>
      <c r="K77" s="26">
        <f>'20180404'!K77-'20180306'!K77</f>
        <v>0</v>
      </c>
      <c r="L77" s="26">
        <f>'20180404'!L77-'20180306'!L77</f>
        <v>0</v>
      </c>
      <c r="M77" s="26">
        <f>'20180404'!M77-'20180306'!M77</f>
        <v>0</v>
      </c>
      <c r="N77" s="26">
        <f>'20180404'!N77-'20180306'!N77</f>
        <v>0</v>
      </c>
      <c r="O77" s="16"/>
      <c r="P77" s="16"/>
      <c r="Q77" s="16"/>
      <c r="R77" s="16"/>
    </row>
    <row r="78" spans="1:18" x14ac:dyDescent="0.25">
      <c r="A78" s="13">
        <f t="shared" ref="A78:A80" si="7">A77+1</f>
        <v>64</v>
      </c>
      <c r="B78" s="1" t="s">
        <v>131</v>
      </c>
      <c r="C78" s="1" t="s">
        <v>132</v>
      </c>
      <c r="D78" s="3" t="s">
        <v>47</v>
      </c>
      <c r="E78" s="17">
        <f>'20180404'!E78-'20180306'!E78</f>
        <v>0</v>
      </c>
      <c r="F78" s="26">
        <f>'20180404'!F78-'20180306'!F78</f>
        <v>0</v>
      </c>
      <c r="G78" s="26">
        <f>'20180404'!G78-'20180306'!G78</f>
        <v>0</v>
      </c>
      <c r="H78" s="26">
        <f>'20180404'!H78-'20180306'!H78</f>
        <v>0</v>
      </c>
      <c r="I78" s="26">
        <f>'20180404'!I78-'20180306'!I78</f>
        <v>0</v>
      </c>
      <c r="J78" s="26">
        <f>'20180404'!J78-'20180306'!J78</f>
        <v>0</v>
      </c>
      <c r="K78" s="26">
        <f>'20180404'!K78-'20180306'!K78</f>
        <v>0</v>
      </c>
      <c r="L78" s="26">
        <f>'20180404'!L78-'20180306'!L78</f>
        <v>0</v>
      </c>
      <c r="M78" s="26">
        <f>'20180404'!M78-'20180306'!M78</f>
        <v>0</v>
      </c>
      <c r="N78" s="26">
        <f>'20180404'!N78-'20180306'!N78</f>
        <v>0</v>
      </c>
      <c r="O78" s="16"/>
      <c r="P78" s="16"/>
      <c r="Q78" s="16"/>
      <c r="R78" s="16"/>
    </row>
    <row r="79" spans="1:18" x14ac:dyDescent="0.25">
      <c r="A79" s="13">
        <f t="shared" si="7"/>
        <v>65</v>
      </c>
      <c r="B79" s="1" t="s">
        <v>19</v>
      </c>
      <c r="C79" s="1" t="s">
        <v>133</v>
      </c>
      <c r="D79" s="3" t="s">
        <v>47</v>
      </c>
      <c r="E79" s="17">
        <f>'20180404'!E79-'20180306'!E79</f>
        <v>0</v>
      </c>
      <c r="F79" s="17">
        <f>'20180404'!F79-'20180306'!F79</f>
        <v>-0.19551976415483602</v>
      </c>
      <c r="G79" s="17">
        <f>'20180404'!G79-'20180306'!G79</f>
        <v>-0.26699631743222824</v>
      </c>
      <c r="H79" s="17">
        <f>'20180404'!H79-'20180306'!H79</f>
        <v>-0.13160929806616239</v>
      </c>
      <c r="I79" s="17">
        <f>'20180404'!I79-'20180306'!I79</f>
        <v>2.6407916167701107E-3</v>
      </c>
      <c r="J79" s="17">
        <f>'20180404'!J79-'20180306'!J79</f>
        <v>2.9760152540263318E-2</v>
      </c>
      <c r="K79" s="17">
        <f>'20180404'!K79-'20180306'!K79</f>
        <v>2.9942326070184766E-2</v>
      </c>
      <c r="L79" s="17">
        <f>'20180404'!L79-'20180306'!L79</f>
        <v>2.99182764022905E-2</v>
      </c>
      <c r="M79" s="17">
        <f>'20180404'!M79-'20180306'!M79</f>
        <v>2.9815469961541163E-2</v>
      </c>
      <c r="N79" s="17">
        <f>'20180404'!N79-'20180306'!N79</f>
        <v>2.9712178959340807E-2</v>
      </c>
      <c r="O79" s="17">
        <f>'20180404'!O79-'20180306'!O79</f>
        <v>0</v>
      </c>
      <c r="P79" s="33">
        <f>'20180404'!P79-'20180306'!P79</f>
        <v>0</v>
      </c>
      <c r="Q79" s="38">
        <f>'20180404'!Q79-'20180306'!Q79</f>
        <v>0</v>
      </c>
      <c r="R79" s="38">
        <f>'20180404'!R79-'20180306'!R79</f>
        <v>0</v>
      </c>
    </row>
    <row r="80" spans="1:18" x14ac:dyDescent="0.25">
      <c r="A80" s="13">
        <f t="shared" si="7"/>
        <v>66</v>
      </c>
      <c r="B80" s="1" t="s">
        <v>19</v>
      </c>
      <c r="C80" s="1" t="s">
        <v>20</v>
      </c>
      <c r="D80" s="3" t="s">
        <v>134</v>
      </c>
      <c r="E80" s="17">
        <f>'20180404'!E80-'20180306'!E80</f>
        <v>0</v>
      </c>
      <c r="F80" s="27">
        <f>'20180404'!F80-'20180306'!F80</f>
        <v>0</v>
      </c>
      <c r="G80" s="27">
        <f>'20180404'!G80-'20180306'!G80</f>
        <v>0</v>
      </c>
      <c r="H80" s="27">
        <f>'20180404'!H80-'20180306'!H80</f>
        <v>0</v>
      </c>
      <c r="I80" s="27">
        <f>'20180404'!I80-'20180306'!I80</f>
        <v>0</v>
      </c>
      <c r="J80" s="27">
        <f>'20180404'!J80-'20180306'!J80</f>
        <v>0</v>
      </c>
      <c r="K80" s="27">
        <f>'20180404'!K80-'20180306'!K80</f>
        <v>0</v>
      </c>
      <c r="L80" s="27">
        <f>'20180404'!L80-'20180306'!L80</f>
        <v>0</v>
      </c>
      <c r="M80" s="27">
        <f>'20180404'!M80-'20180306'!M80</f>
        <v>0</v>
      </c>
      <c r="N80" s="27">
        <f>'20180404'!N80-'20180306'!N80</f>
        <v>0</v>
      </c>
      <c r="O80" s="16"/>
      <c r="P80" s="16"/>
      <c r="Q80" s="16"/>
      <c r="R80" s="16"/>
    </row>
    <row r="81" spans="1:18" x14ac:dyDescent="0.25">
      <c r="A81" s="13"/>
      <c r="B81" s="24"/>
      <c r="C81" s="24"/>
      <c r="D81" s="25"/>
      <c r="E81" s="28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</row>
    <row r="82" spans="1:18" x14ac:dyDescent="0.25">
      <c r="A82" s="29"/>
      <c r="M82" s="36"/>
      <c r="N82" s="36"/>
    </row>
    <row r="83" spans="1:18" x14ac:dyDescent="0.25">
      <c r="A83" s="30"/>
      <c r="K83" s="27"/>
      <c r="L83" s="27"/>
      <c r="M83" s="27"/>
    </row>
    <row r="84" spans="1:18" x14ac:dyDescent="0.25">
      <c r="A84" s="30"/>
      <c r="K84" s="27"/>
      <c r="L84" s="27"/>
      <c r="M84" s="27"/>
    </row>
    <row r="85" spans="1:18" x14ac:dyDescent="0.25">
      <c r="A85" s="29"/>
    </row>
    <row r="86" spans="1:18" x14ac:dyDescent="0.25">
      <c r="A86" s="30"/>
    </row>
    <row r="87" spans="1:18" x14ac:dyDescent="0.25">
      <c r="A87" s="29"/>
    </row>
    <row r="88" spans="1:18" x14ac:dyDescent="0.25">
      <c r="A88" s="29"/>
    </row>
    <row r="89" spans="1:18" x14ac:dyDescent="0.25">
      <c r="A89" s="29"/>
    </row>
    <row r="90" spans="1:18" x14ac:dyDescent="0.25">
      <c r="A90" s="29"/>
    </row>
    <row r="91" spans="1:18" x14ac:dyDescent="0.25">
      <c r="A91" s="30"/>
    </row>
    <row r="92" spans="1:18" x14ac:dyDescent="0.25">
      <c r="A92" s="30"/>
    </row>
    <row r="93" spans="1:18" x14ac:dyDescent="0.25">
      <c r="A93" s="29"/>
    </row>
    <row r="94" spans="1:18" x14ac:dyDescent="0.25">
      <c r="A94" s="30"/>
    </row>
    <row r="95" spans="1:18" x14ac:dyDescent="0.25">
      <c r="A95" s="30"/>
    </row>
    <row r="96" spans="1:18" x14ac:dyDescent="0.25">
      <c r="A96" s="29"/>
    </row>
    <row r="97" spans="1:1" x14ac:dyDescent="0.25">
      <c r="A97" s="30"/>
    </row>
    <row r="98" spans="1:1" x14ac:dyDescent="0.25">
      <c r="A98" s="30"/>
    </row>
    <row r="99" spans="1:1" x14ac:dyDescent="0.25">
      <c r="A99" s="29"/>
    </row>
    <row r="100" spans="1:1" x14ac:dyDescent="0.25">
      <c r="A100" s="30"/>
    </row>
    <row r="101" spans="1:1" x14ac:dyDescent="0.25">
      <c r="A101" s="30"/>
    </row>
    <row r="102" spans="1:1" x14ac:dyDescent="0.25">
      <c r="A102" s="29"/>
    </row>
    <row r="103" spans="1:1" x14ac:dyDescent="0.25">
      <c r="A103" s="30"/>
    </row>
    <row r="104" spans="1:1" x14ac:dyDescent="0.25">
      <c r="A104" s="30"/>
    </row>
    <row r="105" spans="1:1" x14ac:dyDescent="0.25">
      <c r="A105" s="31"/>
    </row>
    <row r="106" spans="1:1" x14ac:dyDescent="0.25">
      <c r="A106" s="31"/>
    </row>
    <row r="107" spans="1:1" x14ac:dyDescent="0.25">
      <c r="A107" s="29"/>
    </row>
    <row r="108" spans="1:1" x14ac:dyDescent="0.25">
      <c r="A108" s="31"/>
    </row>
    <row r="109" spans="1:1" x14ac:dyDescent="0.25">
      <c r="A109" s="31"/>
    </row>
    <row r="110" spans="1:1" x14ac:dyDescent="0.25">
      <c r="A110" s="31"/>
    </row>
    <row r="111" spans="1:1" x14ac:dyDescent="0.25">
      <c r="A111" s="31"/>
    </row>
    <row r="112" spans="1:1" x14ac:dyDescent="0.25">
      <c r="A112" s="31"/>
    </row>
    <row r="113" spans="1:1" x14ac:dyDescent="0.25">
      <c r="A113" s="31"/>
    </row>
    <row r="114" spans="1:1" x14ac:dyDescent="0.25">
      <c r="A114" s="29"/>
    </row>
    <row r="115" spans="1:1" x14ac:dyDescent="0.25">
      <c r="A115" s="31"/>
    </row>
    <row r="116" spans="1:1" x14ac:dyDescent="0.25">
      <c r="A116" s="31"/>
    </row>
    <row r="117" spans="1:1" x14ac:dyDescent="0.25">
      <c r="A117" s="31"/>
    </row>
    <row r="118" spans="1:1" x14ac:dyDescent="0.25">
      <c r="A118" s="32"/>
    </row>
  </sheetData>
  <mergeCells count="1">
    <mergeCell ref="M82:N82"/>
  </mergeCells>
  <pageMargins left="0.23622047244094491" right="0.23622047244094491" top="0.74803149606299213" bottom="0.74803149606299213" header="0.31496062992125984" footer="0.31496062992125984"/>
  <pageSetup paperSize="9" scale="65" fitToHeight="0" orientation="landscape" r:id="rId1"/>
  <rowBreaks count="1" manualBreakCount="1">
    <brk id="4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zoomScale="70" zoomScaleNormal="70" workbookViewId="0">
      <pane xSplit="4" ySplit="4" topLeftCell="E38" activePane="bottomRight" state="frozen"/>
      <selection pane="topRight" activeCell="E1" sqref="E1"/>
      <selection pane="bottomLeft" activeCell="A5" sqref="A5"/>
      <selection pane="bottomRight" activeCell="A81" sqref="A81"/>
    </sheetView>
  </sheetViews>
  <sheetFormatPr defaultRowHeight="15" x14ac:dyDescent="0.25"/>
  <cols>
    <col min="1" max="1" width="6.140625" style="1" customWidth="1"/>
    <col min="2" max="2" width="41.42578125" style="1" customWidth="1"/>
    <col min="3" max="3" width="33.140625" style="1" customWidth="1"/>
    <col min="4" max="4" width="17.85546875" style="3" bestFit="1" customWidth="1"/>
    <col min="5" max="5" width="8.5703125" style="1" hidden="1" customWidth="1"/>
    <col min="6" max="14" width="8.5703125" style="1" customWidth="1"/>
    <col min="15" max="16384" width="9.140625" style="1"/>
  </cols>
  <sheetData>
    <row r="1" spans="1:18" ht="20.25" x14ac:dyDescent="0.3">
      <c r="A1" s="2" t="s">
        <v>21</v>
      </c>
      <c r="E1" s="4">
        <v>2012</v>
      </c>
      <c r="F1" s="4">
        <v>2013</v>
      </c>
      <c r="G1" s="4">
        <v>2014</v>
      </c>
      <c r="H1" s="4">
        <v>2015</v>
      </c>
      <c r="I1" s="4">
        <v>2016</v>
      </c>
      <c r="J1" s="4">
        <v>2017</v>
      </c>
      <c r="K1" s="4">
        <v>2018</v>
      </c>
      <c r="L1" s="4">
        <v>2019</v>
      </c>
      <c r="M1" s="4">
        <v>2020</v>
      </c>
      <c r="N1" s="4">
        <v>2021</v>
      </c>
      <c r="O1" s="4">
        <v>2022</v>
      </c>
      <c r="P1" s="4">
        <v>2023</v>
      </c>
      <c r="Q1" s="4">
        <v>2024</v>
      </c>
      <c r="R1" s="4">
        <v>2025</v>
      </c>
    </row>
    <row r="2" spans="1:18" ht="6.75" customHeight="1" x14ac:dyDescent="0.25"/>
    <row r="3" spans="1:18" s="7" customFormat="1" x14ac:dyDescent="0.25">
      <c r="A3" s="5" t="s">
        <v>22</v>
      </c>
      <c r="B3" s="5" t="s">
        <v>23</v>
      </c>
      <c r="C3" s="5" t="s">
        <v>24</v>
      </c>
      <c r="D3" s="6" t="s">
        <v>25</v>
      </c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8" x14ac:dyDescent="0.25">
      <c r="A4" s="8"/>
      <c r="B4" s="9" t="s">
        <v>26</v>
      </c>
      <c r="C4" s="10" t="s">
        <v>27</v>
      </c>
      <c r="D4" s="11"/>
      <c r="E4" s="11"/>
      <c r="F4" s="11" t="s">
        <v>28</v>
      </c>
      <c r="G4" s="11" t="s">
        <v>29</v>
      </c>
      <c r="H4" s="11" t="s">
        <v>30</v>
      </c>
      <c r="I4" s="11" t="s">
        <v>31</v>
      </c>
      <c r="J4" s="11" t="s">
        <v>32</v>
      </c>
      <c r="K4" s="11" t="s">
        <v>33</v>
      </c>
      <c r="L4" s="11" t="s">
        <v>34</v>
      </c>
      <c r="M4" s="11" t="s">
        <v>35</v>
      </c>
      <c r="N4" s="11" t="s">
        <v>36</v>
      </c>
      <c r="O4" s="12" t="s">
        <v>37</v>
      </c>
      <c r="P4" s="12" t="s">
        <v>38</v>
      </c>
      <c r="Q4" s="12" t="s">
        <v>39</v>
      </c>
      <c r="R4" s="12" t="s">
        <v>40</v>
      </c>
    </row>
    <row r="5" spans="1:18" x14ac:dyDescent="0.25">
      <c r="A5" s="13">
        <v>1</v>
      </c>
      <c r="B5" s="1" t="s">
        <v>41</v>
      </c>
      <c r="C5" s="1" t="s">
        <v>42</v>
      </c>
      <c r="D5" s="3" t="s">
        <v>134</v>
      </c>
      <c r="E5" s="14">
        <v>19852.409</v>
      </c>
      <c r="F5" s="14">
        <v>20334.793000000001</v>
      </c>
      <c r="G5" s="14">
        <v>20712.663</v>
      </c>
      <c r="H5" s="14">
        <v>21328.183000000001</v>
      </c>
      <c r="I5" s="14">
        <v>21800.206999999999</v>
      </c>
      <c r="J5" s="14">
        <v>22791.985000000001</v>
      </c>
      <c r="K5" s="14">
        <v>23711.174776025942</v>
      </c>
      <c r="L5" s="14">
        <v>24509.506081738156</v>
      </c>
      <c r="M5" s="14">
        <v>25243.532546554954</v>
      </c>
      <c r="N5" s="14">
        <v>25973.652911618072</v>
      </c>
      <c r="O5" s="15"/>
      <c r="P5" s="15"/>
      <c r="Q5" s="15"/>
      <c r="R5" s="15"/>
    </row>
    <row r="6" spans="1:18" x14ac:dyDescent="0.25">
      <c r="A6" s="13">
        <v>2</v>
      </c>
      <c r="B6" s="1" t="s">
        <v>43</v>
      </c>
      <c r="C6" s="1" t="s">
        <v>44</v>
      </c>
      <c r="D6" s="3" t="s">
        <v>134</v>
      </c>
      <c r="E6" s="14">
        <v>21885.613999999994</v>
      </c>
      <c r="F6" s="14">
        <v>22786.587</v>
      </c>
      <c r="G6" s="14">
        <v>23618.164000000008</v>
      </c>
      <c r="H6" s="14">
        <v>24320.324000000001</v>
      </c>
      <c r="I6" s="14">
        <v>24926.688000000002</v>
      </c>
      <c r="J6" s="14">
        <v>26851.062999999998</v>
      </c>
      <c r="K6" s="14">
        <v>28797.560945572659</v>
      </c>
      <c r="L6" s="14">
        <v>30672.129094800661</v>
      </c>
      <c r="M6" s="14">
        <v>32454.934936197136</v>
      </c>
      <c r="N6" s="14">
        <v>34218.448528476169</v>
      </c>
      <c r="O6" s="16"/>
      <c r="P6" s="16"/>
      <c r="Q6" s="16"/>
      <c r="R6" s="16"/>
    </row>
    <row r="7" spans="1:18" x14ac:dyDescent="0.25">
      <c r="A7" s="13">
        <v>3</v>
      </c>
      <c r="B7" s="1" t="s">
        <v>45</v>
      </c>
      <c r="C7" s="1" t="s">
        <v>46</v>
      </c>
      <c r="D7" s="3" t="s">
        <v>47</v>
      </c>
      <c r="E7" s="17">
        <v>4.0346283749703504</v>
      </c>
      <c r="F7" s="17">
        <v>2.4298512084855783</v>
      </c>
      <c r="G7" s="17">
        <v>1.8582436516565437</v>
      </c>
      <c r="H7" s="17">
        <v>2.9717086595769882</v>
      </c>
      <c r="I7" s="17">
        <v>2.2131468020505807</v>
      </c>
      <c r="J7" s="17">
        <v>4.54939716856817</v>
      </c>
      <c r="K7" s="17">
        <v>4.0329518294520694</v>
      </c>
      <c r="L7" s="17">
        <v>3.3668989970053964</v>
      </c>
      <c r="M7" s="17">
        <v>2.9948643696402932</v>
      </c>
      <c r="N7" s="17">
        <v>2.8923066283080834</v>
      </c>
      <c r="O7" s="16"/>
      <c r="P7" s="16"/>
      <c r="Q7" s="16"/>
      <c r="R7" s="16"/>
    </row>
    <row r="8" spans="1:18" x14ac:dyDescent="0.25">
      <c r="A8" s="13">
        <v>4</v>
      </c>
      <c r="B8" s="1" t="s">
        <v>48</v>
      </c>
      <c r="C8" s="1" t="s">
        <v>49</v>
      </c>
      <c r="D8" s="3" t="s">
        <v>47</v>
      </c>
      <c r="E8" s="17">
        <v>7.7962397431442731</v>
      </c>
      <c r="F8" s="17">
        <v>4.1167362268200725</v>
      </c>
      <c r="G8" s="17">
        <v>3.6494144559692465</v>
      </c>
      <c r="H8" s="17">
        <v>2.9729660612060727</v>
      </c>
      <c r="I8" s="17">
        <v>2.4932398104564824</v>
      </c>
      <c r="J8" s="17">
        <v>7.7201391536653174</v>
      </c>
      <c r="K8" s="17">
        <v>7.249239799454732</v>
      </c>
      <c r="L8" s="17">
        <v>6.509468467732149</v>
      </c>
      <c r="M8" s="17">
        <v>5.8124619777330189</v>
      </c>
      <c r="N8" s="17">
        <v>5.4337301730720045</v>
      </c>
      <c r="O8" s="16"/>
      <c r="P8" s="16"/>
      <c r="Q8" s="16"/>
      <c r="R8" s="16"/>
    </row>
    <row r="9" spans="1:18" s="22" customFormat="1" x14ac:dyDescent="0.25">
      <c r="A9" s="18"/>
      <c r="B9" s="19" t="s">
        <v>50</v>
      </c>
      <c r="C9" s="19" t="s">
        <v>51</v>
      </c>
      <c r="D9" s="20"/>
      <c r="E9" s="18"/>
      <c r="F9" s="18"/>
      <c r="G9" s="18"/>
      <c r="H9" s="18"/>
      <c r="I9" s="18"/>
      <c r="J9" s="18"/>
      <c r="K9" s="18"/>
      <c r="L9" s="18"/>
      <c r="M9" s="18"/>
      <c r="N9" s="18"/>
      <c r="O9" s="21"/>
      <c r="P9" s="21"/>
      <c r="Q9" s="21"/>
      <c r="R9" s="21"/>
    </row>
    <row r="10" spans="1:18" x14ac:dyDescent="0.25">
      <c r="A10" s="13">
        <f>A8+1</f>
        <v>5</v>
      </c>
      <c r="B10" s="1" t="s">
        <v>2</v>
      </c>
      <c r="C10" s="1" t="s">
        <v>3</v>
      </c>
      <c r="D10" s="3" t="s">
        <v>134</v>
      </c>
      <c r="E10" s="14">
        <v>12153.052</v>
      </c>
      <c r="F10" s="14">
        <v>12766.031000000001</v>
      </c>
      <c r="G10" s="14">
        <v>12942.432000000001</v>
      </c>
      <c r="H10" s="14">
        <v>13266.218000000001</v>
      </c>
      <c r="I10" s="14">
        <v>13703.07</v>
      </c>
      <c r="J10" s="14">
        <v>14395.439</v>
      </c>
      <c r="K10" s="14">
        <v>15276.885151006423</v>
      </c>
      <c r="L10" s="14">
        <v>15813.523533649151</v>
      </c>
      <c r="M10" s="14">
        <v>16260.97310263277</v>
      </c>
      <c r="N10" s="14">
        <v>16679.468007391166</v>
      </c>
      <c r="O10" s="16"/>
      <c r="P10" s="16"/>
      <c r="Q10" s="16"/>
      <c r="R10" s="16"/>
    </row>
    <row r="11" spans="1:18" x14ac:dyDescent="0.25">
      <c r="A11" s="13">
        <f>A10+1</f>
        <v>6</v>
      </c>
      <c r="B11" s="1" t="s">
        <v>52</v>
      </c>
      <c r="C11" s="1" t="s">
        <v>4</v>
      </c>
      <c r="D11" s="3" t="s">
        <v>134</v>
      </c>
      <c r="E11" s="14">
        <v>3404.4140000000002</v>
      </c>
      <c r="F11" s="14">
        <v>3460.2170000000001</v>
      </c>
      <c r="G11" s="14">
        <v>3524.556</v>
      </c>
      <c r="H11" s="14">
        <v>3590.4360000000001</v>
      </c>
      <c r="I11" s="14">
        <v>3688.7130000000002</v>
      </c>
      <c r="J11" s="14">
        <v>3841.0369999999998</v>
      </c>
      <c r="K11" s="14">
        <v>3960.1178952422129</v>
      </c>
      <c r="L11" s="14">
        <v>4070.5464324922464</v>
      </c>
      <c r="M11" s="14">
        <v>4182.6167158176095</v>
      </c>
      <c r="N11" s="14">
        <v>4290.2611829155567</v>
      </c>
      <c r="O11" s="16"/>
      <c r="P11" s="16"/>
      <c r="Q11" s="16"/>
      <c r="R11" s="16"/>
    </row>
    <row r="12" spans="1:18" x14ac:dyDescent="0.25">
      <c r="A12" s="13">
        <f t="shared" ref="A12:A16" si="0">A11+1</f>
        <v>7</v>
      </c>
      <c r="B12" s="1" t="s">
        <v>53</v>
      </c>
      <c r="C12" s="1" t="s">
        <v>5</v>
      </c>
      <c r="D12" s="3" t="s">
        <v>134</v>
      </c>
      <c r="E12" s="14">
        <v>5173.5819999999985</v>
      </c>
      <c r="F12" s="14">
        <v>4906.1419999999989</v>
      </c>
      <c r="G12" s="14">
        <v>4479.786000000001</v>
      </c>
      <c r="H12" s="14">
        <v>4599.7670000000007</v>
      </c>
      <c r="I12" s="14">
        <v>4602.926999999997</v>
      </c>
      <c r="J12" s="14">
        <v>5415.2880000000005</v>
      </c>
      <c r="K12" s="14">
        <v>5912.6351296259627</v>
      </c>
      <c r="L12" s="14">
        <v>6249.8742328385551</v>
      </c>
      <c r="M12" s="14">
        <v>6629.9571920019425</v>
      </c>
      <c r="N12" s="14">
        <v>7035.4947902673675</v>
      </c>
      <c r="O12" s="16"/>
      <c r="P12" s="16"/>
      <c r="Q12" s="16"/>
      <c r="R12" s="16"/>
    </row>
    <row r="13" spans="1:18" x14ac:dyDescent="0.25">
      <c r="A13" s="13">
        <f t="shared" si="0"/>
        <v>8</v>
      </c>
      <c r="B13" s="1" t="s">
        <v>54</v>
      </c>
      <c r="C13" s="1" t="s">
        <v>6</v>
      </c>
      <c r="D13" s="3" t="s">
        <v>134</v>
      </c>
      <c r="E13" s="14">
        <v>4934.6409999999996</v>
      </c>
      <c r="F13" s="14">
        <v>4637.0050000000001</v>
      </c>
      <c r="G13" s="14">
        <v>4639.71</v>
      </c>
      <c r="H13" s="14">
        <v>4617.2179999999998</v>
      </c>
      <c r="I13" s="14">
        <v>3926.1030000000001</v>
      </c>
      <c r="J13" s="14">
        <v>4553.5159999999996</v>
      </c>
      <c r="K13" s="14">
        <v>5064.0099422786579</v>
      </c>
      <c r="L13" s="14">
        <v>5519.1558798896722</v>
      </c>
      <c r="M13" s="14">
        <v>5908.5971278392844</v>
      </c>
      <c r="N13" s="14">
        <v>6323.5794209078422</v>
      </c>
      <c r="O13" s="16"/>
      <c r="P13" s="16"/>
      <c r="Q13" s="16"/>
      <c r="R13" s="16"/>
    </row>
    <row r="14" spans="1:18" x14ac:dyDescent="0.25">
      <c r="A14" s="13">
        <f t="shared" si="0"/>
        <v>9</v>
      </c>
      <c r="B14" s="1" t="s">
        <v>55</v>
      </c>
      <c r="C14" s="1" t="s">
        <v>7</v>
      </c>
      <c r="D14" s="3" t="s">
        <v>134</v>
      </c>
      <c r="E14" s="14">
        <v>238.94099999999889</v>
      </c>
      <c r="F14" s="14">
        <v>269.13699999999881</v>
      </c>
      <c r="G14" s="14">
        <v>-159.92399999999907</v>
      </c>
      <c r="H14" s="14">
        <v>-17.450999999999112</v>
      </c>
      <c r="I14" s="14">
        <v>676.82399999999689</v>
      </c>
      <c r="J14" s="14">
        <v>861.77200000000084</v>
      </c>
      <c r="K14" s="14">
        <v>848.62518734730475</v>
      </c>
      <c r="L14" s="14">
        <v>730.71835294888297</v>
      </c>
      <c r="M14" s="14">
        <v>721.36006416265809</v>
      </c>
      <c r="N14" s="14">
        <v>711.91536935952536</v>
      </c>
      <c r="O14" s="16"/>
      <c r="P14" s="16"/>
      <c r="Q14" s="16"/>
      <c r="R14" s="16"/>
    </row>
    <row r="15" spans="1:18" x14ac:dyDescent="0.25">
      <c r="A15" s="13">
        <f t="shared" si="0"/>
        <v>10</v>
      </c>
      <c r="B15" s="1" t="s">
        <v>8</v>
      </c>
      <c r="C15" s="1" t="s">
        <v>9</v>
      </c>
      <c r="D15" s="3" t="s">
        <v>134</v>
      </c>
      <c r="E15" s="14">
        <v>11839.004000000001</v>
      </c>
      <c r="F15" s="14">
        <v>11966.596</v>
      </c>
      <c r="G15" s="14">
        <v>12682.316999999999</v>
      </c>
      <c r="H15" s="14">
        <v>13060.303</v>
      </c>
      <c r="I15" s="14">
        <v>13592.939</v>
      </c>
      <c r="J15" s="14">
        <v>14189.221</v>
      </c>
      <c r="K15" s="14">
        <v>14751.349568716569</v>
      </c>
      <c r="L15" s="14">
        <v>15327.25589389915</v>
      </c>
      <c r="M15" s="14">
        <v>15902.228884263368</v>
      </c>
      <c r="N15" s="14">
        <v>16498.770897937229</v>
      </c>
      <c r="O15" s="16"/>
      <c r="P15" s="16"/>
      <c r="Q15" s="16"/>
      <c r="R15" s="16"/>
    </row>
    <row r="16" spans="1:18" x14ac:dyDescent="0.25">
      <c r="A16" s="13">
        <f t="shared" si="0"/>
        <v>11</v>
      </c>
      <c r="B16" s="1" t="s">
        <v>10</v>
      </c>
      <c r="C16" s="1" t="s">
        <v>11</v>
      </c>
      <c r="D16" s="3" t="s">
        <v>134</v>
      </c>
      <c r="E16" s="14">
        <v>12717.643</v>
      </c>
      <c r="F16" s="14">
        <v>12764.192999999999</v>
      </c>
      <c r="G16" s="14">
        <v>12916.428</v>
      </c>
      <c r="H16" s="14">
        <v>13188.540999999999</v>
      </c>
      <c r="I16" s="14">
        <v>13787.441999999999</v>
      </c>
      <c r="J16" s="14">
        <v>15049</v>
      </c>
      <c r="K16" s="14">
        <v>16189.812968565224</v>
      </c>
      <c r="L16" s="14">
        <v>16951.694011140946</v>
      </c>
      <c r="M16" s="14">
        <v>17732.243348160737</v>
      </c>
      <c r="N16" s="14">
        <v>18530.341966893247</v>
      </c>
      <c r="O16" s="16"/>
      <c r="P16" s="16"/>
      <c r="Q16" s="16"/>
      <c r="R16" s="16"/>
    </row>
    <row r="17" spans="1:18" s="22" customFormat="1" x14ac:dyDescent="0.25">
      <c r="A17" s="18"/>
      <c r="B17" s="19" t="s">
        <v>56</v>
      </c>
      <c r="C17" s="19" t="s">
        <v>57</v>
      </c>
      <c r="D17" s="20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21"/>
      <c r="P17" s="21"/>
      <c r="Q17" s="21"/>
      <c r="R17" s="21"/>
    </row>
    <row r="18" spans="1:18" x14ac:dyDescent="0.25">
      <c r="A18" s="13">
        <f>A16+1</f>
        <v>12</v>
      </c>
      <c r="B18" s="1" t="s">
        <v>2</v>
      </c>
      <c r="C18" s="1" t="s">
        <v>3</v>
      </c>
      <c r="D18" s="3" t="s">
        <v>47</v>
      </c>
      <c r="E18" s="17">
        <v>3.1551785749147188</v>
      </c>
      <c r="F18" s="17">
        <v>5.0438276739044774</v>
      </c>
      <c r="G18" s="17">
        <v>1.3817998718630653</v>
      </c>
      <c r="H18" s="17">
        <v>2.5017400130052936</v>
      </c>
      <c r="I18" s="17">
        <v>3.2929656364760307</v>
      </c>
      <c r="J18" s="17">
        <v>5.0526560836367418</v>
      </c>
      <c r="K18" s="17">
        <v>6.1230932311715058</v>
      </c>
      <c r="L18" s="17">
        <v>3.5127473783971963</v>
      </c>
      <c r="M18" s="17">
        <v>2.8295374400999496</v>
      </c>
      <c r="N18" s="17">
        <v>2.5736153803159523</v>
      </c>
      <c r="O18" s="23"/>
      <c r="P18" s="23"/>
      <c r="Q18" s="16"/>
      <c r="R18" s="16"/>
    </row>
    <row r="19" spans="1:18" x14ac:dyDescent="0.25">
      <c r="A19" s="13">
        <f>A18+1</f>
        <v>13</v>
      </c>
      <c r="B19" s="1" t="s">
        <v>52</v>
      </c>
      <c r="C19" s="1" t="s">
        <v>4</v>
      </c>
      <c r="D19" s="3" t="s">
        <v>47</v>
      </c>
      <c r="E19" s="17">
        <v>0.28783586374179215</v>
      </c>
      <c r="F19" s="17">
        <v>1.639136720739609</v>
      </c>
      <c r="G19" s="17">
        <v>1.8593920554693444</v>
      </c>
      <c r="H19" s="17">
        <v>1.8691716062959385</v>
      </c>
      <c r="I19" s="17">
        <v>2.7371884640194022</v>
      </c>
      <c r="J19" s="17">
        <v>4.129461955972169</v>
      </c>
      <c r="K19" s="17">
        <v>3.1002277573012993</v>
      </c>
      <c r="L19" s="17">
        <v>2.7885164071177027</v>
      </c>
      <c r="M19" s="17">
        <v>2.7531999741063462</v>
      </c>
      <c r="N19" s="17">
        <v>2.5736153803159301</v>
      </c>
      <c r="O19" s="23"/>
      <c r="P19" s="23"/>
      <c r="Q19" s="16"/>
      <c r="R19" s="16"/>
    </row>
    <row r="20" spans="1:18" x14ac:dyDescent="0.25">
      <c r="A20" s="13">
        <f t="shared" ref="A20:A24" si="1">A19+1</f>
        <v>14</v>
      </c>
      <c r="B20" s="1" t="s">
        <v>53</v>
      </c>
      <c r="C20" s="1" t="s">
        <v>5</v>
      </c>
      <c r="D20" s="3" t="s">
        <v>47</v>
      </c>
      <c r="E20" s="17">
        <v>-0.32356037404615012</v>
      </c>
      <c r="F20" s="17">
        <v>-5.1693391541875577</v>
      </c>
      <c r="G20" s="17">
        <v>-8.6902498949275824</v>
      </c>
      <c r="H20" s="17">
        <v>2.6782752568984325</v>
      </c>
      <c r="I20" s="17">
        <v>6.8699131934213398E-2</v>
      </c>
      <c r="J20" s="17">
        <v>17.648791736214896</v>
      </c>
      <c r="K20" s="17">
        <v>9.1841307355391137</v>
      </c>
      <c r="L20" s="17">
        <v>5.7037022549017991</v>
      </c>
      <c r="M20" s="17">
        <v>6.0814497220812456</v>
      </c>
      <c r="N20" s="17">
        <v>6.1167453502512217</v>
      </c>
      <c r="O20" s="23"/>
      <c r="P20" s="23"/>
      <c r="Q20" s="16"/>
      <c r="R20" s="16"/>
    </row>
    <row r="21" spans="1:18" x14ac:dyDescent="0.25">
      <c r="A21" s="13">
        <f t="shared" si="1"/>
        <v>15</v>
      </c>
      <c r="B21" s="1" t="s">
        <v>54</v>
      </c>
      <c r="C21" s="1" t="s">
        <v>6</v>
      </c>
      <c r="D21" s="3" t="s">
        <v>47</v>
      </c>
      <c r="E21" s="17">
        <v>14.380228466500355</v>
      </c>
      <c r="F21" s="17">
        <v>-6.0315633903256449</v>
      </c>
      <c r="G21" s="17">
        <v>5.8335067570558508E-2</v>
      </c>
      <c r="H21" s="17">
        <v>-0.48477167754019668</v>
      </c>
      <c r="I21" s="17">
        <v>-14.96821246040364</v>
      </c>
      <c r="J21" s="17">
        <v>15.980553745024007</v>
      </c>
      <c r="K21" s="17">
        <v>11.210983826095223</v>
      </c>
      <c r="L21" s="17">
        <v>8.9878563193778405</v>
      </c>
      <c r="M21" s="17">
        <v>7.0561741038812187</v>
      </c>
      <c r="N21" s="17">
        <v>7.0233641605602637</v>
      </c>
      <c r="O21" s="23"/>
      <c r="P21" s="23"/>
      <c r="Q21" s="16"/>
      <c r="R21" s="16"/>
    </row>
    <row r="22" spans="1:18" x14ac:dyDescent="0.25">
      <c r="A22" s="13">
        <f t="shared" si="1"/>
        <v>16</v>
      </c>
      <c r="B22" s="1" t="s">
        <v>55</v>
      </c>
      <c r="C22" s="1" t="s">
        <v>58</v>
      </c>
      <c r="D22" s="3" t="s">
        <v>59</v>
      </c>
      <c r="E22" s="3" t="s">
        <v>59</v>
      </c>
      <c r="F22" s="3" t="s">
        <v>59</v>
      </c>
      <c r="G22" s="3" t="s">
        <v>59</v>
      </c>
      <c r="H22" s="3" t="s">
        <v>59</v>
      </c>
      <c r="I22" s="3" t="s">
        <v>59</v>
      </c>
      <c r="J22" s="3" t="s">
        <v>59</v>
      </c>
      <c r="K22" s="3" t="s">
        <v>59</v>
      </c>
      <c r="L22" s="3" t="s">
        <v>59</v>
      </c>
      <c r="M22" s="3" t="s">
        <v>59</v>
      </c>
      <c r="N22" s="3" t="s">
        <v>59</v>
      </c>
      <c r="O22" s="23"/>
      <c r="P22" s="23"/>
      <c r="Q22" s="16"/>
      <c r="R22" s="16"/>
    </row>
    <row r="23" spans="1:18" x14ac:dyDescent="0.25">
      <c r="A23" s="13">
        <f t="shared" si="1"/>
        <v>17</v>
      </c>
      <c r="B23" s="1" t="s">
        <v>8</v>
      </c>
      <c r="C23" s="1" t="s">
        <v>9</v>
      </c>
      <c r="D23" s="3" t="s">
        <v>47</v>
      </c>
      <c r="E23" s="17">
        <v>9.7791093735786649</v>
      </c>
      <c r="F23" s="17">
        <v>1.0777257951766872</v>
      </c>
      <c r="G23" s="17">
        <v>5.9809907512545779</v>
      </c>
      <c r="H23" s="17">
        <v>2.9804175372686315</v>
      </c>
      <c r="I23" s="17">
        <v>4.0782821041747797</v>
      </c>
      <c r="J23" s="17">
        <v>4.3867040086032816</v>
      </c>
      <c r="K23" s="17">
        <v>3.9616591264352685</v>
      </c>
      <c r="L23" s="17">
        <v>3.9040924526926979</v>
      </c>
      <c r="M23" s="17">
        <v>3.7513106999999879</v>
      </c>
      <c r="N23" s="17">
        <v>3.7513106999999879</v>
      </c>
      <c r="O23" s="23"/>
      <c r="P23" s="23"/>
      <c r="Q23" s="16"/>
      <c r="R23" s="16"/>
    </row>
    <row r="24" spans="1:18" x14ac:dyDescent="0.25">
      <c r="A24" s="13">
        <f t="shared" si="1"/>
        <v>18</v>
      </c>
      <c r="B24" s="1" t="s">
        <v>10</v>
      </c>
      <c r="C24" s="1" t="s">
        <v>11</v>
      </c>
      <c r="D24" s="3" t="s">
        <v>47</v>
      </c>
      <c r="E24" s="17">
        <v>5.3811348552625926</v>
      </c>
      <c r="F24" s="17">
        <v>0.36602694382912304</v>
      </c>
      <c r="G24" s="17">
        <v>1.19267234520819</v>
      </c>
      <c r="H24" s="17">
        <v>2.1067202170754973</v>
      </c>
      <c r="I24" s="17">
        <v>4.5410709190652598</v>
      </c>
      <c r="J24" s="17">
        <v>9.1500511842588459</v>
      </c>
      <c r="K24" s="17">
        <v>7.5806563131452176</v>
      </c>
      <c r="L24" s="17">
        <v>4.7059286234808262</v>
      </c>
      <c r="M24" s="17">
        <v>4.604550651438144</v>
      </c>
      <c r="N24" s="17">
        <v>4.5008327658400571</v>
      </c>
      <c r="O24" s="23"/>
      <c r="P24" s="23"/>
      <c r="Q24" s="16"/>
      <c r="R24" s="16"/>
    </row>
    <row r="25" spans="1:18" s="22" customFormat="1" x14ac:dyDescent="0.25">
      <c r="A25" s="18"/>
      <c r="B25" s="19" t="s">
        <v>60</v>
      </c>
      <c r="C25" s="19" t="s">
        <v>61</v>
      </c>
      <c r="D25" s="20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21"/>
      <c r="P25" s="21"/>
      <c r="Q25" s="21"/>
      <c r="R25" s="21"/>
    </row>
    <row r="26" spans="1:18" x14ac:dyDescent="0.25">
      <c r="A26" s="13">
        <f>A24+1</f>
        <v>19</v>
      </c>
      <c r="B26" s="1" t="s">
        <v>2</v>
      </c>
      <c r="C26" s="1" t="s">
        <v>3</v>
      </c>
      <c r="D26" s="3" t="s">
        <v>134</v>
      </c>
      <c r="E26" s="14">
        <v>13331.181</v>
      </c>
      <c r="F26" s="14">
        <v>14039.43</v>
      </c>
      <c r="G26" s="14">
        <v>14468.681</v>
      </c>
      <c r="H26" s="14">
        <v>14678.594999999999</v>
      </c>
      <c r="I26" s="14">
        <v>15319.529</v>
      </c>
      <c r="J26" s="14">
        <v>16576.638999999999</v>
      </c>
      <c r="K26" s="14">
        <v>18084.208038260549</v>
      </c>
      <c r="L26" s="14">
        <v>19168.727635997126</v>
      </c>
      <c r="M26" s="14">
        <v>20125.047354434668</v>
      </c>
      <c r="N26" s="14">
        <v>21076.491430481597</v>
      </c>
      <c r="O26" s="16"/>
      <c r="P26" s="16"/>
      <c r="Q26" s="16"/>
      <c r="R26" s="16"/>
    </row>
    <row r="27" spans="1:18" x14ac:dyDescent="0.25">
      <c r="A27" s="13">
        <f>A26+1</f>
        <v>20</v>
      </c>
      <c r="B27" s="1" t="s">
        <v>52</v>
      </c>
      <c r="C27" s="1" t="s">
        <v>4</v>
      </c>
      <c r="D27" s="3" t="s">
        <v>134</v>
      </c>
      <c r="E27" s="14">
        <v>3799.1370000000002</v>
      </c>
      <c r="F27" s="14">
        <v>4021.8020000000001</v>
      </c>
      <c r="G27" s="14">
        <v>4135.5950000000003</v>
      </c>
      <c r="H27" s="14">
        <v>4358.3909999999996</v>
      </c>
      <c r="I27" s="14">
        <v>4502.3770000000004</v>
      </c>
      <c r="J27" s="14">
        <v>4859.0469999999996</v>
      </c>
      <c r="K27" s="14">
        <v>5159.9791795493456</v>
      </c>
      <c r="L27" s="14">
        <v>5461.4970700999147</v>
      </c>
      <c r="M27" s="14">
        <v>5761.9228818317624</v>
      </c>
      <c r="N27" s="14">
        <v>6050.6363025248311</v>
      </c>
      <c r="O27" s="16"/>
      <c r="P27" s="16"/>
      <c r="Q27" s="16"/>
      <c r="R27" s="16"/>
    </row>
    <row r="28" spans="1:18" x14ac:dyDescent="0.25">
      <c r="A28" s="13">
        <f t="shared" ref="A28:A32" si="2">A27+1</f>
        <v>21</v>
      </c>
      <c r="B28" s="1" t="s">
        <v>53</v>
      </c>
      <c r="C28" s="1" t="s">
        <v>5</v>
      </c>
      <c r="D28" s="3" t="s">
        <v>134</v>
      </c>
      <c r="E28" s="14">
        <v>5728.5130000000008</v>
      </c>
      <c r="F28" s="14">
        <v>5534.2219999999998</v>
      </c>
      <c r="G28" s="14">
        <v>5355.2750000000005</v>
      </c>
      <c r="H28" s="14">
        <v>5407.4520000000002</v>
      </c>
      <c r="I28" s="14">
        <v>4881.3</v>
      </c>
      <c r="J28" s="14">
        <v>5787.3969999999999</v>
      </c>
      <c r="K28" s="14">
        <v>6456.6589382767343</v>
      </c>
      <c r="L28" s="14">
        <v>7039.8737184176725</v>
      </c>
      <c r="M28" s="14">
        <v>7679.4362031967385</v>
      </c>
      <c r="N28" s="14">
        <v>8304.9646148758839</v>
      </c>
      <c r="O28" s="16"/>
      <c r="P28" s="16"/>
      <c r="Q28" s="16"/>
      <c r="R28" s="16"/>
    </row>
    <row r="29" spans="1:18" x14ac:dyDescent="0.25">
      <c r="A29" s="13">
        <f t="shared" si="2"/>
        <v>22</v>
      </c>
      <c r="B29" s="1" t="s">
        <v>54</v>
      </c>
      <c r="C29" s="1" t="s">
        <v>6</v>
      </c>
      <c r="D29" s="3" t="s">
        <v>134</v>
      </c>
      <c r="E29" s="14">
        <v>5551.2340000000004</v>
      </c>
      <c r="F29" s="14">
        <v>5291.0259999999998</v>
      </c>
      <c r="G29" s="14">
        <v>5337.31</v>
      </c>
      <c r="H29" s="14">
        <v>5384.46</v>
      </c>
      <c r="I29" s="14">
        <v>4537.7520000000004</v>
      </c>
      <c r="J29" s="14">
        <v>5351.7020000000002</v>
      </c>
      <c r="K29" s="14">
        <v>6126.4907314048723</v>
      </c>
      <c r="L29" s="14">
        <v>6832.4255519519656</v>
      </c>
      <c r="M29" s="14">
        <v>7473.4724665388267</v>
      </c>
      <c r="N29" s="14">
        <v>8159.9344905376811</v>
      </c>
      <c r="O29" s="16"/>
      <c r="P29" s="16"/>
      <c r="Q29" s="16"/>
      <c r="R29" s="16"/>
    </row>
    <row r="30" spans="1:18" x14ac:dyDescent="0.25">
      <c r="A30" s="13">
        <f t="shared" si="2"/>
        <v>23</v>
      </c>
      <c r="B30" s="1" t="s">
        <v>55</v>
      </c>
      <c r="C30" s="1" t="s">
        <v>58</v>
      </c>
      <c r="D30" s="3" t="s">
        <v>134</v>
      </c>
      <c r="E30" s="14">
        <v>177.279</v>
      </c>
      <c r="F30" s="14">
        <v>243.196</v>
      </c>
      <c r="G30" s="14">
        <v>17.965</v>
      </c>
      <c r="H30" s="14">
        <v>22.992000000000001</v>
      </c>
      <c r="I30" s="14">
        <v>343.548</v>
      </c>
      <c r="J30" s="14">
        <v>435.69499999999999</v>
      </c>
      <c r="K30" s="14">
        <v>330.16820687186191</v>
      </c>
      <c r="L30" s="14">
        <v>207.44816646570689</v>
      </c>
      <c r="M30" s="14">
        <v>205.9637366579118</v>
      </c>
      <c r="N30" s="14">
        <v>145.03012433820186</v>
      </c>
      <c r="O30" s="16"/>
      <c r="P30" s="16"/>
      <c r="Q30" s="16"/>
      <c r="R30" s="16"/>
    </row>
    <row r="31" spans="1:18" x14ac:dyDescent="0.25">
      <c r="A31" s="13">
        <f t="shared" si="2"/>
        <v>24</v>
      </c>
      <c r="B31" s="1" t="s">
        <v>8</v>
      </c>
      <c r="C31" s="1" t="s">
        <v>9</v>
      </c>
      <c r="D31" s="3" t="s">
        <v>134</v>
      </c>
      <c r="E31" s="14">
        <v>13417.956</v>
      </c>
      <c r="F31" s="14">
        <v>13741.264999999999</v>
      </c>
      <c r="G31" s="14">
        <v>14345.879000000001</v>
      </c>
      <c r="H31" s="14">
        <v>14690.398999999999</v>
      </c>
      <c r="I31" s="14">
        <v>14965.835999999999</v>
      </c>
      <c r="J31" s="14">
        <v>16172.353999999999</v>
      </c>
      <c r="K31" s="14">
        <v>17536.008582343035</v>
      </c>
      <c r="L31" s="14">
        <v>19004.117684415956</v>
      </c>
      <c r="M31" s="14">
        <v>20564.853095487779</v>
      </c>
      <c r="N31" s="14">
        <v>22253.765729192306</v>
      </c>
      <c r="O31" s="16"/>
      <c r="P31" s="16"/>
      <c r="Q31" s="16"/>
      <c r="R31" s="16"/>
    </row>
    <row r="32" spans="1:18" x14ac:dyDescent="0.25">
      <c r="A32" s="13">
        <f t="shared" si="2"/>
        <v>25</v>
      </c>
      <c r="B32" s="1" t="s">
        <v>10</v>
      </c>
      <c r="C32" s="1" t="s">
        <v>11</v>
      </c>
      <c r="D32" s="3" t="s">
        <v>134</v>
      </c>
      <c r="E32" s="14">
        <v>14391.173000000001</v>
      </c>
      <c r="F32" s="14">
        <v>14550.132</v>
      </c>
      <c r="G32" s="14">
        <v>14687.266</v>
      </c>
      <c r="H32" s="14">
        <v>14814.513000000001</v>
      </c>
      <c r="I32" s="14">
        <v>14742.353999999999</v>
      </c>
      <c r="J32" s="14">
        <v>16544.374</v>
      </c>
      <c r="K32" s="14">
        <v>18439.293792857006</v>
      </c>
      <c r="L32" s="14">
        <v>20002.087014130007</v>
      </c>
      <c r="M32" s="14">
        <v>21676.32459875381</v>
      </c>
      <c r="N32" s="14">
        <v>23467.409548598447</v>
      </c>
      <c r="O32" s="16"/>
      <c r="P32" s="16"/>
      <c r="Q32" s="16"/>
      <c r="R32" s="16"/>
    </row>
    <row r="33" spans="1:18" x14ac:dyDescent="0.25">
      <c r="A33" s="8"/>
      <c r="B33" s="9" t="s">
        <v>62</v>
      </c>
      <c r="C33" s="9" t="s">
        <v>63</v>
      </c>
      <c r="D33" s="11"/>
      <c r="E33" s="8"/>
      <c r="F33" s="8"/>
      <c r="G33" s="8"/>
      <c r="H33" s="8"/>
      <c r="I33" s="8"/>
      <c r="J33" s="8"/>
      <c r="K33" s="8"/>
      <c r="L33" s="8"/>
      <c r="M33" s="8"/>
      <c r="N33" s="8"/>
      <c r="O33" s="16"/>
      <c r="P33" s="16"/>
      <c r="Q33" s="16"/>
      <c r="R33" s="16"/>
    </row>
    <row r="34" spans="1:18" x14ac:dyDescent="0.25">
      <c r="A34" s="13">
        <f>A32+1</f>
        <v>26</v>
      </c>
      <c r="B34" s="1" t="s">
        <v>64</v>
      </c>
      <c r="C34" s="1" t="s">
        <v>65</v>
      </c>
      <c r="D34" s="3" t="s">
        <v>47</v>
      </c>
      <c r="E34" s="17">
        <v>3.615730095767745</v>
      </c>
      <c r="F34" s="17">
        <v>1.6468685626624762</v>
      </c>
      <c r="G34" s="17">
        <v>1.7584937066441881</v>
      </c>
      <c r="H34" s="17">
        <v>1.2211136878761408E-3</v>
      </c>
      <c r="I34" s="17">
        <v>0.27402835855190233</v>
      </c>
      <c r="J34" s="17">
        <v>3.0327692659813721</v>
      </c>
      <c r="K34" s="17">
        <v>3.0916050284484129</v>
      </c>
      <c r="L34" s="17">
        <v>3.0402087140273011</v>
      </c>
      <c r="M34" s="17">
        <v>2.7356680600894663</v>
      </c>
      <c r="N34" s="17">
        <v>2.4699840328632661</v>
      </c>
      <c r="O34" s="16"/>
      <c r="P34" s="16"/>
      <c r="Q34" s="16"/>
      <c r="R34" s="16"/>
    </row>
    <row r="35" spans="1:18" x14ac:dyDescent="0.25">
      <c r="A35" s="13">
        <f>A34+1</f>
        <v>27</v>
      </c>
      <c r="B35" s="24" t="s">
        <v>66</v>
      </c>
      <c r="C35" s="24" t="s">
        <v>67</v>
      </c>
      <c r="D35" s="25" t="s">
        <v>47</v>
      </c>
      <c r="E35" s="17">
        <v>3.3479370757350466</v>
      </c>
      <c r="F35" s="17">
        <v>0.25598594291578536</v>
      </c>
      <c r="G35" s="17">
        <v>1.6528287750360136</v>
      </c>
      <c r="H35" s="17">
        <v>-1.025273903482983</v>
      </c>
      <c r="I35" s="17">
        <v>1.0392650513217632</v>
      </c>
      <c r="J35" s="17">
        <v>3.0016138280244888</v>
      </c>
      <c r="K35" s="17">
        <v>2.8000000000000003</v>
      </c>
      <c r="L35" s="17">
        <v>2.4</v>
      </c>
      <c r="M35" s="17">
        <v>2.1</v>
      </c>
      <c r="N35" s="17">
        <v>2.1</v>
      </c>
      <c r="O35" s="16"/>
      <c r="P35" s="16"/>
      <c r="Q35" s="16"/>
      <c r="R35" s="16"/>
    </row>
    <row r="36" spans="1:18" x14ac:dyDescent="0.25">
      <c r="A36" s="13">
        <f t="shared" ref="A36:A41" si="3">A35+1</f>
        <v>28</v>
      </c>
      <c r="B36" s="24" t="s">
        <v>68</v>
      </c>
      <c r="C36" s="24" t="s">
        <v>69</v>
      </c>
      <c r="D36" s="25" t="s">
        <v>47</v>
      </c>
      <c r="E36" s="17">
        <v>2.4438745014633696</v>
      </c>
      <c r="F36" s="17">
        <v>4.1537145317375206</v>
      </c>
      <c r="G36" s="17">
        <v>0.95230421276566801</v>
      </c>
      <c r="H36" s="17">
        <v>3.4535535607119812</v>
      </c>
      <c r="I36" s="17">
        <v>0.55136986453310044</v>
      </c>
      <c r="J36" s="17">
        <v>3.641960203955307</v>
      </c>
      <c r="K36" s="17">
        <v>3</v>
      </c>
      <c r="L36" s="17">
        <v>2.9720023690359012</v>
      </c>
      <c r="M36" s="17">
        <v>2.6739761047458273</v>
      </c>
      <c r="N36" s="17">
        <v>2.3759498404557529</v>
      </c>
      <c r="O36" s="16"/>
      <c r="P36" s="16"/>
      <c r="Q36" s="16"/>
      <c r="R36" s="16"/>
    </row>
    <row r="37" spans="1:18" x14ac:dyDescent="0.25">
      <c r="A37" s="13">
        <f t="shared" si="3"/>
        <v>29</v>
      </c>
      <c r="B37" s="24" t="s">
        <v>70</v>
      </c>
      <c r="C37" s="24" t="s">
        <v>71</v>
      </c>
      <c r="D37" s="25" t="s">
        <v>47</v>
      </c>
      <c r="E37" s="17">
        <v>12.450885410730123</v>
      </c>
      <c r="F37" s="17">
        <v>1.8745952826640746</v>
      </c>
      <c r="G37" s="17">
        <v>5.976127700302186</v>
      </c>
      <c r="H37" s="17">
        <v>-1.6595184097291451</v>
      </c>
      <c r="I37" s="17">
        <v>-9.7921000231647781</v>
      </c>
      <c r="J37" s="17">
        <v>0.77673962170902655</v>
      </c>
      <c r="K37" s="17">
        <v>2.1798005210541334</v>
      </c>
      <c r="L37" s="17">
        <v>3.1494279966467644</v>
      </c>
      <c r="M37" s="17">
        <v>2.8312279230008102</v>
      </c>
      <c r="N37" s="17">
        <v>1.9118130756587561</v>
      </c>
      <c r="O37" s="16"/>
      <c r="P37" s="16"/>
      <c r="Q37" s="16"/>
      <c r="R37" s="16"/>
    </row>
    <row r="38" spans="1:18" x14ac:dyDescent="0.25">
      <c r="A38" s="13">
        <f t="shared" si="3"/>
        <v>30</v>
      </c>
      <c r="B38" s="24" t="s">
        <v>72</v>
      </c>
      <c r="C38" s="24" t="s">
        <v>73</v>
      </c>
      <c r="D38" s="25" t="s">
        <v>47</v>
      </c>
      <c r="E38" s="17">
        <v>7.7958214475638812</v>
      </c>
      <c r="F38" s="17">
        <v>1.4304517683945193</v>
      </c>
      <c r="G38" s="17">
        <v>0.81595312179752</v>
      </c>
      <c r="H38" s="17">
        <v>1.3748403260851063</v>
      </c>
      <c r="I38" s="17">
        <v>-0.89004181120482428</v>
      </c>
      <c r="J38" s="17">
        <v>1.687129450415739</v>
      </c>
      <c r="K38" s="17">
        <v>2.9371584607183356</v>
      </c>
      <c r="L38" s="17">
        <v>2.3257689290140795</v>
      </c>
      <c r="M38" s="17">
        <v>2.1729215460880158</v>
      </c>
      <c r="N38" s="17">
        <v>2.0200741631619521</v>
      </c>
      <c r="O38" s="16"/>
      <c r="P38" s="16"/>
      <c r="Q38" s="16"/>
      <c r="R38" s="16"/>
    </row>
    <row r="39" spans="1:18" x14ac:dyDescent="0.25">
      <c r="A39" s="13">
        <f t="shared" si="3"/>
        <v>31</v>
      </c>
      <c r="B39" s="24" t="s">
        <v>74</v>
      </c>
      <c r="C39" s="24" t="s">
        <v>75</v>
      </c>
      <c r="D39" s="25" t="s">
        <v>59</v>
      </c>
      <c r="E39" s="25" t="s">
        <v>59</v>
      </c>
      <c r="F39" s="25" t="s">
        <v>59</v>
      </c>
      <c r="G39" s="25" t="s">
        <v>59</v>
      </c>
      <c r="H39" s="25" t="s">
        <v>59</v>
      </c>
      <c r="I39" s="25" t="s">
        <v>59</v>
      </c>
      <c r="J39" s="25" t="s">
        <v>59</v>
      </c>
      <c r="K39" s="25" t="s">
        <v>59</v>
      </c>
      <c r="L39" s="25" t="s">
        <v>59</v>
      </c>
      <c r="M39" s="25" t="s">
        <v>59</v>
      </c>
      <c r="N39" s="25" t="s">
        <v>59</v>
      </c>
      <c r="O39" s="16"/>
      <c r="P39" s="16"/>
      <c r="Q39" s="16"/>
      <c r="R39" s="16"/>
    </row>
    <row r="40" spans="1:18" x14ac:dyDescent="0.25">
      <c r="A40" s="13">
        <f t="shared" si="3"/>
        <v>32</v>
      </c>
      <c r="B40" s="24" t="s">
        <v>76</v>
      </c>
      <c r="C40" s="24" t="s">
        <v>77</v>
      </c>
      <c r="D40" s="25" t="s">
        <v>47</v>
      </c>
      <c r="E40" s="17">
        <v>4.1257903257970128</v>
      </c>
      <c r="F40" s="17">
        <v>1.3175990676802343</v>
      </c>
      <c r="G40" s="17">
        <v>-1.4917796299592112</v>
      </c>
      <c r="H40" s="17">
        <v>-0.56213758838138972</v>
      </c>
      <c r="I40" s="17">
        <v>-2.1169992330113558</v>
      </c>
      <c r="J40" s="17">
        <v>3.5206695616098784</v>
      </c>
      <c r="K40" s="17">
        <v>4.3</v>
      </c>
      <c r="L40" s="17">
        <v>4.3</v>
      </c>
      <c r="M40" s="17">
        <v>4.3</v>
      </c>
      <c r="N40" s="17">
        <v>4.3</v>
      </c>
      <c r="O40" s="16"/>
      <c r="P40" s="16"/>
      <c r="Q40" s="16"/>
      <c r="R40" s="16"/>
    </row>
    <row r="41" spans="1:18" x14ac:dyDescent="0.25">
      <c r="A41" s="13">
        <f t="shared" si="3"/>
        <v>33</v>
      </c>
      <c r="B41" s="24" t="s">
        <v>78</v>
      </c>
      <c r="C41" s="24" t="s">
        <v>79</v>
      </c>
      <c r="D41" s="25" t="s">
        <v>47</v>
      </c>
      <c r="E41" s="17">
        <v>7.1164605325228649</v>
      </c>
      <c r="F41" s="17">
        <v>0.73583871200671069</v>
      </c>
      <c r="G41" s="17">
        <v>-0.24723052732036876</v>
      </c>
      <c r="H41" s="17">
        <v>-1.2147524259056581</v>
      </c>
      <c r="I41" s="17">
        <v>-4.8097403709016646</v>
      </c>
      <c r="J41" s="17">
        <v>2.8157291894421235</v>
      </c>
      <c r="K41" s="17">
        <v>3.6</v>
      </c>
      <c r="L41" s="17">
        <v>3.6</v>
      </c>
      <c r="M41" s="17">
        <v>3.6</v>
      </c>
      <c r="N41" s="17">
        <v>3.6</v>
      </c>
      <c r="O41" s="16"/>
      <c r="P41" s="16"/>
      <c r="Q41" s="16"/>
      <c r="R41" s="16"/>
    </row>
    <row r="42" spans="1:18" x14ac:dyDescent="0.25">
      <c r="A42" s="8"/>
      <c r="B42" s="9" t="s">
        <v>80</v>
      </c>
      <c r="C42" s="9" t="s">
        <v>81</v>
      </c>
      <c r="D42" s="11"/>
      <c r="E42" s="8"/>
      <c r="F42" s="8"/>
      <c r="G42" s="8"/>
      <c r="H42" s="8"/>
      <c r="I42" s="8"/>
      <c r="J42" s="8"/>
      <c r="K42" s="8"/>
      <c r="L42" s="8"/>
      <c r="M42" s="8"/>
      <c r="N42" s="8"/>
      <c r="O42" s="16"/>
      <c r="P42" s="16"/>
      <c r="Q42" s="16"/>
      <c r="R42" s="16"/>
    </row>
    <row r="43" spans="1:18" x14ac:dyDescent="0.25">
      <c r="A43" s="13">
        <f>A41+1</f>
        <v>34</v>
      </c>
      <c r="B43" s="1" t="s">
        <v>2</v>
      </c>
      <c r="C43" s="1" t="s">
        <v>3</v>
      </c>
      <c r="D43" s="3" t="s">
        <v>47</v>
      </c>
      <c r="E43" s="17">
        <v>1.9479731718604376</v>
      </c>
      <c r="F43" s="17">
        <v>3.0876806940658992</v>
      </c>
      <c r="G43" s="17">
        <v>0.86748362769170706</v>
      </c>
      <c r="H43" s="17">
        <v>1.5632272875776558</v>
      </c>
      <c r="I43" s="17">
        <v>2.0482382395162175</v>
      </c>
      <c r="J43" s="17">
        <v>3.1759744299675789</v>
      </c>
      <c r="K43" s="17">
        <v>3.8673514000927218</v>
      </c>
      <c r="L43" s="17">
        <v>2.2632298387227809</v>
      </c>
      <c r="M43" s="17">
        <v>1.8256164260976704</v>
      </c>
      <c r="N43" s="17">
        <v>1.6578301946710312</v>
      </c>
      <c r="O43" s="16"/>
      <c r="P43" s="16"/>
      <c r="Q43" s="16"/>
      <c r="R43" s="16"/>
    </row>
    <row r="44" spans="1:18" x14ac:dyDescent="0.25">
      <c r="A44" s="13">
        <f>A43+1</f>
        <v>35</v>
      </c>
      <c r="B44" s="1" t="s">
        <v>52</v>
      </c>
      <c r="C44" s="1" t="s">
        <v>4</v>
      </c>
      <c r="D44" s="3" t="s">
        <v>47</v>
      </c>
      <c r="E44" s="17">
        <v>5.1203980023374424E-2</v>
      </c>
      <c r="F44" s="17">
        <v>0.2810893126370726</v>
      </c>
      <c r="G44" s="17">
        <v>0.31639859820554667</v>
      </c>
      <c r="H44" s="17">
        <v>0.31806629596590152</v>
      </c>
      <c r="I44" s="17">
        <v>0.4607846810016562</v>
      </c>
      <c r="J44" s="17">
        <v>0.69872731024985191</v>
      </c>
      <c r="K44" s="17">
        <v>0.52246829419295027</v>
      </c>
      <c r="L44" s="17">
        <v>0.46572360202787672</v>
      </c>
      <c r="M44" s="17">
        <v>0.45725231243589209</v>
      </c>
      <c r="N44" s="17">
        <v>0.42642394403170619</v>
      </c>
      <c r="O44" s="16"/>
      <c r="P44" s="16"/>
      <c r="Q44" s="16"/>
      <c r="R44" s="16"/>
    </row>
    <row r="45" spans="1:18" x14ac:dyDescent="0.25">
      <c r="A45" s="13">
        <f t="shared" ref="A45:A49" si="4">A44+1</f>
        <v>36</v>
      </c>
      <c r="B45" s="1" t="s">
        <v>53</v>
      </c>
      <c r="C45" s="1" t="s">
        <v>5</v>
      </c>
      <c r="D45" s="3" t="s">
        <v>47</v>
      </c>
      <c r="E45" s="17">
        <v>-8.8007331952985324E-2</v>
      </c>
      <c r="F45" s="17">
        <v>-1.3471412965549896</v>
      </c>
      <c r="G45" s="17">
        <v>-2.0966822725955336</v>
      </c>
      <c r="H45" s="17">
        <v>0.57926399903286185</v>
      </c>
      <c r="I45" s="17">
        <v>1.4816076925053797E-2</v>
      </c>
      <c r="J45" s="17">
        <v>3.7263912218815354</v>
      </c>
      <c r="K45" s="17">
        <v>2.1821141494519294</v>
      </c>
      <c r="L45" s="17">
        <v>1.4222791843851195</v>
      </c>
      <c r="M45" s="17">
        <v>1.5507573179803267</v>
      </c>
      <c r="N45" s="17">
        <v>1.6065009820535991</v>
      </c>
      <c r="O45" s="16"/>
      <c r="P45" s="16"/>
      <c r="Q45" s="16"/>
      <c r="R45" s="16"/>
    </row>
    <row r="46" spans="1:18" x14ac:dyDescent="0.25">
      <c r="A46" s="13">
        <f t="shared" si="4"/>
        <v>37</v>
      </c>
      <c r="B46" s="1" t="s">
        <v>54</v>
      </c>
      <c r="C46" s="1" t="s">
        <v>6</v>
      </c>
      <c r="D46" s="3" t="s">
        <v>47</v>
      </c>
      <c r="E46" s="17">
        <v>3.2511356870883903</v>
      </c>
      <c r="F46" s="17">
        <v>-1.499243744172303</v>
      </c>
      <c r="G46" s="17">
        <v>1.3302323756135256E-2</v>
      </c>
      <c r="H46" s="17">
        <v>-0.10859057572655036</v>
      </c>
      <c r="I46" s="17">
        <v>-3.2403838620476928</v>
      </c>
      <c r="J46" s="17">
        <v>2.8780139564729823</v>
      </c>
      <c r="K46" s="17">
        <v>2.2397958856091655</v>
      </c>
      <c r="L46" s="17">
        <v>1.9195419118212844</v>
      </c>
      <c r="M46" s="17">
        <v>1.5889396002140668</v>
      </c>
      <c r="N46" s="17">
        <v>1.6439152971290107</v>
      </c>
      <c r="O46" s="16"/>
      <c r="P46" s="16"/>
      <c r="Q46" s="16"/>
      <c r="R46" s="16"/>
    </row>
    <row r="47" spans="1:18" x14ac:dyDescent="0.25">
      <c r="A47" s="13">
        <f t="shared" si="4"/>
        <v>38</v>
      </c>
      <c r="B47" s="1" t="s">
        <v>55</v>
      </c>
      <c r="C47" s="1" t="s">
        <v>58</v>
      </c>
      <c r="D47" s="3" t="s">
        <v>47</v>
      </c>
      <c r="E47" s="17">
        <v>-3.3391430190413756</v>
      </c>
      <c r="F47" s="17">
        <v>0.1521024476173134</v>
      </c>
      <c r="G47" s="17">
        <v>-2.1099845963516688</v>
      </c>
      <c r="H47" s="17">
        <v>0.68785457475941225</v>
      </c>
      <c r="I47" s="17">
        <v>3.2551999389727464</v>
      </c>
      <c r="J47" s="17">
        <v>0.84837726540855307</v>
      </c>
      <c r="K47" s="17">
        <v>-5.7681736157236152E-2</v>
      </c>
      <c r="L47" s="17">
        <v>-0.49726272743616495</v>
      </c>
      <c r="M47" s="17">
        <v>-3.8182282233740095E-2</v>
      </c>
      <c r="N47" s="17">
        <v>-3.7414315075411597E-2</v>
      </c>
      <c r="O47" s="16"/>
      <c r="P47" s="16"/>
      <c r="Q47" s="16"/>
      <c r="R47" s="16"/>
    </row>
    <row r="48" spans="1:18" x14ac:dyDescent="0.25">
      <c r="A48" s="13">
        <f t="shared" si="4"/>
        <v>39</v>
      </c>
      <c r="B48" s="1" t="s">
        <v>8</v>
      </c>
      <c r="C48" s="1" t="s">
        <v>9</v>
      </c>
      <c r="D48" s="3" t="s">
        <v>47</v>
      </c>
      <c r="E48" s="17">
        <v>5.5266183400173752</v>
      </c>
      <c r="F48" s="17">
        <v>0.64270285787483072</v>
      </c>
      <c r="G48" s="17">
        <v>3.5196866769187198</v>
      </c>
      <c r="H48" s="17">
        <v>1.8249029591221637</v>
      </c>
      <c r="I48" s="17">
        <v>2.497334161095679</v>
      </c>
      <c r="J48" s="17">
        <v>2.735212560137616</v>
      </c>
      <c r="K48" s="17">
        <v>2.4663431847492423</v>
      </c>
      <c r="L48" s="17">
        <v>2.4288392735600421</v>
      </c>
      <c r="M48" s="17">
        <v>2.3459183079687826</v>
      </c>
      <c r="N48" s="17">
        <v>2.363147917486184</v>
      </c>
      <c r="O48" s="16"/>
      <c r="P48" s="16"/>
      <c r="Q48" s="16"/>
      <c r="R48" s="16"/>
    </row>
    <row r="49" spans="1:18" x14ac:dyDescent="0.25">
      <c r="A49" s="13">
        <f t="shared" si="4"/>
        <v>40</v>
      </c>
      <c r="B49" s="1" t="s">
        <v>10</v>
      </c>
      <c r="C49" s="1" t="s">
        <v>11</v>
      </c>
      <c r="D49" s="3" t="s">
        <v>47</v>
      </c>
      <c r="E49" s="17">
        <v>-3.403159784977865</v>
      </c>
      <c r="F49" s="17">
        <v>-0.23448035953721713</v>
      </c>
      <c r="G49" s="17">
        <v>-0.74864297856388395</v>
      </c>
      <c r="H49" s="17">
        <v>-1.313751882121577</v>
      </c>
      <c r="I49" s="17">
        <v>-2.8080263564880279</v>
      </c>
      <c r="J49" s="17">
        <v>-5.7869083536683892</v>
      </c>
      <c r="K49" s="17">
        <v>-5.0053251990347656</v>
      </c>
      <c r="L49" s="17">
        <v>-3.2131729016904282</v>
      </c>
      <c r="M49" s="17">
        <v>-3.1846799948423787</v>
      </c>
      <c r="N49" s="17">
        <v>-3.1615964099344365</v>
      </c>
      <c r="O49" s="16"/>
      <c r="P49" s="16"/>
      <c r="Q49" s="16"/>
      <c r="R49" s="16"/>
    </row>
    <row r="50" spans="1:18" x14ac:dyDescent="0.25">
      <c r="A50" s="8"/>
      <c r="B50" s="9" t="s">
        <v>82</v>
      </c>
      <c r="C50" s="9" t="s">
        <v>83</v>
      </c>
      <c r="D50" s="11"/>
      <c r="E50" s="8"/>
      <c r="F50" s="8"/>
      <c r="G50" s="8"/>
      <c r="H50" s="8"/>
      <c r="I50" s="8"/>
      <c r="J50" s="8"/>
      <c r="K50" s="8"/>
      <c r="L50" s="8"/>
      <c r="M50" s="8"/>
      <c r="N50" s="8"/>
      <c r="O50" s="16"/>
      <c r="P50" s="16"/>
      <c r="Q50" s="16"/>
      <c r="R50" s="16"/>
    </row>
    <row r="51" spans="1:18" x14ac:dyDescent="0.25">
      <c r="A51" s="13">
        <f>A49+1</f>
        <v>41</v>
      </c>
      <c r="B51" s="1" t="s">
        <v>84</v>
      </c>
      <c r="C51" s="1" t="s">
        <v>85</v>
      </c>
      <c r="D51" s="3" t="s">
        <v>47</v>
      </c>
      <c r="E51" s="17">
        <v>2.2675736961451198</v>
      </c>
      <c r="F51" s="17">
        <v>-5.5432372505537231E-2</v>
      </c>
      <c r="G51" s="17">
        <v>0.61009428729894566</v>
      </c>
      <c r="H51" s="17">
        <v>0.16538037486217849</v>
      </c>
      <c r="I51" s="17">
        <v>0.11007154650524154</v>
      </c>
      <c r="J51" s="17">
        <v>2.9000000000000004</v>
      </c>
      <c r="K51" s="17">
        <v>2.8000000000000003</v>
      </c>
      <c r="L51" s="17">
        <v>2.4</v>
      </c>
      <c r="M51" s="17">
        <v>2.1</v>
      </c>
      <c r="N51" s="17">
        <v>2.1</v>
      </c>
      <c r="O51" s="16"/>
      <c r="P51" s="16"/>
      <c r="Q51" s="16"/>
      <c r="R51" s="16"/>
    </row>
    <row r="52" spans="1:18" x14ac:dyDescent="0.25">
      <c r="A52" s="8"/>
      <c r="B52" s="9" t="s">
        <v>86</v>
      </c>
      <c r="C52" s="9" t="s">
        <v>87</v>
      </c>
      <c r="D52" s="11"/>
      <c r="E52" s="8"/>
      <c r="F52" s="8"/>
      <c r="G52" s="8"/>
      <c r="H52" s="8"/>
      <c r="I52" s="8"/>
      <c r="J52" s="8"/>
      <c r="K52" s="8"/>
      <c r="L52" s="8"/>
      <c r="M52" s="8"/>
      <c r="N52" s="8"/>
      <c r="O52" s="16"/>
      <c r="P52" s="16"/>
      <c r="Q52" s="16"/>
      <c r="R52" s="16"/>
    </row>
    <row r="53" spans="1:18" s="24" customFormat="1" x14ac:dyDescent="0.25">
      <c r="A53" s="13">
        <f>A51+1</f>
        <v>42</v>
      </c>
      <c r="B53" s="24" t="s">
        <v>88</v>
      </c>
      <c r="C53" s="24" t="s">
        <v>12</v>
      </c>
      <c r="D53" s="3" t="s">
        <v>134</v>
      </c>
      <c r="E53" s="14">
        <v>10999.338</v>
      </c>
      <c r="F53" s="14">
        <v>11063.838</v>
      </c>
      <c r="G53" s="14">
        <v>10956.126</v>
      </c>
      <c r="H53" s="14">
        <v>10607.579</v>
      </c>
      <c r="I53" s="14">
        <v>10403.287</v>
      </c>
      <c r="J53" s="14">
        <v>11187.493</v>
      </c>
      <c r="K53" s="14">
        <v>11931.584926361438</v>
      </c>
      <c r="L53" s="14">
        <v>12753.305493774233</v>
      </c>
      <c r="M53" s="14">
        <v>13536.83288975548</v>
      </c>
      <c r="N53" s="14">
        <v>14296.180742149121</v>
      </c>
      <c r="O53" s="16"/>
      <c r="P53" s="16"/>
      <c r="Q53" s="16"/>
      <c r="R53" s="16"/>
    </row>
    <row r="54" spans="1:18" s="24" customFormat="1" x14ac:dyDescent="0.25">
      <c r="A54" s="13">
        <f>A53+1</f>
        <v>43</v>
      </c>
      <c r="B54" s="24" t="s">
        <v>89</v>
      </c>
      <c r="C54" s="24" t="s">
        <v>90</v>
      </c>
      <c r="D54" s="3" t="s">
        <v>134</v>
      </c>
      <c r="E54" s="14">
        <v>8746.7659999999996</v>
      </c>
      <c r="F54" s="14">
        <v>9416.1039999999994</v>
      </c>
      <c r="G54" s="14">
        <v>10093.050999999999</v>
      </c>
      <c r="H54" s="14">
        <v>10908.264000000001</v>
      </c>
      <c r="I54" s="14">
        <v>11573.939</v>
      </c>
      <c r="J54" s="14">
        <v>12523.824000000001</v>
      </c>
      <c r="K54" s="14">
        <v>13540.594424455812</v>
      </c>
      <c r="L54" s="14">
        <v>14353.030089923162</v>
      </c>
      <c r="M54" s="14">
        <v>15142.446744868936</v>
      </c>
      <c r="N54" s="14">
        <v>15883.669513030271</v>
      </c>
      <c r="O54" s="16"/>
      <c r="P54" s="16"/>
      <c r="Q54" s="16"/>
      <c r="R54" s="16"/>
    </row>
    <row r="55" spans="1:18" s="24" customFormat="1" x14ac:dyDescent="0.25">
      <c r="A55" s="13">
        <f t="shared" ref="A55:A58" si="5">A54+1</f>
        <v>44</v>
      </c>
      <c r="B55" s="24" t="s">
        <v>91</v>
      </c>
      <c r="C55" s="24" t="s">
        <v>92</v>
      </c>
      <c r="D55" s="3" t="s">
        <v>134</v>
      </c>
      <c r="E55" s="14">
        <v>7254.7730000000001</v>
      </c>
      <c r="F55" s="14">
        <v>7797.3180000000002</v>
      </c>
      <c r="G55" s="14">
        <v>8401.018</v>
      </c>
      <c r="H55" s="14">
        <v>9090.7070000000003</v>
      </c>
      <c r="I55" s="14">
        <v>9599.3080000000009</v>
      </c>
      <c r="J55" s="14">
        <v>10390.129000000001</v>
      </c>
      <c r="K55" s="14">
        <v>11233.671283252464</v>
      </c>
      <c r="L55" s="14">
        <v>11907.691560247615</v>
      </c>
      <c r="M55" s="14">
        <v>12562.614596061232</v>
      </c>
      <c r="N55" s="14">
        <v>13177.554580538426</v>
      </c>
      <c r="O55" s="16"/>
      <c r="P55" s="16"/>
      <c r="Q55" s="16"/>
      <c r="R55" s="16"/>
    </row>
    <row r="56" spans="1:18" s="24" customFormat="1" x14ac:dyDescent="0.25">
      <c r="A56" s="13">
        <f t="shared" si="5"/>
        <v>45</v>
      </c>
      <c r="B56" s="24" t="s">
        <v>93</v>
      </c>
      <c r="C56" s="24" t="s">
        <v>94</v>
      </c>
      <c r="D56" s="3" t="s">
        <v>134</v>
      </c>
      <c r="E56" s="14">
        <v>1491.9929999999999</v>
      </c>
      <c r="F56" s="14">
        <v>1618.7860000000001</v>
      </c>
      <c r="G56" s="14">
        <v>1692.0329999999999</v>
      </c>
      <c r="H56" s="14">
        <v>1817.557</v>
      </c>
      <c r="I56" s="14">
        <v>1974.6310000000001</v>
      </c>
      <c r="J56" s="14">
        <v>2133.6950000000002</v>
      </c>
      <c r="K56" s="14">
        <v>2306.9231412033473</v>
      </c>
      <c r="L56" s="14">
        <v>2445.3385296755487</v>
      </c>
      <c r="M56" s="14">
        <v>2579.8321488077036</v>
      </c>
      <c r="N56" s="14">
        <v>2706.1149324918438</v>
      </c>
      <c r="O56" s="16"/>
      <c r="P56" s="16"/>
      <c r="Q56" s="16"/>
      <c r="R56" s="16"/>
    </row>
    <row r="57" spans="1:18" s="24" customFormat="1" x14ac:dyDescent="0.25">
      <c r="A57" s="13">
        <f t="shared" si="5"/>
        <v>46</v>
      </c>
      <c r="B57" s="24" t="s">
        <v>13</v>
      </c>
      <c r="C57" s="24" t="s">
        <v>14</v>
      </c>
      <c r="D57" s="3" t="s">
        <v>134</v>
      </c>
      <c r="E57" s="14">
        <v>2790.3470000000002</v>
      </c>
      <c r="F57" s="14">
        <v>2982.7910000000002</v>
      </c>
      <c r="G57" s="14">
        <v>3184.51</v>
      </c>
      <c r="H57" s="14">
        <v>3355.0369999999998</v>
      </c>
      <c r="I57" s="14">
        <v>3611.0529999999999</v>
      </c>
      <c r="J57" s="14">
        <v>3798.4319999999998</v>
      </c>
      <c r="K57" s="14">
        <v>4031.8173224208572</v>
      </c>
      <c r="L57" s="14">
        <v>4318.2144497058862</v>
      </c>
      <c r="M57" s="14">
        <v>4571.8104211441187</v>
      </c>
      <c r="N57" s="14">
        <v>4878.0143138247877</v>
      </c>
      <c r="O57" s="16"/>
      <c r="P57" s="16"/>
      <c r="Q57" s="16"/>
      <c r="R57" s="16"/>
    </row>
    <row r="58" spans="1:18" s="24" customFormat="1" x14ac:dyDescent="0.25">
      <c r="A58" s="13">
        <f t="shared" si="5"/>
        <v>47</v>
      </c>
      <c r="B58" s="24" t="s">
        <v>15</v>
      </c>
      <c r="C58" s="24" t="s">
        <v>16</v>
      </c>
      <c r="D58" s="3" t="s">
        <v>134</v>
      </c>
      <c r="E58" s="14">
        <v>650.83799999999997</v>
      </c>
      <c r="F58" s="14">
        <v>-676.14499999999998</v>
      </c>
      <c r="G58" s="14">
        <v>-615.52300000000002</v>
      </c>
      <c r="H58" s="14">
        <v>-550.55600000000004</v>
      </c>
      <c r="I58" s="14">
        <v>-661.59100000000001</v>
      </c>
      <c r="J58" s="14">
        <v>-658.68799999999999</v>
      </c>
      <c r="K58" s="14">
        <v>-706.43787265023195</v>
      </c>
      <c r="L58" s="14">
        <v>-752.42322321451695</v>
      </c>
      <c r="M58" s="14">
        <v>-796.15753697549405</v>
      </c>
      <c r="N58" s="14">
        <v>-839.41858928731801</v>
      </c>
      <c r="O58" s="16"/>
      <c r="P58" s="16"/>
      <c r="Q58" s="16"/>
      <c r="R58" s="16"/>
    </row>
    <row r="59" spans="1:18" x14ac:dyDescent="0.25">
      <c r="A59" s="8"/>
      <c r="B59" s="9" t="s">
        <v>95</v>
      </c>
      <c r="C59" s="9" t="s">
        <v>96</v>
      </c>
      <c r="D59" s="11"/>
      <c r="E59" s="8"/>
      <c r="F59" s="8"/>
      <c r="G59" s="8"/>
      <c r="H59" s="8"/>
      <c r="I59" s="8"/>
      <c r="J59" s="8"/>
      <c r="K59" s="8"/>
      <c r="L59" s="8"/>
      <c r="M59" s="8"/>
      <c r="N59" s="8"/>
      <c r="O59" s="16"/>
      <c r="P59" s="16"/>
      <c r="Q59" s="16"/>
      <c r="R59" s="16"/>
    </row>
    <row r="60" spans="1:18" x14ac:dyDescent="0.25">
      <c r="A60" s="13">
        <f>A58+1</f>
        <v>48</v>
      </c>
      <c r="B60" s="1" t="s">
        <v>97</v>
      </c>
      <c r="C60" s="1" t="s">
        <v>98</v>
      </c>
      <c r="D60" s="3" t="s">
        <v>99</v>
      </c>
      <c r="E60" s="14">
        <v>2044.8130000000001</v>
      </c>
      <c r="F60" s="14">
        <v>2023.825</v>
      </c>
      <c r="G60" s="14">
        <v>2001.4680000000001</v>
      </c>
      <c r="H60" s="14">
        <v>1986.096</v>
      </c>
      <c r="I60" s="14">
        <v>1968.9570000000001</v>
      </c>
      <c r="J60" s="14">
        <v>1950.116</v>
      </c>
      <c r="K60" s="14">
        <v>1934.5728621719215</v>
      </c>
      <c r="L60" s="14">
        <v>1919.0788803515982</v>
      </c>
      <c r="M60" s="14">
        <v>1904.1816439739603</v>
      </c>
      <c r="N60" s="14">
        <v>1890.4830557790574</v>
      </c>
      <c r="O60" s="16"/>
      <c r="P60" s="16"/>
      <c r="Q60" s="16"/>
      <c r="R60" s="16"/>
    </row>
    <row r="61" spans="1:18" x14ac:dyDescent="0.25">
      <c r="A61" s="13">
        <f>A60+1</f>
        <v>49</v>
      </c>
      <c r="B61" s="1" t="s">
        <v>100</v>
      </c>
      <c r="C61" s="1" t="s">
        <v>101</v>
      </c>
      <c r="D61" s="3" t="s">
        <v>47</v>
      </c>
      <c r="E61" s="17">
        <v>-1.4360324013486858</v>
      </c>
      <c r="F61" s="17">
        <v>-1.026401925261633</v>
      </c>
      <c r="G61" s="17">
        <v>-1.1046903758971216</v>
      </c>
      <c r="H61" s="17">
        <v>-0.76803626138415293</v>
      </c>
      <c r="I61" s="17">
        <v>-0.86294922299827714</v>
      </c>
      <c r="J61" s="17">
        <v>-0.95690256313368804</v>
      </c>
      <c r="K61" s="17">
        <v>-0.7970365777255517</v>
      </c>
      <c r="L61" s="17">
        <v>-0.80089936767377967</v>
      </c>
      <c r="M61" s="17">
        <v>-0.77627014346114409</v>
      </c>
      <c r="N61" s="17">
        <v>-0.7193950345154243</v>
      </c>
      <c r="O61" s="16"/>
      <c r="P61" s="16"/>
      <c r="Q61" s="16"/>
      <c r="R61" s="16"/>
    </row>
    <row r="62" spans="1:18" x14ac:dyDescent="0.25">
      <c r="A62" s="13">
        <f t="shared" ref="A62:A68" si="6">A61+1</f>
        <v>50</v>
      </c>
      <c r="B62" s="1" t="s">
        <v>102</v>
      </c>
      <c r="C62" s="1" t="s">
        <v>103</v>
      </c>
      <c r="D62" s="3" t="s">
        <v>99</v>
      </c>
      <c r="E62" s="14">
        <v>1560</v>
      </c>
      <c r="F62" s="14">
        <v>1536.1</v>
      </c>
      <c r="G62" s="14">
        <v>1495.8</v>
      </c>
      <c r="H62" s="14">
        <v>1472.6</v>
      </c>
      <c r="I62" s="14">
        <v>1450.3</v>
      </c>
      <c r="J62" s="14">
        <v>1423.3454296589559</v>
      </c>
      <c r="K62" s="14">
        <v>1401.9952482140716</v>
      </c>
      <c r="L62" s="14">
        <v>1387.4940304942054</v>
      </c>
      <c r="M62" s="14">
        <v>1374.8191469491992</v>
      </c>
      <c r="N62" s="14">
        <v>1364.9287662724794</v>
      </c>
      <c r="O62" s="16"/>
      <c r="P62" s="16"/>
      <c r="Q62" s="16"/>
      <c r="R62" s="16"/>
    </row>
    <row r="63" spans="1:18" x14ac:dyDescent="0.25">
      <c r="A63" s="13">
        <f t="shared" si="6"/>
        <v>51</v>
      </c>
      <c r="B63" s="1" t="s">
        <v>104</v>
      </c>
      <c r="C63" s="1" t="s">
        <v>105</v>
      </c>
      <c r="D63" s="3" t="s">
        <v>99</v>
      </c>
      <c r="E63" s="14">
        <v>1030.7</v>
      </c>
      <c r="F63" s="14">
        <v>1014.2</v>
      </c>
      <c r="G63" s="14">
        <v>992.3</v>
      </c>
      <c r="H63" s="14">
        <v>994.2</v>
      </c>
      <c r="I63" s="14">
        <v>988.6</v>
      </c>
      <c r="J63" s="14">
        <v>980.81919861297433</v>
      </c>
      <c r="K63" s="14">
        <v>974.38669750877978</v>
      </c>
      <c r="L63" s="14">
        <v>971.24582134594391</v>
      </c>
      <c r="M63" s="14">
        <v>965.12304115833774</v>
      </c>
      <c r="N63" s="14">
        <v>962.27478022209789</v>
      </c>
      <c r="O63" s="16"/>
      <c r="P63" s="16"/>
      <c r="Q63" s="16"/>
      <c r="R63" s="16"/>
    </row>
    <row r="64" spans="1:18" x14ac:dyDescent="0.25">
      <c r="A64" s="13">
        <f t="shared" si="6"/>
        <v>52</v>
      </c>
      <c r="B64" s="1" t="s">
        <v>106</v>
      </c>
      <c r="C64" s="1" t="s">
        <v>107</v>
      </c>
      <c r="D64" s="3" t="s">
        <v>99</v>
      </c>
      <c r="E64" s="14">
        <v>875.6</v>
      </c>
      <c r="F64" s="14">
        <v>893.9</v>
      </c>
      <c r="G64" s="14">
        <v>884.6</v>
      </c>
      <c r="H64" s="14">
        <v>896.1</v>
      </c>
      <c r="I64" s="14">
        <v>893.3</v>
      </c>
      <c r="J64" s="14">
        <v>895.01639999999998</v>
      </c>
      <c r="K64" s="14">
        <v>896</v>
      </c>
      <c r="L64" s="14">
        <v>896</v>
      </c>
      <c r="M64" s="14">
        <v>896</v>
      </c>
      <c r="N64" s="14">
        <v>895.10400000000004</v>
      </c>
      <c r="O64" s="16"/>
      <c r="P64" s="16"/>
      <c r="Q64" s="16"/>
      <c r="R64" s="16"/>
    </row>
    <row r="65" spans="1:18" x14ac:dyDescent="0.25">
      <c r="A65" s="13">
        <f t="shared" si="6"/>
        <v>53</v>
      </c>
      <c r="B65" s="1" t="s">
        <v>108</v>
      </c>
      <c r="C65" s="1" t="s">
        <v>109</v>
      </c>
      <c r="D65" s="3" t="s">
        <v>47</v>
      </c>
      <c r="E65" s="17">
        <v>1.624883936861643</v>
      </c>
      <c r="F65" s="17">
        <v>2.0899954317039615</v>
      </c>
      <c r="G65" s="17">
        <v>-1.0403848305179486</v>
      </c>
      <c r="H65" s="17">
        <v>1.3000226090888578</v>
      </c>
      <c r="I65" s="17">
        <v>-0.31246512665997273</v>
      </c>
      <c r="J65" s="17">
        <v>0.1921414978170759</v>
      </c>
      <c r="K65" s="17">
        <v>0.10989742757787724</v>
      </c>
      <c r="L65" s="17">
        <v>0</v>
      </c>
      <c r="M65" s="17">
        <v>0</v>
      </c>
      <c r="N65" s="17">
        <v>-9.9999999999994316E-2</v>
      </c>
      <c r="O65" s="16"/>
      <c r="P65" s="16"/>
      <c r="Q65" s="16"/>
      <c r="R65" s="16"/>
    </row>
    <row r="66" spans="1:18" x14ac:dyDescent="0.25">
      <c r="A66" s="13">
        <f t="shared" si="6"/>
        <v>54</v>
      </c>
      <c r="B66" s="1" t="s">
        <v>110</v>
      </c>
      <c r="C66" s="1" t="s">
        <v>111</v>
      </c>
      <c r="D66" s="3" t="s">
        <v>47</v>
      </c>
      <c r="E66" s="17">
        <v>66.070512820512832</v>
      </c>
      <c r="F66" s="17">
        <v>66.024347373217893</v>
      </c>
      <c r="G66" s="17">
        <v>66.339082765075545</v>
      </c>
      <c r="H66" s="17">
        <v>67.513241885101195</v>
      </c>
      <c r="I66" s="17">
        <v>68.165207198510657</v>
      </c>
      <c r="J66" s="17">
        <v>68.909428321133959</v>
      </c>
      <c r="K66" s="17">
        <v>69.5</v>
      </c>
      <c r="L66" s="17">
        <v>70</v>
      </c>
      <c r="M66" s="17">
        <v>70.199999999999989</v>
      </c>
      <c r="N66" s="17">
        <v>70.5</v>
      </c>
      <c r="O66" s="16"/>
      <c r="P66" s="16"/>
      <c r="Q66" s="16"/>
      <c r="R66" s="16"/>
    </row>
    <row r="67" spans="1:18" x14ac:dyDescent="0.25">
      <c r="A67" s="13">
        <f t="shared" si="6"/>
        <v>55</v>
      </c>
      <c r="B67" s="1" t="s">
        <v>112</v>
      </c>
      <c r="C67" s="1" t="s">
        <v>0</v>
      </c>
      <c r="D67" s="3" t="s">
        <v>47</v>
      </c>
      <c r="E67" s="17">
        <v>15.048025613660618</v>
      </c>
      <c r="F67" s="17">
        <v>11.871425754289094</v>
      </c>
      <c r="G67" s="17">
        <v>10.843494910813261</v>
      </c>
      <c r="H67" s="17">
        <v>9.8772882719774699</v>
      </c>
      <c r="I67" s="17">
        <v>9.6398948007283014</v>
      </c>
      <c r="J67" s="17">
        <v>8.6999999999999993</v>
      </c>
      <c r="K67" s="17">
        <v>8.0447216396931012</v>
      </c>
      <c r="L67" s="17">
        <v>7.7473508448838322</v>
      </c>
      <c r="M67" s="17">
        <v>7.1620962520360596</v>
      </c>
      <c r="N67" s="17">
        <v>6.9804157401479952</v>
      </c>
      <c r="O67" s="16"/>
      <c r="P67" s="16"/>
      <c r="Q67" s="16"/>
      <c r="R67" s="16"/>
    </row>
    <row r="68" spans="1:18" x14ac:dyDescent="0.25">
      <c r="A68" s="13">
        <f t="shared" si="6"/>
        <v>56</v>
      </c>
      <c r="B68" s="1" t="s">
        <v>113</v>
      </c>
      <c r="C68" s="1" t="s">
        <v>1</v>
      </c>
      <c r="D68" s="3" t="s">
        <v>114</v>
      </c>
      <c r="E68" s="17"/>
      <c r="F68" s="17">
        <v>14.09877835741362</v>
      </c>
      <c r="G68" s="17">
        <v>12.928598461928548</v>
      </c>
      <c r="H68" s="17">
        <v>11.279548929533764</v>
      </c>
      <c r="I68" s="17">
        <v>11.434494530316176</v>
      </c>
      <c r="J68" s="17">
        <v>11.057780505938299</v>
      </c>
      <c r="K68" s="17">
        <v>10.290406806128624</v>
      </c>
      <c r="L68" s="17">
        <v>9.6610156665114477</v>
      </c>
      <c r="M68" s="17">
        <v>9.3834026855769128</v>
      </c>
      <c r="N68" s="17">
        <v>8.7570375812787926</v>
      </c>
      <c r="O68" s="16"/>
      <c r="P68" s="16"/>
      <c r="Q68" s="16"/>
      <c r="R68" s="16"/>
    </row>
    <row r="69" spans="1:18" x14ac:dyDescent="0.25">
      <c r="A69" s="8"/>
      <c r="B69" s="9" t="s">
        <v>115</v>
      </c>
      <c r="C69" s="9" t="s">
        <v>116</v>
      </c>
      <c r="D69" s="11"/>
      <c r="E69" s="8"/>
      <c r="F69" s="8"/>
      <c r="G69" s="8"/>
      <c r="H69" s="8"/>
      <c r="I69" s="8"/>
      <c r="J69" s="8"/>
      <c r="K69" s="8"/>
      <c r="L69" s="8"/>
      <c r="M69" s="8"/>
      <c r="N69" s="8"/>
      <c r="O69" s="16"/>
      <c r="P69" s="16"/>
      <c r="Q69" s="16"/>
      <c r="R69" s="16"/>
    </row>
    <row r="70" spans="1:18" x14ac:dyDescent="0.25">
      <c r="A70" s="13">
        <f>A68+1</f>
        <v>57</v>
      </c>
      <c r="B70" s="1" t="s">
        <v>117</v>
      </c>
      <c r="C70" s="1" t="s">
        <v>118</v>
      </c>
      <c r="D70" s="3" t="s">
        <v>119</v>
      </c>
      <c r="E70" s="14">
        <v>685</v>
      </c>
      <c r="F70" s="14">
        <v>716</v>
      </c>
      <c r="G70" s="14">
        <v>765</v>
      </c>
      <c r="H70" s="14">
        <v>818</v>
      </c>
      <c r="I70" s="14">
        <v>859</v>
      </c>
      <c r="J70" s="14">
        <v>926</v>
      </c>
      <c r="K70" s="14">
        <v>1000.08</v>
      </c>
      <c r="L70" s="14">
        <v>1060.0848000000001</v>
      </c>
      <c r="M70" s="14">
        <v>1118.3894640000001</v>
      </c>
      <c r="N70" s="14">
        <v>1174.3089372000002</v>
      </c>
      <c r="O70" s="16"/>
      <c r="P70" s="16"/>
      <c r="Q70" s="16"/>
      <c r="R70" s="16"/>
    </row>
    <row r="71" spans="1:18" x14ac:dyDescent="0.25">
      <c r="A71" s="13">
        <f>A70+1</f>
        <v>58</v>
      </c>
      <c r="B71" s="1" t="s">
        <v>120</v>
      </c>
      <c r="C71" s="1" t="s">
        <v>121</v>
      </c>
      <c r="D71" s="3" t="s">
        <v>47</v>
      </c>
      <c r="E71" s="17">
        <v>3.7878787878787845</v>
      </c>
      <c r="F71" s="17">
        <v>4.5255474452554845</v>
      </c>
      <c r="G71" s="17">
        <v>6.8435754189944076</v>
      </c>
      <c r="H71" s="17">
        <v>6.9281045751633963</v>
      </c>
      <c r="I71" s="17">
        <v>5.012224938875292</v>
      </c>
      <c r="J71" s="17">
        <v>7.7997671711292185</v>
      </c>
      <c r="K71" s="17">
        <v>8</v>
      </c>
      <c r="L71" s="17">
        <v>6</v>
      </c>
      <c r="M71" s="17">
        <v>5.5</v>
      </c>
      <c r="N71" s="17">
        <v>5</v>
      </c>
      <c r="O71" s="16"/>
      <c r="P71" s="16"/>
      <c r="Q71" s="16"/>
      <c r="R71" s="16"/>
    </row>
    <row r="72" spans="1:18" x14ac:dyDescent="0.25">
      <c r="A72" s="13">
        <f>A71+1</f>
        <v>59</v>
      </c>
      <c r="B72" s="1" t="s">
        <v>122</v>
      </c>
      <c r="C72" s="1" t="s">
        <v>123</v>
      </c>
      <c r="D72" s="3" t="s">
        <v>47</v>
      </c>
      <c r="E72" s="17">
        <v>2.3712149473211985</v>
      </c>
      <c r="F72" s="17">
        <v>0.47966648925763522</v>
      </c>
      <c r="G72" s="17">
        <v>2.9839797491135966</v>
      </c>
      <c r="H72" s="17">
        <v>1.5169456068200526</v>
      </c>
      <c r="I72" s="17">
        <v>2.3955876229535988</v>
      </c>
      <c r="J72" s="17">
        <v>4.3207727836124032</v>
      </c>
      <c r="K72" s="17">
        <v>3.9187477988499975</v>
      </c>
      <c r="L72" s="17">
        <v>3.3668989970053964</v>
      </c>
      <c r="M72" s="17">
        <v>2.9948643696402932</v>
      </c>
      <c r="N72" s="17">
        <v>2.9953019302383144</v>
      </c>
      <c r="O72" s="16"/>
      <c r="P72" s="16"/>
      <c r="Q72" s="16"/>
      <c r="R72" s="16"/>
    </row>
    <row r="73" spans="1:18" x14ac:dyDescent="0.25">
      <c r="A73" s="8"/>
      <c r="B73" s="9" t="s">
        <v>124</v>
      </c>
      <c r="C73" s="9" t="s">
        <v>17</v>
      </c>
      <c r="D73" s="11"/>
      <c r="E73" s="8"/>
      <c r="F73" s="8"/>
      <c r="G73" s="8"/>
      <c r="H73" s="8"/>
      <c r="I73" s="8"/>
      <c r="J73" s="8"/>
      <c r="K73" s="8"/>
      <c r="L73" s="8"/>
      <c r="M73" s="8"/>
      <c r="N73" s="8"/>
      <c r="O73" s="16"/>
      <c r="P73" s="16"/>
      <c r="Q73" s="16"/>
      <c r="R73" s="16"/>
    </row>
    <row r="74" spans="1:18" x14ac:dyDescent="0.25">
      <c r="A74" s="13">
        <f>A72+1</f>
        <v>60</v>
      </c>
      <c r="B74" s="1" t="s">
        <v>125</v>
      </c>
      <c r="C74" s="1" t="s">
        <v>126</v>
      </c>
      <c r="D74" s="3" t="s">
        <v>134</v>
      </c>
      <c r="E74" s="14">
        <v>19893.77704638011</v>
      </c>
      <c r="F74" s="14">
        <v>20303.594604753242</v>
      </c>
      <c r="G74" s="14">
        <v>20784.833559692262</v>
      </c>
      <c r="H74" s="14">
        <v>21386.265425424568</v>
      </c>
      <c r="I74" s="14">
        <v>21929.476567230355</v>
      </c>
      <c r="J74" s="14">
        <v>22664.114010303096</v>
      </c>
      <c r="K74" s="14">
        <v>23434.6938866534</v>
      </c>
      <c r="L74" s="14">
        <v>24243.188482273552</v>
      </c>
      <c r="M74" s="14">
        <v>25055.335294005399</v>
      </c>
      <c r="N74" s="14">
        <v>25869.633691060575</v>
      </c>
      <c r="O74" s="14">
        <v>26645.722701792394</v>
      </c>
      <c r="P74" s="14">
        <v>27445.094382846168</v>
      </c>
      <c r="Q74" s="14">
        <v>28224.535063318999</v>
      </c>
      <c r="R74" s="14">
        <v>29014.822045091933</v>
      </c>
    </row>
    <row r="75" spans="1:18" x14ac:dyDescent="0.25">
      <c r="A75" s="13">
        <v>61</v>
      </c>
      <c r="B75" s="1" t="s">
        <v>18</v>
      </c>
      <c r="D75" s="3" t="s">
        <v>114</v>
      </c>
      <c r="E75" s="14"/>
      <c r="F75" s="17">
        <v>2.0600289096318392</v>
      </c>
      <c r="G75" s="17">
        <v>2.3702155421599969</v>
      </c>
      <c r="H75" s="17">
        <v>2.8936092464009562</v>
      </c>
      <c r="I75" s="17">
        <v>2.5400000000000063</v>
      </c>
      <c r="J75" s="17">
        <v>3.3499999000000003</v>
      </c>
      <c r="K75" s="17">
        <v>3.4000000000000057</v>
      </c>
      <c r="L75" s="17">
        <v>3.4499899999999855</v>
      </c>
      <c r="M75" s="17">
        <v>3.3499999900000148</v>
      </c>
      <c r="N75" s="17">
        <v>3.25</v>
      </c>
      <c r="O75" s="17">
        <v>3</v>
      </c>
      <c r="P75" s="33">
        <v>3</v>
      </c>
      <c r="Q75" s="34">
        <v>2.8400000000000034</v>
      </c>
      <c r="R75" s="34">
        <v>2.7999999999999972</v>
      </c>
    </row>
    <row r="76" spans="1:18" x14ac:dyDescent="0.25">
      <c r="A76" s="13">
        <v>62</v>
      </c>
      <c r="B76" s="1" t="s">
        <v>127</v>
      </c>
      <c r="C76" s="1" t="s">
        <v>128</v>
      </c>
      <c r="D76" s="3" t="s">
        <v>47</v>
      </c>
      <c r="E76" s="14">
        <v>885.38389147013788</v>
      </c>
      <c r="F76" s="26">
        <v>-9.1147804091625761E-2</v>
      </c>
      <c r="G76" s="26">
        <v>-0.10721491010653636</v>
      </c>
      <c r="H76" s="26">
        <v>5.7733245453142953E-3</v>
      </c>
      <c r="I76" s="26">
        <v>-4.9109227300400703E-2</v>
      </c>
      <c r="J76" s="26">
        <v>2.4127152042625964E-2</v>
      </c>
      <c r="K76" s="26">
        <v>1.4404834128340127E-2</v>
      </c>
      <c r="L76" s="26">
        <v>-5.611569786501746E-3</v>
      </c>
      <c r="M76" s="26">
        <v>1.9762146042224059E-2</v>
      </c>
      <c r="N76" s="26">
        <v>4.2948729124528025E-2</v>
      </c>
      <c r="O76" s="16"/>
      <c r="P76" s="16"/>
      <c r="Q76" s="16"/>
      <c r="R76" s="16"/>
    </row>
    <row r="77" spans="1:18" x14ac:dyDescent="0.25">
      <c r="A77" s="13">
        <v>63</v>
      </c>
      <c r="B77" s="1" t="s">
        <v>129</v>
      </c>
      <c r="C77" s="1" t="s">
        <v>130</v>
      </c>
      <c r="D77" s="3" t="s">
        <v>47</v>
      </c>
      <c r="E77" s="14">
        <v>54492.108649561764</v>
      </c>
      <c r="F77" s="26">
        <v>2.4033491469582886</v>
      </c>
      <c r="G77" s="26">
        <v>2.2654277532081175</v>
      </c>
      <c r="H77" s="26">
        <v>2.1723088439780311</v>
      </c>
      <c r="I77" s="26">
        <v>1.5</v>
      </c>
      <c r="J77" s="26">
        <v>2.1032883329915131</v>
      </c>
      <c r="K77" s="26">
        <v>2.2000000000000002</v>
      </c>
      <c r="L77" s="26">
        <v>2.2000000000000002</v>
      </c>
      <c r="M77" s="26">
        <v>2.1</v>
      </c>
      <c r="N77" s="26">
        <v>2</v>
      </c>
      <c r="O77" s="16"/>
      <c r="P77" s="16"/>
      <c r="Q77" s="16"/>
      <c r="R77" s="16"/>
    </row>
    <row r="78" spans="1:18" x14ac:dyDescent="0.25">
      <c r="A78" s="13">
        <f t="shared" ref="A78:A80" si="7">A77+1</f>
        <v>64</v>
      </c>
      <c r="B78" s="1" t="s">
        <v>131</v>
      </c>
      <c r="C78" s="1" t="s">
        <v>132</v>
      </c>
      <c r="D78" s="3" t="s">
        <v>47</v>
      </c>
      <c r="E78" s="17">
        <v>5.3133072577266471</v>
      </c>
      <c r="F78" s="26">
        <v>-0.25217243323482386</v>
      </c>
      <c r="G78" s="26">
        <v>0.21200269905841562</v>
      </c>
      <c r="H78" s="26">
        <v>0.71552707787761083</v>
      </c>
      <c r="I78" s="26">
        <v>1.0891092273004008</v>
      </c>
      <c r="J78" s="26">
        <v>1.2225844149658607</v>
      </c>
      <c r="K78" s="26">
        <v>1.1855951658716597</v>
      </c>
      <c r="L78" s="26">
        <v>1.2556015697865015</v>
      </c>
      <c r="M78" s="26">
        <v>1.2302378439577759</v>
      </c>
      <c r="N78" s="26">
        <v>1.2070512708754619</v>
      </c>
      <c r="O78" s="16"/>
      <c r="P78" s="16"/>
      <c r="Q78" s="16"/>
      <c r="R78" s="16"/>
    </row>
    <row r="79" spans="1:18" x14ac:dyDescent="0.25">
      <c r="A79" s="13">
        <f t="shared" si="7"/>
        <v>65</v>
      </c>
      <c r="B79" s="1" t="s">
        <v>19</v>
      </c>
      <c r="C79" s="1" t="s">
        <v>133</v>
      </c>
      <c r="D79" s="3" t="s">
        <v>47</v>
      </c>
      <c r="E79" s="17"/>
      <c r="F79" s="17">
        <v>0.30016554424550179</v>
      </c>
      <c r="G79" s="17">
        <v>-0.14824540020380539</v>
      </c>
      <c r="H79" s="17">
        <v>-0.20348305119618715</v>
      </c>
      <c r="I79" s="17">
        <v>-0.65542178715352861</v>
      </c>
      <c r="J79" s="17">
        <v>0.47040305346233424</v>
      </c>
      <c r="K79" s="17">
        <v>1.0854216745307781</v>
      </c>
      <c r="L79" s="17">
        <v>1.0042298921529351</v>
      </c>
      <c r="M79" s="17">
        <v>0.65715490574582702</v>
      </c>
      <c r="N79" s="17">
        <v>0.30844403772496776</v>
      </c>
      <c r="O79" s="17">
        <v>0.21105719885336782</v>
      </c>
      <c r="P79" s="33">
        <v>0.11376491031079183</v>
      </c>
      <c r="Q79" s="34">
        <v>2.6150763656502818E-2</v>
      </c>
      <c r="R79" s="34">
        <v>2.6150763656502818E-2</v>
      </c>
    </row>
    <row r="80" spans="1:18" x14ac:dyDescent="0.25">
      <c r="A80" s="13">
        <f t="shared" si="7"/>
        <v>66</v>
      </c>
      <c r="B80" s="1" t="s">
        <v>19</v>
      </c>
      <c r="C80" s="1" t="s">
        <v>20</v>
      </c>
      <c r="D80" s="3" t="s">
        <v>134</v>
      </c>
      <c r="E80" s="17">
        <v>-0.2079446566816614</v>
      </c>
      <c r="F80" s="27">
        <v>2527.9463952467559</v>
      </c>
      <c r="G80" s="27">
        <v>2896.6884403077383</v>
      </c>
      <c r="H80" s="27">
        <v>2966.8505745754337</v>
      </c>
      <c r="I80" s="27">
        <v>2997.2114327696472</v>
      </c>
      <c r="J80" s="27">
        <v>4202.5676047113338</v>
      </c>
      <c r="K80" s="27">
        <v>5379.6179047894402</v>
      </c>
      <c r="L80" s="27">
        <v>6446.7818494272869</v>
      </c>
      <c r="M80" s="27">
        <v>7418.4778942030935</v>
      </c>
      <c r="N80" s="27">
        <v>8368.7188827026403</v>
      </c>
      <c r="O80" s="16"/>
      <c r="P80" s="16"/>
      <c r="Q80" s="16"/>
      <c r="R80" s="16"/>
    </row>
    <row r="81" spans="1:18" x14ac:dyDescent="0.25">
      <c r="A81" s="13"/>
      <c r="B81" s="24"/>
      <c r="C81" s="24"/>
      <c r="D81" s="25"/>
      <c r="E81" s="28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</row>
    <row r="82" spans="1:18" x14ac:dyDescent="0.25">
      <c r="A82" s="29"/>
      <c r="M82" s="36"/>
      <c r="N82" s="36"/>
    </row>
    <row r="83" spans="1:18" x14ac:dyDescent="0.25">
      <c r="A83" s="30"/>
      <c r="K83" s="27"/>
      <c r="L83" s="27"/>
      <c r="M83" s="27"/>
    </row>
    <row r="84" spans="1:18" x14ac:dyDescent="0.25">
      <c r="A84" s="30"/>
      <c r="K84" s="27"/>
      <c r="L84" s="27"/>
      <c r="M84" s="27"/>
    </row>
    <row r="85" spans="1:18" x14ac:dyDescent="0.25">
      <c r="A85" s="29"/>
    </row>
    <row r="86" spans="1:18" x14ac:dyDescent="0.25">
      <c r="A86" s="30"/>
    </row>
    <row r="87" spans="1:18" x14ac:dyDescent="0.25">
      <c r="A87" s="29"/>
    </row>
    <row r="88" spans="1:18" x14ac:dyDescent="0.25">
      <c r="A88" s="29"/>
    </row>
    <row r="89" spans="1:18" x14ac:dyDescent="0.25">
      <c r="A89" s="29"/>
    </row>
    <row r="90" spans="1:18" x14ac:dyDescent="0.25">
      <c r="A90" s="29"/>
    </row>
    <row r="91" spans="1:18" x14ac:dyDescent="0.25">
      <c r="A91" s="30"/>
    </row>
    <row r="92" spans="1:18" x14ac:dyDescent="0.25">
      <c r="A92" s="30"/>
    </row>
    <row r="93" spans="1:18" x14ac:dyDescent="0.25">
      <c r="A93" s="29"/>
    </row>
    <row r="94" spans="1:18" x14ac:dyDescent="0.25">
      <c r="A94" s="30"/>
    </row>
    <row r="95" spans="1:18" x14ac:dyDescent="0.25">
      <c r="A95" s="30"/>
    </row>
    <row r="96" spans="1:18" x14ac:dyDescent="0.25">
      <c r="A96" s="29"/>
    </row>
    <row r="97" spans="1:1" x14ac:dyDescent="0.25">
      <c r="A97" s="30"/>
    </row>
    <row r="98" spans="1:1" x14ac:dyDescent="0.25">
      <c r="A98" s="30"/>
    </row>
    <row r="99" spans="1:1" x14ac:dyDescent="0.25">
      <c r="A99" s="29"/>
    </row>
    <row r="100" spans="1:1" x14ac:dyDescent="0.25">
      <c r="A100" s="30"/>
    </row>
    <row r="101" spans="1:1" x14ac:dyDescent="0.25">
      <c r="A101" s="30"/>
    </row>
    <row r="102" spans="1:1" x14ac:dyDescent="0.25">
      <c r="A102" s="29"/>
    </row>
    <row r="103" spans="1:1" x14ac:dyDescent="0.25">
      <c r="A103" s="30"/>
    </row>
    <row r="104" spans="1:1" x14ac:dyDescent="0.25">
      <c r="A104" s="30"/>
    </row>
    <row r="105" spans="1:1" x14ac:dyDescent="0.25">
      <c r="A105" s="31"/>
    </row>
    <row r="106" spans="1:1" x14ac:dyDescent="0.25">
      <c r="A106" s="31"/>
    </row>
    <row r="107" spans="1:1" x14ac:dyDescent="0.25">
      <c r="A107" s="29"/>
    </row>
    <row r="108" spans="1:1" x14ac:dyDescent="0.25">
      <c r="A108" s="31"/>
    </row>
    <row r="109" spans="1:1" x14ac:dyDescent="0.25">
      <c r="A109" s="31"/>
    </row>
    <row r="110" spans="1:1" x14ac:dyDescent="0.25">
      <c r="A110" s="31"/>
    </row>
    <row r="111" spans="1:1" x14ac:dyDescent="0.25">
      <c r="A111" s="31"/>
    </row>
    <row r="112" spans="1:1" x14ac:dyDescent="0.25">
      <c r="A112" s="31"/>
    </row>
    <row r="113" spans="1:1" x14ac:dyDescent="0.25">
      <c r="A113" s="31"/>
    </row>
    <row r="114" spans="1:1" x14ac:dyDescent="0.25">
      <c r="A114" s="29"/>
    </row>
    <row r="115" spans="1:1" x14ac:dyDescent="0.25">
      <c r="A115" s="31"/>
    </row>
    <row r="116" spans="1:1" x14ac:dyDescent="0.25">
      <c r="A116" s="31"/>
    </row>
    <row r="117" spans="1:1" x14ac:dyDescent="0.25">
      <c r="A117" s="31"/>
    </row>
    <row r="118" spans="1:1" x14ac:dyDescent="0.25">
      <c r="A118" s="32"/>
    </row>
  </sheetData>
  <mergeCells count="1">
    <mergeCell ref="M82:N82"/>
  </mergeCells>
  <pageMargins left="0.23622047244094491" right="0.23622047244094491" top="0.74803149606299213" bottom="0.74803149606299213" header="0.31496062992125984" footer="0.31496062992125984"/>
  <pageSetup paperSize="9" scale="65" fitToHeight="0" orientation="landscape" r:id="rId1"/>
  <rowBreaks count="1" manualBreakCount="1">
    <brk id="4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zoomScale="70" zoomScaleNormal="7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F5" sqref="F5"/>
    </sheetView>
  </sheetViews>
  <sheetFormatPr defaultRowHeight="15" x14ac:dyDescent="0.25"/>
  <cols>
    <col min="1" max="1" width="6.140625" style="1" customWidth="1"/>
    <col min="2" max="2" width="41.42578125" style="1" customWidth="1"/>
    <col min="3" max="3" width="33.140625" style="1" customWidth="1"/>
    <col min="4" max="4" width="17.85546875" style="3" bestFit="1" customWidth="1"/>
    <col min="5" max="5" width="8.5703125" style="1" hidden="1" customWidth="1"/>
    <col min="6" max="14" width="8.5703125" style="1" customWidth="1"/>
    <col min="15" max="16384" width="9.140625" style="1"/>
  </cols>
  <sheetData>
    <row r="1" spans="1:18" ht="20.25" x14ac:dyDescent="0.3">
      <c r="A1" s="2" t="s">
        <v>21</v>
      </c>
      <c r="E1" s="4">
        <v>2012</v>
      </c>
      <c r="F1" s="4">
        <v>2013</v>
      </c>
      <c r="G1" s="4">
        <v>2014</v>
      </c>
      <c r="H1" s="4">
        <v>2015</v>
      </c>
      <c r="I1" s="4">
        <v>2016</v>
      </c>
      <c r="J1" s="4">
        <v>2017</v>
      </c>
      <c r="K1" s="4">
        <v>2018</v>
      </c>
      <c r="L1" s="4">
        <v>2019</v>
      </c>
      <c r="M1" s="4">
        <v>2020</v>
      </c>
      <c r="N1" s="4">
        <v>2021</v>
      </c>
      <c r="O1" s="4">
        <v>2022</v>
      </c>
      <c r="P1" s="4">
        <v>2023</v>
      </c>
      <c r="Q1" s="4">
        <v>2024</v>
      </c>
      <c r="R1" s="4">
        <v>2025</v>
      </c>
    </row>
    <row r="2" spans="1:18" ht="6.75" customHeight="1" x14ac:dyDescent="0.25"/>
    <row r="3" spans="1:18" s="7" customFormat="1" x14ac:dyDescent="0.25">
      <c r="A3" s="5" t="s">
        <v>22</v>
      </c>
      <c r="B3" s="5" t="s">
        <v>23</v>
      </c>
      <c r="C3" s="5" t="s">
        <v>24</v>
      </c>
      <c r="D3" s="6" t="s">
        <v>25</v>
      </c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8" x14ac:dyDescent="0.25">
      <c r="A4" s="8"/>
      <c r="B4" s="9" t="s">
        <v>26</v>
      </c>
      <c r="C4" s="10" t="s">
        <v>27</v>
      </c>
      <c r="D4" s="11"/>
      <c r="E4" s="11"/>
      <c r="F4" s="11" t="s">
        <v>28</v>
      </c>
      <c r="G4" s="11" t="s">
        <v>29</v>
      </c>
      <c r="H4" s="11" t="s">
        <v>30</v>
      </c>
      <c r="I4" s="11" t="s">
        <v>31</v>
      </c>
      <c r="J4" s="11" t="s">
        <v>32</v>
      </c>
      <c r="K4" s="11" t="s">
        <v>33</v>
      </c>
      <c r="L4" s="11" t="s">
        <v>34</v>
      </c>
      <c r="M4" s="11" t="s">
        <v>35</v>
      </c>
      <c r="N4" s="11" t="s">
        <v>36</v>
      </c>
      <c r="O4" s="12" t="s">
        <v>37</v>
      </c>
      <c r="P4" s="12" t="s">
        <v>38</v>
      </c>
      <c r="Q4" s="12" t="s">
        <v>39</v>
      </c>
      <c r="R4" s="12" t="s">
        <v>40</v>
      </c>
    </row>
    <row r="5" spans="1:18" x14ac:dyDescent="0.25">
      <c r="A5" s="13">
        <v>1</v>
      </c>
      <c r="B5" s="1" t="s">
        <v>41</v>
      </c>
      <c r="C5" s="1" t="s">
        <v>42</v>
      </c>
      <c r="D5" s="3" t="s">
        <v>134</v>
      </c>
      <c r="E5" s="14">
        <f>'20180306'!E5-'20180214'!E5</f>
        <v>0</v>
      </c>
      <c r="F5" s="14">
        <f>'20180306'!F5-'20180214'!F5</f>
        <v>-29.745999999999185</v>
      </c>
      <c r="G5" s="14">
        <f>'20180306'!G5-'20180214'!G5</f>
        <v>-41.358000000000175</v>
      </c>
      <c r="H5" s="14">
        <f>'20180306'!H5-'20180214'!H5</f>
        <v>-14.56499999999869</v>
      </c>
      <c r="I5" s="14">
        <f>'20180306'!I5-'20180214'!I5</f>
        <v>14.460999999999331</v>
      </c>
      <c r="J5" s="14">
        <f>'20180306'!J5-'20180214'!J5</f>
        <v>21.258305352253956</v>
      </c>
      <c r="K5" s="14">
        <f>'20180306'!K5-'20180214'!K5</f>
        <v>22.115642566866882</v>
      </c>
      <c r="L5" s="14">
        <f>'20180306'!L5-'20180214'!L5</f>
        <v>22.860253914634086</v>
      </c>
      <c r="M5" s="14">
        <f>'20180306'!M5-'20180214'!M5</f>
        <v>23.544887513933645</v>
      </c>
      <c r="N5" s="14">
        <f>'20180306'!N5-'20180214'!N5</f>
        <v>24.225877856129955</v>
      </c>
      <c r="O5" s="15"/>
      <c r="P5" s="15"/>
      <c r="Q5" s="15"/>
      <c r="R5" s="15"/>
    </row>
    <row r="6" spans="1:18" x14ac:dyDescent="0.25">
      <c r="A6" s="13">
        <v>2</v>
      </c>
      <c r="B6" s="1" t="s">
        <v>43</v>
      </c>
      <c r="C6" s="1" t="s">
        <v>44</v>
      </c>
      <c r="D6" s="3" t="s">
        <v>134</v>
      </c>
      <c r="E6" s="14">
        <f>'20180306'!E6-'20180214'!E6</f>
        <v>0</v>
      </c>
      <c r="F6" s="14">
        <f>'20180306'!F6-'20180214'!F6</f>
        <v>-44.953999999997905</v>
      </c>
      <c r="G6" s="14">
        <f>'20180306'!G6-'20180214'!G6</f>
        <v>-63.357999999992899</v>
      </c>
      <c r="H6" s="14">
        <f>'20180306'!H6-'20180214'!H6</f>
        <v>-32.792000000001281</v>
      </c>
      <c r="I6" s="14">
        <f>'20180306'!I6-'20180214'!I6</f>
        <v>0</v>
      </c>
      <c r="J6" s="14">
        <f>'20180306'!J6-'20180214'!J6</f>
        <v>-15.618615014431271</v>
      </c>
      <c r="K6" s="14">
        <f>'20180306'!K6-'20180214'!K6</f>
        <v>-16.750845870181365</v>
      </c>
      <c r="L6" s="14">
        <f>'20180306'!L6-'20180214'!L6</f>
        <v>-17.841236900178046</v>
      </c>
      <c r="M6" s="14">
        <f>'20180306'!M6-'20180214'!M6</f>
        <v>-18.878252011356381</v>
      </c>
      <c r="N6" s="14">
        <f>'20180306'!N6-'20180214'!N6</f>
        <v>-19.904045287046756</v>
      </c>
      <c r="O6" s="16"/>
      <c r="P6" s="16"/>
      <c r="Q6" s="16"/>
      <c r="R6" s="16"/>
    </row>
    <row r="7" spans="1:18" x14ac:dyDescent="0.25">
      <c r="A7" s="13">
        <v>3</v>
      </c>
      <c r="B7" s="1" t="s">
        <v>45</v>
      </c>
      <c r="C7" s="1" t="s">
        <v>46</v>
      </c>
      <c r="D7" s="3" t="s">
        <v>47</v>
      </c>
      <c r="E7" s="17">
        <f>'20180306'!E7-'20180214'!E7</f>
        <v>0</v>
      </c>
      <c r="F7" s="17">
        <f>'20180306'!F7-'20180214'!F7</f>
        <v>-0.14983572018891778</v>
      </c>
      <c r="G7" s="17">
        <f>'20180306'!G7-'20180214'!G7</f>
        <v>-5.4306394283609727E-2</v>
      </c>
      <c r="H7" s="17">
        <f>'20180306'!H7-'20180214'!H7</f>
        <v>0.13501980781183143</v>
      </c>
      <c r="I7" s="17">
        <f>'20180306'!I7-'20180214'!I7</f>
        <v>0.13750968165726629</v>
      </c>
      <c r="J7" s="17">
        <f>'20180306'!J7-'20180214'!J7</f>
        <v>2.8180889594997538E-2</v>
      </c>
      <c r="K7" s="17">
        <f>'20180306'!K7-'20180214'!K7</f>
        <v>0</v>
      </c>
      <c r="L7" s="17">
        <f>'20180306'!L7-'20180214'!L7</f>
        <v>0</v>
      </c>
      <c r="M7" s="17">
        <f>'20180306'!M7-'20180214'!M7</f>
        <v>0</v>
      </c>
      <c r="N7" s="17">
        <f>'20180306'!N7-'20180214'!N7</f>
        <v>0</v>
      </c>
      <c r="O7" s="16"/>
      <c r="P7" s="16"/>
      <c r="Q7" s="16"/>
      <c r="R7" s="16"/>
    </row>
    <row r="8" spans="1:18" x14ac:dyDescent="0.25">
      <c r="A8" s="13">
        <v>4</v>
      </c>
      <c r="B8" s="1" t="s">
        <v>48</v>
      </c>
      <c r="C8" s="1" t="s">
        <v>49</v>
      </c>
      <c r="D8" s="3" t="s">
        <v>47</v>
      </c>
      <c r="E8" s="17">
        <f>'20180306'!E8-'20180214'!E8</f>
        <v>0</v>
      </c>
      <c r="F8" s="17">
        <f>'20180306'!F8-'20180214'!F8</f>
        <v>-0.20540433546893944</v>
      </c>
      <c r="G8" s="17">
        <f>'20180306'!G8-'20180214'!G8</f>
        <v>-7.3422298676462106E-2</v>
      </c>
      <c r="H8" s="17">
        <f>'20180306'!H8-'20180214'!H8</f>
        <v>0.13702502667289895</v>
      </c>
      <c r="I8" s="17">
        <f>'20180306'!I8-'20180214'!I8</f>
        <v>0.13800937505756838</v>
      </c>
      <c r="J8" s="17">
        <f>'20180306'!J8-'20180214'!J8</f>
        <v>-6.2658203987764338E-2</v>
      </c>
      <c r="K8" s="17">
        <f>'20180306'!K8-'20180214'!K8</f>
        <v>0</v>
      </c>
      <c r="L8" s="17">
        <f>'20180306'!L8-'20180214'!L8</f>
        <v>0</v>
      </c>
      <c r="M8" s="17">
        <f>'20180306'!M8-'20180214'!M8</f>
        <v>0</v>
      </c>
      <c r="N8" s="17">
        <f>'20180306'!N8-'20180214'!N8</f>
        <v>0</v>
      </c>
      <c r="O8" s="16"/>
      <c r="P8" s="16"/>
      <c r="Q8" s="16"/>
      <c r="R8" s="16"/>
    </row>
    <row r="9" spans="1:18" s="22" customFormat="1" x14ac:dyDescent="0.25">
      <c r="A9" s="18"/>
      <c r="B9" s="19" t="s">
        <v>50</v>
      </c>
      <c r="C9" s="19" t="s">
        <v>51</v>
      </c>
      <c r="D9" s="20"/>
      <c r="E9" s="18"/>
      <c r="F9" s="18"/>
      <c r="G9" s="18"/>
      <c r="H9" s="18"/>
      <c r="I9" s="18"/>
      <c r="J9" s="18"/>
      <c r="K9" s="18"/>
      <c r="L9" s="18"/>
      <c r="M9" s="18"/>
      <c r="N9" s="18"/>
      <c r="O9" s="21"/>
      <c r="P9" s="21"/>
      <c r="Q9" s="21"/>
      <c r="R9" s="21"/>
    </row>
    <row r="10" spans="1:18" x14ac:dyDescent="0.25">
      <c r="A10" s="13">
        <f>A8+1</f>
        <v>5</v>
      </c>
      <c r="B10" s="1" t="s">
        <v>2</v>
      </c>
      <c r="C10" s="1" t="s">
        <v>3</v>
      </c>
      <c r="D10" s="3" t="s">
        <v>134</v>
      </c>
      <c r="E10" s="14">
        <f>'20180306'!E10-'20180214'!E10</f>
        <v>0</v>
      </c>
      <c r="F10" s="14">
        <f>'20180306'!F10-'20180214'!F10</f>
        <v>0</v>
      </c>
      <c r="G10" s="14">
        <f>'20180306'!G10-'20180214'!G10</f>
        <v>0</v>
      </c>
      <c r="H10" s="14">
        <f>'20180306'!H10-'20180214'!H10</f>
        <v>0</v>
      </c>
      <c r="I10" s="14">
        <f>'20180306'!I10-'20180214'!I10</f>
        <v>0</v>
      </c>
      <c r="J10" s="14">
        <f>'20180306'!J10-'20180214'!J10</f>
        <v>-22.356085741030256</v>
      </c>
      <c r="K10" s="14">
        <f>'20180306'!K10-'20180214'!K10</f>
        <v>-23.724969713794053</v>
      </c>
      <c r="L10" s="14">
        <f>'20180306'!L10-'20180214'!L10</f>
        <v>-24.558367965440993</v>
      </c>
      <c r="M10" s="14">
        <f>'20180306'!M10-'20180214'!M10</f>
        <v>-25.253256181700635</v>
      </c>
      <c r="N10" s="14">
        <f>'20180306'!N10-'20180214'!N10</f>
        <v>-25.90317786682499</v>
      </c>
      <c r="O10" s="16"/>
      <c r="P10" s="16"/>
      <c r="Q10" s="16"/>
      <c r="R10" s="16"/>
    </row>
    <row r="11" spans="1:18" x14ac:dyDescent="0.25">
      <c r="A11" s="13">
        <f>A10+1</f>
        <v>6</v>
      </c>
      <c r="B11" s="1" t="s">
        <v>52</v>
      </c>
      <c r="C11" s="1" t="s">
        <v>4</v>
      </c>
      <c r="D11" s="3" t="s">
        <v>134</v>
      </c>
      <c r="E11" s="14">
        <f>'20180306'!E11-'20180214'!E11</f>
        <v>0</v>
      </c>
      <c r="F11" s="14">
        <f>'20180306'!F11-'20180214'!F11</f>
        <v>0</v>
      </c>
      <c r="G11" s="14">
        <f>'20180306'!G11-'20180214'!G11</f>
        <v>1.0999999999967258E-2</v>
      </c>
      <c r="H11" s="14">
        <f>'20180306'!H11-'20180214'!H11</f>
        <v>2.5000000000090949E-2</v>
      </c>
      <c r="I11" s="14">
        <f>'20180306'!I11-'20180214'!I11</f>
        <v>2.400000000034197E-2</v>
      </c>
      <c r="J11" s="14">
        <f>'20180306'!J11-'20180214'!J11</f>
        <v>1.3499834924218703</v>
      </c>
      <c r="K11" s="14">
        <f>'20180306'!K11-'20180214'!K11</f>
        <v>1.3918360553730054</v>
      </c>
      <c r="L11" s="14">
        <f>'20180306'!L11-'20180214'!L11</f>
        <v>1.4306476321376067</v>
      </c>
      <c r="M11" s="14">
        <f>'20180306'!M11-'20180214'!M11</f>
        <v>1.4700362223748016</v>
      </c>
      <c r="N11" s="14">
        <f>'20180306'!N11-'20180214'!N11</f>
        <v>1.5078693006898902</v>
      </c>
      <c r="O11" s="16"/>
      <c r="P11" s="16"/>
      <c r="Q11" s="16"/>
      <c r="R11" s="16"/>
    </row>
    <row r="12" spans="1:18" x14ac:dyDescent="0.25">
      <c r="A12" s="13">
        <f t="shared" ref="A12:A16" si="0">A11+1</f>
        <v>7</v>
      </c>
      <c r="B12" s="1" t="s">
        <v>53</v>
      </c>
      <c r="C12" s="1" t="s">
        <v>5</v>
      </c>
      <c r="D12" s="3" t="s">
        <v>134</v>
      </c>
      <c r="E12" s="14">
        <f>'20180306'!E12-'20180214'!E12</f>
        <v>0</v>
      </c>
      <c r="F12" s="14">
        <f>'20180306'!F12-'20180214'!F12</f>
        <v>-29.745999999999185</v>
      </c>
      <c r="G12" s="14">
        <f>'20180306'!G12-'20180214'!G12</f>
        <v>-41.368999999998778</v>
      </c>
      <c r="H12" s="14">
        <f>'20180306'!H12-'20180214'!H12</f>
        <v>-14.589999999996508</v>
      </c>
      <c r="I12" s="14">
        <f>'20180306'!I12-'20180214'!I12</f>
        <v>14.436999999998079</v>
      </c>
      <c r="J12" s="14">
        <f>'20180306'!J12-'20180214'!J12</f>
        <v>-282.33984423723268</v>
      </c>
      <c r="K12" s="14">
        <f>'20180306'!K12-'20180214'!K12</f>
        <v>-302.67422537797574</v>
      </c>
      <c r="L12" s="14">
        <f>'20180306'!L12-'20180214'!L12</f>
        <v>-316.9893485487064</v>
      </c>
      <c r="M12" s="14">
        <f>'20180306'!M12-'20180214'!M12</f>
        <v>-331.83082804472633</v>
      </c>
      <c r="N12" s="14">
        <f>'20180306'!N12-'20180214'!N12</f>
        <v>-347.11832215600225</v>
      </c>
      <c r="O12" s="16"/>
      <c r="P12" s="16"/>
      <c r="Q12" s="16"/>
      <c r="R12" s="16"/>
    </row>
    <row r="13" spans="1:18" x14ac:dyDescent="0.25">
      <c r="A13" s="13">
        <f t="shared" si="0"/>
        <v>8</v>
      </c>
      <c r="B13" s="1" t="s">
        <v>54</v>
      </c>
      <c r="C13" s="1" t="s">
        <v>6</v>
      </c>
      <c r="D13" s="3" t="s">
        <v>134</v>
      </c>
      <c r="E13" s="14">
        <f>'20180306'!E13-'20180214'!E13</f>
        <v>0</v>
      </c>
      <c r="F13" s="14">
        <f>'20180306'!F13-'20180214'!F13</f>
        <v>0</v>
      </c>
      <c r="G13" s="14">
        <f>'20180306'!G13-'20180214'!G13</f>
        <v>0</v>
      </c>
      <c r="H13" s="14">
        <f>'20180306'!H13-'20180214'!H13</f>
        <v>0</v>
      </c>
      <c r="I13" s="14">
        <f>'20180306'!I13-'20180214'!I13</f>
        <v>0</v>
      </c>
      <c r="J13" s="14">
        <f>'20180306'!J13-'20180214'!J13</f>
        <v>-64.111844237233527</v>
      </c>
      <c r="K13" s="14">
        <f>'20180306'!K13-'20180214'!K13</f>
        <v>-71.29941272528049</v>
      </c>
      <c r="L13" s="14">
        <f>'20180306'!L13-'20180214'!L13</f>
        <v>-77.707701497589369</v>
      </c>
      <c r="M13" s="14">
        <f>'20180306'!M13-'20180214'!M13</f>
        <v>-83.190892207384422</v>
      </c>
      <c r="N13" s="14">
        <f>'20180306'!N13-'20180214'!N13</f>
        <v>-89.033691515527607</v>
      </c>
      <c r="O13" s="16"/>
      <c r="P13" s="16"/>
      <c r="Q13" s="16"/>
      <c r="R13" s="16"/>
    </row>
    <row r="14" spans="1:18" x14ac:dyDescent="0.25">
      <c r="A14" s="13">
        <f t="shared" si="0"/>
        <v>9</v>
      </c>
      <c r="B14" s="1" t="s">
        <v>55</v>
      </c>
      <c r="C14" s="1" t="s">
        <v>7</v>
      </c>
      <c r="D14" s="3" t="s">
        <v>134</v>
      </c>
      <c r="E14" s="14">
        <f>'20180306'!E14-'20180214'!E14</f>
        <v>0</v>
      </c>
      <c r="F14" s="14">
        <f>'20180306'!F14-'20180214'!F14</f>
        <v>-29.745999999999185</v>
      </c>
      <c r="G14" s="14">
        <f>'20180306'!G14-'20180214'!G14</f>
        <v>-41.368999999998778</v>
      </c>
      <c r="H14" s="14">
        <f>'20180306'!H14-'20180214'!H14</f>
        <v>-14.589999999996508</v>
      </c>
      <c r="I14" s="14">
        <f>'20180306'!I14-'20180214'!I14</f>
        <v>14.436999999998079</v>
      </c>
      <c r="J14" s="14">
        <f>'20180306'!J14-'20180214'!J14</f>
        <v>-218.22799999999916</v>
      </c>
      <c r="K14" s="14">
        <f>'20180306'!K14-'20180214'!K14</f>
        <v>-231.37481265269525</v>
      </c>
      <c r="L14" s="14">
        <f>'20180306'!L14-'20180214'!L14</f>
        <v>-239.28164705111703</v>
      </c>
      <c r="M14" s="14">
        <f>'20180306'!M14-'20180214'!M14</f>
        <v>-248.63993583734191</v>
      </c>
      <c r="N14" s="14">
        <f>'20180306'!N14-'20180214'!N14</f>
        <v>-258.08463064047464</v>
      </c>
      <c r="O14" s="16"/>
      <c r="P14" s="16"/>
      <c r="Q14" s="16"/>
      <c r="R14" s="16"/>
    </row>
    <row r="15" spans="1:18" x14ac:dyDescent="0.25">
      <c r="A15" s="13">
        <f t="shared" si="0"/>
        <v>10</v>
      </c>
      <c r="B15" s="1" t="s">
        <v>8</v>
      </c>
      <c r="C15" s="1" t="s">
        <v>9</v>
      </c>
      <c r="D15" s="3" t="s">
        <v>134</v>
      </c>
      <c r="E15" s="14">
        <f>'20180306'!E15-'20180214'!E15</f>
        <v>0</v>
      </c>
      <c r="F15" s="14">
        <f>'20180306'!F15-'20180214'!F15</f>
        <v>0</v>
      </c>
      <c r="G15" s="14">
        <f>'20180306'!G15-'20180214'!G15</f>
        <v>0</v>
      </c>
      <c r="H15" s="14">
        <f>'20180306'!H15-'20180214'!H15</f>
        <v>0</v>
      </c>
      <c r="I15" s="14">
        <f>'20180306'!I15-'20180214'!I15</f>
        <v>0</v>
      </c>
      <c r="J15" s="14">
        <f>'20180306'!J15-'20180214'!J15</f>
        <v>57.706122353398314</v>
      </c>
      <c r="K15" s="14">
        <f>'20180306'!K15-'20180214'!K15</f>
        <v>59.992242216123486</v>
      </c>
      <c r="L15" s="14">
        <f>'20180306'!L15-'20180214'!L15</f>
        <v>62.334394816685744</v>
      </c>
      <c r="M15" s="14">
        <f>'20180306'!M15-'20180214'!M15</f>
        <v>64.67275163922568</v>
      </c>
      <c r="N15" s="14">
        <f>'20180306'!N15-'20180214'!N15</f>
        <v>67.098827491452539</v>
      </c>
      <c r="O15" s="16"/>
      <c r="P15" s="16"/>
      <c r="Q15" s="16"/>
      <c r="R15" s="16"/>
    </row>
    <row r="16" spans="1:18" x14ac:dyDescent="0.25">
      <c r="A16" s="13">
        <f t="shared" si="0"/>
        <v>11</v>
      </c>
      <c r="B16" s="1" t="s">
        <v>10</v>
      </c>
      <c r="C16" s="1" t="s">
        <v>11</v>
      </c>
      <c r="D16" s="3" t="s">
        <v>134</v>
      </c>
      <c r="E16" s="14">
        <f>'20180306'!E16-'20180214'!E16</f>
        <v>0</v>
      </c>
      <c r="F16" s="14">
        <f>'20180306'!F16-'20180214'!F16</f>
        <v>0</v>
      </c>
      <c r="G16" s="14">
        <f>'20180306'!G16-'20180214'!G16</f>
        <v>0</v>
      </c>
      <c r="H16" s="14">
        <f>'20180306'!H16-'20180214'!H16</f>
        <v>0</v>
      </c>
      <c r="I16" s="14">
        <f>'20180306'!I16-'20180214'!I16</f>
        <v>0</v>
      </c>
      <c r="J16" s="14">
        <f>'20180306'!J16-'20180214'!J16</f>
        <v>-266.89812948469444</v>
      </c>
      <c r="K16" s="14">
        <f>'20180306'!K16-'20180214'!K16</f>
        <v>-287.13075938714246</v>
      </c>
      <c r="L16" s="14">
        <f>'20180306'!L16-'20180214'!L16</f>
        <v>-300.6429279799595</v>
      </c>
      <c r="M16" s="14">
        <f>'20180306'!M16-'20180214'!M16</f>
        <v>-314.48618387876195</v>
      </c>
      <c r="N16" s="14">
        <f>'20180306'!N16-'20180214'!N16</f>
        <v>-328.64068108681749</v>
      </c>
      <c r="O16" s="16"/>
      <c r="P16" s="16"/>
      <c r="Q16" s="16"/>
      <c r="R16" s="16"/>
    </row>
    <row r="17" spans="1:18" s="22" customFormat="1" x14ac:dyDescent="0.25">
      <c r="A17" s="18"/>
      <c r="B17" s="19" t="s">
        <v>56</v>
      </c>
      <c r="C17" s="19" t="s">
        <v>57</v>
      </c>
      <c r="D17" s="20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21"/>
      <c r="P17" s="21"/>
      <c r="Q17" s="21"/>
      <c r="R17" s="21"/>
    </row>
    <row r="18" spans="1:18" x14ac:dyDescent="0.25">
      <c r="A18" s="13">
        <f>A16+1</f>
        <v>12</v>
      </c>
      <c r="B18" s="1" t="s">
        <v>2</v>
      </c>
      <c r="C18" s="1" t="s">
        <v>3</v>
      </c>
      <c r="D18" s="3" t="s">
        <v>47</v>
      </c>
      <c r="E18" s="17">
        <f>'20180306'!E18-'20180214'!E18</f>
        <v>0</v>
      </c>
      <c r="F18" s="17">
        <f>'20180306'!F18-'20180214'!F18</f>
        <v>0</v>
      </c>
      <c r="G18" s="17">
        <f>'20180306'!G18-'20180214'!G18</f>
        <v>0</v>
      </c>
      <c r="H18" s="17">
        <f>'20180306'!H18-'20180214'!H18</f>
        <v>0</v>
      </c>
      <c r="I18" s="17">
        <f>'20180306'!I18-'20180214'!I18</f>
        <v>0</v>
      </c>
      <c r="J18" s="17">
        <f>'20180306'!J18-'20180214'!J18</f>
        <v>-0.16314654848168519</v>
      </c>
      <c r="K18" s="17">
        <f>'20180306'!K18-'20180214'!K18</f>
        <v>0</v>
      </c>
      <c r="L18" s="17">
        <f>'20180306'!L18-'20180214'!L18</f>
        <v>0</v>
      </c>
      <c r="M18" s="17">
        <f>'20180306'!M18-'20180214'!M18</f>
        <v>0</v>
      </c>
      <c r="N18" s="17">
        <f>'20180306'!N18-'20180214'!N18</f>
        <v>0</v>
      </c>
      <c r="O18" s="23"/>
      <c r="P18" s="23"/>
      <c r="Q18" s="16"/>
      <c r="R18" s="16"/>
    </row>
    <row r="19" spans="1:18" x14ac:dyDescent="0.25">
      <c r="A19" s="13">
        <f>A18+1</f>
        <v>13</v>
      </c>
      <c r="B19" s="1" t="s">
        <v>52</v>
      </c>
      <c r="C19" s="1" t="s">
        <v>4</v>
      </c>
      <c r="D19" s="3" t="s">
        <v>47</v>
      </c>
      <c r="E19" s="17">
        <f>'20180306'!E19-'20180214'!E19</f>
        <v>0</v>
      </c>
      <c r="F19" s="17">
        <f>'20180306'!F19-'20180214'!F19</f>
        <v>0</v>
      </c>
      <c r="G19" s="17">
        <f>'20180306'!G19-'20180214'!G19</f>
        <v>3.1789913752522381E-4</v>
      </c>
      <c r="H19" s="17">
        <f>'20180306'!H19-'20180214'!H19</f>
        <v>3.9138076328715243E-4</v>
      </c>
      <c r="I19" s="17">
        <f>'20180306'!I19-'20180214'!I19</f>
        <v>-4.6910983630965575E-5</v>
      </c>
      <c r="J19" s="17">
        <f>'20180306'!J19-'20180214'!J19</f>
        <v>3.5920415669421502E-2</v>
      </c>
      <c r="K19" s="17">
        <f>'20180306'!K19-'20180214'!K19</f>
        <v>0</v>
      </c>
      <c r="L19" s="17">
        <f>'20180306'!L19-'20180214'!L19</f>
        <v>0</v>
      </c>
      <c r="M19" s="17">
        <f>'20180306'!M19-'20180214'!M19</f>
        <v>0</v>
      </c>
      <c r="N19" s="17">
        <f>'20180306'!N19-'20180214'!N19</f>
        <v>0</v>
      </c>
      <c r="O19" s="23"/>
      <c r="P19" s="23"/>
      <c r="Q19" s="16"/>
      <c r="R19" s="16"/>
    </row>
    <row r="20" spans="1:18" x14ac:dyDescent="0.25">
      <c r="A20" s="13">
        <f t="shared" ref="A20:A24" si="1">A19+1</f>
        <v>14</v>
      </c>
      <c r="B20" s="1" t="s">
        <v>53</v>
      </c>
      <c r="C20" s="1" t="s">
        <v>5</v>
      </c>
      <c r="D20" s="3" t="s">
        <v>47</v>
      </c>
      <c r="E20" s="17">
        <f>'20180306'!E20-'20180214'!E20</f>
        <v>0</v>
      </c>
      <c r="F20" s="17">
        <f>'20180306'!F20-'20180214'!F20</f>
        <v>-0.57495947681894854</v>
      </c>
      <c r="G20" s="17">
        <f>'20180306'!G20-'20180214'!G20</f>
        <v>-0.28785097501694601</v>
      </c>
      <c r="H20" s="17">
        <f>'20180306'!H20-'20180214'!H20</f>
        <v>0.61681087445639715</v>
      </c>
      <c r="I20" s="17">
        <f>'20180306'!I20-'20180214'!I20</f>
        <v>0.62927561095389439</v>
      </c>
      <c r="J20" s="17">
        <f>'20180306'!J20-'20180214'!J20</f>
        <v>-6.5233835161499165</v>
      </c>
      <c r="K20" s="17">
        <f>'20180306'!K20-'20180214'!K20</f>
        <v>9.821770437640609E-2</v>
      </c>
      <c r="L20" s="17">
        <f>'20180306'!L20-'20180214'!L20</f>
        <v>4.7439528408754761E-2</v>
      </c>
      <c r="M20" s="17">
        <f>'20180306'!M20-'20180214'!M20</f>
        <v>6.7552314820363613E-2</v>
      </c>
      <c r="N20" s="17">
        <f>'20180306'!N20-'20180214'!N20</f>
        <v>7.1960717841793809E-2</v>
      </c>
      <c r="O20" s="23"/>
      <c r="P20" s="23"/>
      <c r="Q20" s="16"/>
      <c r="R20" s="16"/>
    </row>
    <row r="21" spans="1:18" x14ac:dyDescent="0.25">
      <c r="A21" s="13">
        <f t="shared" si="1"/>
        <v>15</v>
      </c>
      <c r="B21" s="1" t="s">
        <v>54</v>
      </c>
      <c r="C21" s="1" t="s">
        <v>6</v>
      </c>
      <c r="D21" s="3" t="s">
        <v>47</v>
      </c>
      <c r="E21" s="17">
        <f>'20180306'!E21-'20180214'!E21</f>
        <v>0</v>
      </c>
      <c r="F21" s="17">
        <f>'20180306'!F21-'20180214'!F21</f>
        <v>0</v>
      </c>
      <c r="G21" s="17">
        <f>'20180306'!G21-'20180214'!G21</f>
        <v>0</v>
      </c>
      <c r="H21" s="17">
        <f>'20180306'!H21-'20180214'!H21</f>
        <v>0</v>
      </c>
      <c r="I21" s="17">
        <f>'20180306'!I21-'20180214'!I21</f>
        <v>0</v>
      </c>
      <c r="J21" s="17">
        <f>'20180306'!J21-'20180214'!J21</f>
        <v>-1.6329638890582707</v>
      </c>
      <c r="K21" s="17">
        <f>'20180306'!K21-'20180214'!K21</f>
        <v>0</v>
      </c>
      <c r="L21" s="17">
        <f>'20180306'!L21-'20180214'!L21</f>
        <v>0</v>
      </c>
      <c r="M21" s="17">
        <f>'20180306'!M21-'20180214'!M21</f>
        <v>0</v>
      </c>
      <c r="N21" s="17">
        <f>'20180306'!N21-'20180214'!N21</f>
        <v>0</v>
      </c>
      <c r="O21" s="23"/>
      <c r="P21" s="23"/>
      <c r="Q21" s="16"/>
      <c r="R21" s="16"/>
    </row>
    <row r="22" spans="1:18" x14ac:dyDescent="0.25">
      <c r="A22" s="13">
        <f t="shared" si="1"/>
        <v>16</v>
      </c>
      <c r="B22" s="1" t="s">
        <v>55</v>
      </c>
      <c r="C22" s="1" t="s">
        <v>58</v>
      </c>
      <c r="D22" s="25" t="s">
        <v>59</v>
      </c>
      <c r="E22" s="25" t="s">
        <v>59</v>
      </c>
      <c r="F22" s="25" t="s">
        <v>59</v>
      </c>
      <c r="G22" s="25" t="s">
        <v>59</v>
      </c>
      <c r="H22" s="25" t="s">
        <v>59</v>
      </c>
      <c r="I22" s="25" t="s">
        <v>59</v>
      </c>
      <c r="J22" s="25" t="s">
        <v>59</v>
      </c>
      <c r="K22" s="25" t="s">
        <v>59</v>
      </c>
      <c r="L22" s="25" t="s">
        <v>59</v>
      </c>
      <c r="M22" s="25" t="s">
        <v>59</v>
      </c>
      <c r="N22" s="25" t="s">
        <v>59</v>
      </c>
      <c r="O22" s="23"/>
      <c r="P22" s="23"/>
      <c r="Q22" s="16"/>
      <c r="R22" s="16"/>
    </row>
    <row r="23" spans="1:18" x14ac:dyDescent="0.25">
      <c r="A23" s="13">
        <f t="shared" si="1"/>
        <v>17</v>
      </c>
      <c r="B23" s="1" t="s">
        <v>8</v>
      </c>
      <c r="C23" s="1" t="s">
        <v>9</v>
      </c>
      <c r="D23" s="3" t="s">
        <v>47</v>
      </c>
      <c r="E23" s="17">
        <f>'20180306'!E23-'20180214'!E23</f>
        <v>0</v>
      </c>
      <c r="F23" s="17">
        <f>'20180306'!F23-'20180214'!F23</f>
        <v>0</v>
      </c>
      <c r="G23" s="17">
        <f>'20180306'!G23-'20180214'!G23</f>
        <v>0</v>
      </c>
      <c r="H23" s="17">
        <f>'20180306'!H23-'20180214'!H23</f>
        <v>0</v>
      </c>
      <c r="I23" s="17">
        <f>'20180306'!I23-'20180214'!I23</f>
        <v>0</v>
      </c>
      <c r="J23" s="17">
        <f>'20180306'!J23-'20180214'!J23</f>
        <v>0.42453013548724439</v>
      </c>
      <c r="K23" s="17">
        <f>'20180306'!K23-'20180214'!K23</f>
        <v>0</v>
      </c>
      <c r="L23" s="17">
        <f>'20180306'!L23-'20180214'!L23</f>
        <v>0</v>
      </c>
      <c r="M23" s="17">
        <f>'20180306'!M23-'20180214'!M23</f>
        <v>0</v>
      </c>
      <c r="N23" s="17">
        <f>'20180306'!N23-'20180214'!N23</f>
        <v>0</v>
      </c>
      <c r="O23" s="23"/>
      <c r="P23" s="23"/>
      <c r="Q23" s="16"/>
      <c r="R23" s="16"/>
    </row>
    <row r="24" spans="1:18" x14ac:dyDescent="0.25">
      <c r="A24" s="13">
        <f t="shared" si="1"/>
        <v>18</v>
      </c>
      <c r="B24" s="1" t="s">
        <v>10</v>
      </c>
      <c r="C24" s="1" t="s">
        <v>11</v>
      </c>
      <c r="D24" s="3" t="s">
        <v>47</v>
      </c>
      <c r="E24" s="17">
        <f>'20180306'!E24-'20180214'!E24</f>
        <v>0</v>
      </c>
      <c r="F24" s="17">
        <f>'20180306'!F24-'20180214'!F24</f>
        <v>0</v>
      </c>
      <c r="G24" s="17">
        <f>'20180306'!G24-'20180214'!G24</f>
        <v>0</v>
      </c>
      <c r="H24" s="17">
        <f>'20180306'!H24-'20180214'!H24</f>
        <v>0</v>
      </c>
      <c r="I24" s="17">
        <f>'20180306'!I24-'20180214'!I24</f>
        <v>0</v>
      </c>
      <c r="J24" s="17">
        <f>'20180306'!J24-'20180214'!J24</f>
        <v>-1.93580600001577</v>
      </c>
      <c r="K24" s="17">
        <f>'20180306'!K24-'20180214'!K24</f>
        <v>0</v>
      </c>
      <c r="L24" s="17">
        <f>'20180306'!L24-'20180214'!L24</f>
        <v>0</v>
      </c>
      <c r="M24" s="17">
        <f>'20180306'!M24-'20180214'!M24</f>
        <v>0</v>
      </c>
      <c r="N24" s="17">
        <f>'20180306'!N24-'20180214'!N24</f>
        <v>0</v>
      </c>
      <c r="O24" s="23"/>
      <c r="P24" s="23"/>
      <c r="Q24" s="16"/>
      <c r="R24" s="16"/>
    </row>
    <row r="25" spans="1:18" s="22" customFormat="1" x14ac:dyDescent="0.25">
      <c r="A25" s="18"/>
      <c r="B25" s="19" t="s">
        <v>60</v>
      </c>
      <c r="C25" s="19" t="s">
        <v>61</v>
      </c>
      <c r="D25" s="20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21"/>
      <c r="P25" s="21"/>
      <c r="Q25" s="21"/>
      <c r="R25" s="21"/>
    </row>
    <row r="26" spans="1:18" x14ac:dyDescent="0.25">
      <c r="A26" s="13">
        <f>A24+1</f>
        <v>19</v>
      </c>
      <c r="B26" s="1" t="s">
        <v>2</v>
      </c>
      <c r="C26" s="1" t="s">
        <v>3</v>
      </c>
      <c r="D26" s="3" t="s">
        <v>134</v>
      </c>
      <c r="E26" s="14">
        <f>'20180306'!E26-'20180214'!E26</f>
        <v>0</v>
      </c>
      <c r="F26" s="14">
        <f>'20180306'!F26-'20180214'!F26</f>
        <v>0</v>
      </c>
      <c r="G26" s="14">
        <f>'20180306'!G26-'20180214'!G26</f>
        <v>0</v>
      </c>
      <c r="H26" s="14">
        <f>'20180306'!H26-'20180214'!H26</f>
        <v>0</v>
      </c>
      <c r="I26" s="14">
        <f>'20180306'!I26-'20180214'!I26</f>
        <v>0</v>
      </c>
      <c r="J26" s="14">
        <f>'20180306'!J26-'20180214'!J26</f>
        <v>-61.672626969451812</v>
      </c>
      <c r="K26" s="14">
        <f>'20180306'!K26-'20180214'!K26</f>
        <v>-67.281468600573135</v>
      </c>
      <c r="L26" s="14">
        <f>'20180306'!L26-'20180214'!L26</f>
        <v>-71.31637414398574</v>
      </c>
      <c r="M26" s="14">
        <f>'20180306'!M26-'20180214'!M26</f>
        <v>-74.874317901983886</v>
      </c>
      <c r="N26" s="14">
        <f>'20180306'!N26-'20180214'!N26</f>
        <v>-78.414122055546613</v>
      </c>
      <c r="O26" s="16"/>
      <c r="P26" s="16"/>
      <c r="Q26" s="16"/>
      <c r="R26" s="16"/>
    </row>
    <row r="27" spans="1:18" x14ac:dyDescent="0.25">
      <c r="A27" s="13">
        <f>A26+1</f>
        <v>20</v>
      </c>
      <c r="B27" s="1" t="s">
        <v>52</v>
      </c>
      <c r="C27" s="1" t="s">
        <v>4</v>
      </c>
      <c r="D27" s="3" t="s">
        <v>134</v>
      </c>
      <c r="E27" s="14">
        <f>'20180306'!E27-'20180214'!E27</f>
        <v>0</v>
      </c>
      <c r="F27" s="14">
        <f>'20180306'!F27-'20180214'!F27</f>
        <v>0</v>
      </c>
      <c r="G27" s="14">
        <f>'20180306'!G27-'20180214'!G27</f>
        <v>1.4000000000123691E-2</v>
      </c>
      <c r="H27" s="14">
        <f>'20180306'!H27-'20180214'!H27</f>
        <v>2.8999999999541615E-2</v>
      </c>
      <c r="I27" s="14">
        <f>'20180306'!I27-'20180214'!I27</f>
        <v>9.7220000000006621</v>
      </c>
      <c r="J27" s="14">
        <f>'20180306'!J27-'20180214'!J27</f>
        <v>45.090068864142268</v>
      </c>
      <c r="K27" s="14">
        <f>'20180306'!K27-'20180214'!K27</f>
        <v>47.882602605701322</v>
      </c>
      <c r="L27" s="14">
        <f>'20180306'!L27-'20180214'!L27</f>
        <v>50.680571517856151</v>
      </c>
      <c r="M27" s="14">
        <f>'20180306'!M27-'20180214'!M27</f>
        <v>53.468406362745554</v>
      </c>
      <c r="N27" s="14">
        <f>'20180306'!N27-'20180214'!N27</f>
        <v>56.147554767988368</v>
      </c>
      <c r="O27" s="16"/>
      <c r="P27" s="16"/>
      <c r="Q27" s="16"/>
      <c r="R27" s="16"/>
    </row>
    <row r="28" spans="1:18" x14ac:dyDescent="0.25">
      <c r="A28" s="13">
        <f t="shared" ref="A28:A32" si="2">A27+1</f>
        <v>21</v>
      </c>
      <c r="B28" s="1" t="s">
        <v>53</v>
      </c>
      <c r="C28" s="1" t="s">
        <v>5</v>
      </c>
      <c r="D28" s="3" t="s">
        <v>134</v>
      </c>
      <c r="E28" s="14">
        <f>'20180306'!E28-'20180214'!E28</f>
        <v>0</v>
      </c>
      <c r="F28" s="14">
        <f>'20180306'!F28-'20180214'!F28</f>
        <v>-44.953999999999724</v>
      </c>
      <c r="G28" s="14">
        <f>'20180306'!G28-'20180214'!G28</f>
        <v>-63.372000000000298</v>
      </c>
      <c r="H28" s="14">
        <f>'20180306'!H28-'20180214'!H28</f>
        <v>-32.820999999999913</v>
      </c>
      <c r="I28" s="14">
        <f>'20180306'!I28-'20180214'!I28</f>
        <v>-9.7220000000006621</v>
      </c>
      <c r="J28" s="14">
        <f>'20180306'!J28-'20180214'!J28</f>
        <v>-349.03262082825313</v>
      </c>
      <c r="K28" s="14">
        <f>'20180306'!K28-'20180214'!K28</f>
        <v>-389.11206257940103</v>
      </c>
      <c r="L28" s="14">
        <f>'20180306'!L28-'20180214'!L28</f>
        <v>-422.23071520063513</v>
      </c>
      <c r="M28" s="14">
        <f>'20180306'!M28-'20180214'!M28</f>
        <v>-458.17638998579969</v>
      </c>
      <c r="N28" s="14">
        <f>'20180306'!N28-'20180214'!N28</f>
        <v>-496.4443204982872</v>
      </c>
      <c r="O28" s="16"/>
      <c r="P28" s="16"/>
      <c r="Q28" s="16"/>
      <c r="R28" s="16"/>
    </row>
    <row r="29" spans="1:18" x14ac:dyDescent="0.25">
      <c r="A29" s="13">
        <f t="shared" si="2"/>
        <v>22</v>
      </c>
      <c r="B29" s="1" t="s">
        <v>54</v>
      </c>
      <c r="C29" s="1" t="s">
        <v>6</v>
      </c>
      <c r="D29" s="3" t="s">
        <v>134</v>
      </c>
      <c r="E29" s="14">
        <f>'20180306'!E29-'20180214'!E29</f>
        <v>0</v>
      </c>
      <c r="F29" s="14">
        <f>'20180306'!F29-'20180214'!F29</f>
        <v>0</v>
      </c>
      <c r="G29" s="14">
        <f>'20180306'!G29-'20180214'!G29</f>
        <v>0</v>
      </c>
      <c r="H29" s="14">
        <f>'20180306'!H29-'20180214'!H29</f>
        <v>0</v>
      </c>
      <c r="I29" s="14">
        <f>'20180306'!I29-'20180214'!I29</f>
        <v>0</v>
      </c>
      <c r="J29" s="14">
        <f>'20180306'!J29-'20180214'!J29</f>
        <v>-53.21397095287648</v>
      </c>
      <c r="K29" s="14">
        <f>'20180306'!K29-'20180214'!K29</f>
        <v>-60.917984563424397</v>
      </c>
      <c r="L29" s="14">
        <f>'20180306'!L29-'20180214'!L29</f>
        <v>-67.937358032876546</v>
      </c>
      <c r="M29" s="14">
        <f>'20180306'!M29-'20180214'!M29</f>
        <v>-74.311526828571914</v>
      </c>
      <c r="N29" s="14">
        <f>'20180306'!N29-'20180214'!N29</f>
        <v>-81.137275012107239</v>
      </c>
      <c r="O29" s="16"/>
      <c r="P29" s="16"/>
      <c r="Q29" s="16"/>
      <c r="R29" s="16"/>
    </row>
    <row r="30" spans="1:18" x14ac:dyDescent="0.25">
      <c r="A30" s="13">
        <f t="shared" si="2"/>
        <v>23</v>
      </c>
      <c r="B30" s="1" t="s">
        <v>55</v>
      </c>
      <c r="C30" s="1" t="s">
        <v>58</v>
      </c>
      <c r="D30" s="3" t="s">
        <v>134</v>
      </c>
      <c r="E30" s="14">
        <f>'20180306'!E30-'20180214'!E30</f>
        <v>0</v>
      </c>
      <c r="F30" s="14">
        <f>'20180306'!F30-'20180214'!F30</f>
        <v>-44.953999999999979</v>
      </c>
      <c r="G30" s="14">
        <f>'20180306'!G30-'20180214'!G30</f>
        <v>-63.372</v>
      </c>
      <c r="H30" s="14">
        <f>'20180306'!H30-'20180214'!H30</f>
        <v>-32.820999999999998</v>
      </c>
      <c r="I30" s="14">
        <f>'20180306'!I30-'20180214'!I30</f>
        <v>-9.72199999999998</v>
      </c>
      <c r="J30" s="14">
        <f>'20180306'!J30-'20180214'!J30</f>
        <v>-295.81864987537625</v>
      </c>
      <c r="K30" s="14">
        <f>'20180306'!K30-'20180214'!K30</f>
        <v>-328.19407801597674</v>
      </c>
      <c r="L30" s="14">
        <f>'20180306'!L30-'20180214'!L30</f>
        <v>-354.29335716775904</v>
      </c>
      <c r="M30" s="14">
        <f>'20180306'!M30-'20180214'!M30</f>
        <v>-383.86486315722755</v>
      </c>
      <c r="N30" s="14">
        <f>'20180306'!N30-'20180214'!N30</f>
        <v>-415.30704548618053</v>
      </c>
      <c r="O30" s="16"/>
      <c r="P30" s="16"/>
      <c r="Q30" s="16"/>
      <c r="R30" s="16"/>
    </row>
    <row r="31" spans="1:18" x14ac:dyDescent="0.25">
      <c r="A31" s="13">
        <f t="shared" si="2"/>
        <v>24</v>
      </c>
      <c r="B31" s="1" t="s">
        <v>8</v>
      </c>
      <c r="C31" s="1" t="s">
        <v>9</v>
      </c>
      <c r="D31" s="3" t="s">
        <v>134</v>
      </c>
      <c r="E31" s="14">
        <f>'20180306'!E31-'20180214'!E31</f>
        <v>0</v>
      </c>
      <c r="F31" s="14">
        <f>'20180306'!F31-'20180214'!F31</f>
        <v>0</v>
      </c>
      <c r="G31" s="14">
        <f>'20180306'!G31-'20180214'!G31</f>
        <v>0</v>
      </c>
      <c r="H31" s="14">
        <f>'20180306'!H31-'20180214'!H31</f>
        <v>0</v>
      </c>
      <c r="I31" s="14">
        <f>'20180306'!I31-'20180214'!I31</f>
        <v>0</v>
      </c>
      <c r="J31" s="14">
        <f>'20180306'!J31-'20180214'!J31</f>
        <v>-55.483206972465268</v>
      </c>
      <c r="K31" s="14">
        <f>'20180306'!K31-'20180214'!K31</f>
        <v>-60.161556792849296</v>
      </c>
      <c r="L31" s="14">
        <f>'20180306'!L31-'20180214'!L31</f>
        <v>-65.198263333430077</v>
      </c>
      <c r="M31" s="14">
        <f>'20180306'!M31-'20180214'!M31</f>
        <v>-70.552747030840692</v>
      </c>
      <c r="N31" s="14">
        <f>'20180306'!N31-'20180214'!N31</f>
        <v>-76.346973969866667</v>
      </c>
      <c r="O31" s="16"/>
      <c r="P31" s="16"/>
      <c r="Q31" s="16"/>
      <c r="R31" s="16"/>
    </row>
    <row r="32" spans="1:18" x14ac:dyDescent="0.25">
      <c r="A32" s="13">
        <f t="shared" si="2"/>
        <v>25</v>
      </c>
      <c r="B32" s="1" t="s">
        <v>10</v>
      </c>
      <c r="C32" s="1" t="s">
        <v>11</v>
      </c>
      <c r="D32" s="3" t="s">
        <v>134</v>
      </c>
      <c r="E32" s="14">
        <f>'20180306'!E32-'20180214'!E32</f>
        <v>0</v>
      </c>
      <c r="F32" s="14">
        <f>'20180306'!F32-'20180214'!F32</f>
        <v>0</v>
      </c>
      <c r="G32" s="14">
        <f>'20180306'!G32-'20180214'!G32</f>
        <v>0</v>
      </c>
      <c r="H32" s="14">
        <f>'20180306'!H32-'20180214'!H32</f>
        <v>0</v>
      </c>
      <c r="I32" s="14">
        <f>'20180306'!I32-'20180214'!I32</f>
        <v>0</v>
      </c>
      <c r="J32" s="14">
        <f>'20180306'!J32-'20180214'!J32</f>
        <v>-405.47977089159758</v>
      </c>
      <c r="K32" s="14">
        <f>'20180306'!K32-'20180214'!K32</f>
        <v>-451.92163949694077</v>
      </c>
      <c r="L32" s="14">
        <f>'20180306'!L32-'20180214'!L32</f>
        <v>-490.22354426001766</v>
      </c>
      <c r="M32" s="14">
        <f>'20180306'!M32-'20180214'!M32</f>
        <v>-531.25679654452688</v>
      </c>
      <c r="N32" s="14">
        <f>'20180306'!N32-'20180214'!N32</f>
        <v>-575.15381646866808</v>
      </c>
      <c r="O32" s="16"/>
      <c r="P32" s="16"/>
      <c r="Q32" s="16"/>
      <c r="R32" s="16"/>
    </row>
    <row r="33" spans="1:18" x14ac:dyDescent="0.25">
      <c r="A33" s="8"/>
      <c r="B33" s="9" t="s">
        <v>62</v>
      </c>
      <c r="C33" s="9" t="s">
        <v>63</v>
      </c>
      <c r="D33" s="11"/>
      <c r="E33" s="8"/>
      <c r="F33" s="8"/>
      <c r="G33" s="8"/>
      <c r="H33" s="8"/>
      <c r="I33" s="8"/>
      <c r="J33" s="8"/>
      <c r="K33" s="8"/>
      <c r="L33" s="8"/>
      <c r="M33" s="8"/>
      <c r="N33" s="8"/>
      <c r="O33" s="16"/>
      <c r="P33" s="16"/>
      <c r="Q33" s="16"/>
      <c r="R33" s="16"/>
    </row>
    <row r="34" spans="1:18" x14ac:dyDescent="0.25">
      <c r="A34" s="13">
        <f>A32+1</f>
        <v>26</v>
      </c>
      <c r="B34" s="1" t="s">
        <v>64</v>
      </c>
      <c r="C34" s="1" t="s">
        <v>65</v>
      </c>
      <c r="D34" s="3" t="s">
        <v>47</v>
      </c>
      <c r="E34" s="17">
        <f>'20180306'!E34-'20180214'!E34</f>
        <v>0</v>
      </c>
      <c r="F34" s="17">
        <f>'20180306'!F34-'20180214'!F34</f>
        <v>-5.176562680044583E-2</v>
      </c>
      <c r="G34" s="17">
        <f>'20180306'!G34-'20180214'!G34</f>
        <v>-1.782011131984973E-2</v>
      </c>
      <c r="H34" s="17">
        <f>'20180306'!H34-'20180214'!H34</f>
        <v>1.9483028266193969E-3</v>
      </c>
      <c r="I34" s="17">
        <f>'20180306'!I34-'20180214'!I34</f>
        <v>1.2037924059882243E-4</v>
      </c>
      <c r="J34" s="17">
        <f>'20180306'!J34-'20180214'!J34</f>
        <v>-8.7727409042543059E-2</v>
      </c>
      <c r="K34" s="17">
        <f>'20180306'!K34-'20180214'!K34</f>
        <v>0</v>
      </c>
      <c r="L34" s="17">
        <f>'20180306'!L34-'20180214'!L34</f>
        <v>0</v>
      </c>
      <c r="M34" s="17">
        <f>'20180306'!M34-'20180214'!M34</f>
        <v>0</v>
      </c>
      <c r="N34" s="17">
        <f>'20180306'!N34-'20180214'!N34</f>
        <v>0</v>
      </c>
      <c r="O34" s="16"/>
      <c r="P34" s="16"/>
      <c r="Q34" s="16"/>
      <c r="R34" s="16"/>
    </row>
    <row r="35" spans="1:18" x14ac:dyDescent="0.25">
      <c r="A35" s="13">
        <f>A34+1</f>
        <v>27</v>
      </c>
      <c r="B35" s="24" t="s">
        <v>66</v>
      </c>
      <c r="C35" s="24" t="s">
        <v>67</v>
      </c>
      <c r="D35" s="25" t="s">
        <v>47</v>
      </c>
      <c r="E35" s="17">
        <f>'20180306'!E35-'20180214'!E35</f>
        <v>0</v>
      </c>
      <c r="F35" s="17">
        <f>'20180306'!F35-'20180214'!F35</f>
        <v>0</v>
      </c>
      <c r="G35" s="17">
        <f>'20180306'!G35-'20180214'!G35</f>
        <v>0</v>
      </c>
      <c r="H35" s="17">
        <f>'20180306'!H35-'20180214'!H35</f>
        <v>0</v>
      </c>
      <c r="I35" s="17">
        <f>'20180306'!I35-'20180214'!I35</f>
        <v>0</v>
      </c>
      <c r="J35" s="17">
        <f>'20180306'!J35-'20180214'!J35</f>
        <v>-0.22290533583460137</v>
      </c>
      <c r="K35" s="17">
        <f>'20180306'!K35-'20180214'!K35</f>
        <v>0</v>
      </c>
      <c r="L35" s="17">
        <f>'20180306'!L35-'20180214'!L35</f>
        <v>0</v>
      </c>
      <c r="M35" s="17">
        <f>'20180306'!M35-'20180214'!M35</f>
        <v>0</v>
      </c>
      <c r="N35" s="17">
        <f>'20180306'!N35-'20180214'!N35</f>
        <v>0</v>
      </c>
      <c r="O35" s="16"/>
      <c r="P35" s="16"/>
      <c r="Q35" s="16"/>
      <c r="R35" s="16"/>
    </row>
    <row r="36" spans="1:18" x14ac:dyDescent="0.25">
      <c r="A36" s="13">
        <f t="shared" ref="A36:A41" si="3">A35+1</f>
        <v>28</v>
      </c>
      <c r="B36" s="24" t="s">
        <v>68</v>
      </c>
      <c r="C36" s="24" t="s">
        <v>69</v>
      </c>
      <c r="D36" s="25" t="s">
        <v>47</v>
      </c>
      <c r="E36" s="17">
        <f>'20180306'!E36-'20180214'!E36</f>
        <v>0</v>
      </c>
      <c r="F36" s="17">
        <f>'20180306'!F36-'20180214'!F36</f>
        <v>0</v>
      </c>
      <c r="G36" s="17">
        <f>'20180306'!G36-'20180214'!G36</f>
        <v>2.6680158086378469E-5</v>
      </c>
      <c r="H36" s="17">
        <f>'20180306'!H36-'20180214'!H36</f>
        <v>-5.9320070732837848E-5</v>
      </c>
      <c r="I36" s="17">
        <f>'20180306'!I36-'20180214'!I36</f>
        <v>0.21649916270303038</v>
      </c>
      <c r="J36" s="17">
        <f>'20180306'!J36-'20180214'!J36</f>
        <v>0.7040502063446703</v>
      </c>
      <c r="K36" s="17">
        <f>'20180306'!K36-'20180214'!K36</f>
        <v>0</v>
      </c>
      <c r="L36" s="17">
        <f>'20180306'!L36-'20180214'!L36</f>
        <v>0</v>
      </c>
      <c r="M36" s="17">
        <f>'20180306'!M36-'20180214'!M36</f>
        <v>0</v>
      </c>
      <c r="N36" s="17">
        <f>'20180306'!N36-'20180214'!N36</f>
        <v>0</v>
      </c>
      <c r="O36" s="16"/>
      <c r="P36" s="16"/>
      <c r="Q36" s="16"/>
      <c r="R36" s="16"/>
    </row>
    <row r="37" spans="1:18" x14ac:dyDescent="0.25">
      <c r="A37" s="13">
        <f t="shared" si="3"/>
        <v>29</v>
      </c>
      <c r="B37" s="24" t="s">
        <v>70</v>
      </c>
      <c r="C37" s="24" t="s">
        <v>71</v>
      </c>
      <c r="D37" s="25" t="s">
        <v>47</v>
      </c>
      <c r="E37" s="17">
        <f>'20180306'!E37-'20180214'!E37</f>
        <v>0</v>
      </c>
      <c r="F37" s="17">
        <f>'20180306'!F37-'20180214'!F37</f>
        <v>-0.20858680057762058</v>
      </c>
      <c r="G37" s="17">
        <f>'20180306'!G37-'20180214'!G37</f>
        <v>-5.5809998430689234E-2</v>
      </c>
      <c r="H37" s="17">
        <f>'20180306'!H37-'20180214'!H37</f>
        <v>-3.0734153198238801E-2</v>
      </c>
      <c r="I37" s="17">
        <f>'20180306'!I37-'20180214'!I37</f>
        <v>-0.20290263866588987</v>
      </c>
      <c r="J37" s="17">
        <f>'20180306'!J37-'20180214'!J37</f>
        <v>-0.26291479776593008</v>
      </c>
      <c r="K37" s="17">
        <f>'20180306'!K37-'20180214'!K37</f>
        <v>-8.7769969527499825E-2</v>
      </c>
      <c r="L37" s="17">
        <f>'20180306'!L37-'20180214'!L37</f>
        <v>-1.8262993146763051E-2</v>
      </c>
      <c r="M37" s="17">
        <f>'20180306'!M37-'20180214'!M37</f>
        <v>-3.5017121081168057E-2</v>
      </c>
      <c r="N37" s="17">
        <f>'20180306'!N37-'20180214'!N37</f>
        <v>-8.0132145363791096E-2</v>
      </c>
      <c r="O37" s="16"/>
      <c r="P37" s="16"/>
      <c r="Q37" s="16"/>
      <c r="R37" s="16"/>
    </row>
    <row r="38" spans="1:18" x14ac:dyDescent="0.25">
      <c r="A38" s="13">
        <f t="shared" si="3"/>
        <v>30</v>
      </c>
      <c r="B38" s="24" t="s">
        <v>72</v>
      </c>
      <c r="C38" s="24" t="s">
        <v>73</v>
      </c>
      <c r="D38" s="25" t="s">
        <v>47</v>
      </c>
      <c r="E38" s="17">
        <f>'20180306'!E38-'20180214'!E38</f>
        <v>0</v>
      </c>
      <c r="F38" s="17">
        <f>'20180306'!F38-'20180214'!F38</f>
        <v>0</v>
      </c>
      <c r="G38" s="17">
        <f>'20180306'!G38-'20180214'!G38</f>
        <v>0</v>
      </c>
      <c r="H38" s="17">
        <f>'20180306'!H38-'20180214'!H38</f>
        <v>0</v>
      </c>
      <c r="I38" s="17">
        <f>'20180306'!I38-'20180214'!I38</f>
        <v>0</v>
      </c>
      <c r="J38" s="17">
        <f>'20180306'!J38-'20180214'!J38</f>
        <v>0.41476485976912625</v>
      </c>
      <c r="K38" s="17">
        <f>'20180306'!K38-'20180214'!K38</f>
        <v>0</v>
      </c>
      <c r="L38" s="17">
        <f>'20180306'!L38-'20180214'!L38</f>
        <v>0</v>
      </c>
      <c r="M38" s="17">
        <f>'20180306'!M38-'20180214'!M38</f>
        <v>0</v>
      </c>
      <c r="N38" s="17">
        <f>'20180306'!N38-'20180214'!N38</f>
        <v>0</v>
      </c>
      <c r="O38" s="16"/>
      <c r="P38" s="16"/>
      <c r="Q38" s="16"/>
      <c r="R38" s="16"/>
    </row>
    <row r="39" spans="1:18" x14ac:dyDescent="0.25">
      <c r="A39" s="13">
        <f t="shared" si="3"/>
        <v>31</v>
      </c>
      <c r="B39" s="24" t="s">
        <v>74</v>
      </c>
      <c r="C39" s="24" t="s">
        <v>75</v>
      </c>
      <c r="D39" s="25" t="s">
        <v>59</v>
      </c>
      <c r="E39" s="25" t="s">
        <v>59</v>
      </c>
      <c r="F39" s="25" t="s">
        <v>59</v>
      </c>
      <c r="G39" s="25" t="s">
        <v>59</v>
      </c>
      <c r="H39" s="25" t="s">
        <v>59</v>
      </c>
      <c r="I39" s="25" t="s">
        <v>59</v>
      </c>
      <c r="J39" s="25" t="s">
        <v>59</v>
      </c>
      <c r="K39" s="25" t="s">
        <v>59</v>
      </c>
      <c r="L39" s="25" t="s">
        <v>59</v>
      </c>
      <c r="M39" s="25" t="s">
        <v>59</v>
      </c>
      <c r="N39" s="25" t="s">
        <v>59</v>
      </c>
      <c r="O39" s="16"/>
      <c r="P39" s="16"/>
      <c r="Q39" s="16"/>
      <c r="R39" s="16"/>
    </row>
    <row r="40" spans="1:18" x14ac:dyDescent="0.25">
      <c r="A40" s="13">
        <f t="shared" si="3"/>
        <v>32</v>
      </c>
      <c r="B40" s="24" t="s">
        <v>76</v>
      </c>
      <c r="C40" s="24" t="s">
        <v>77</v>
      </c>
      <c r="D40" s="25" t="s">
        <v>47</v>
      </c>
      <c r="E40" s="17">
        <f>'20180306'!E40-'20180214'!E40</f>
        <v>0</v>
      </c>
      <c r="F40" s="17">
        <f>'20180306'!F40-'20180214'!F40</f>
        <v>0</v>
      </c>
      <c r="G40" s="17">
        <f>'20180306'!G40-'20180214'!G40</f>
        <v>0</v>
      </c>
      <c r="H40" s="17">
        <f>'20180306'!H40-'20180214'!H40</f>
        <v>0</v>
      </c>
      <c r="I40" s="17">
        <f>'20180306'!I40-'20180214'!I40</f>
        <v>0</v>
      </c>
      <c r="J40" s="17">
        <f>'20180306'!J40-'20180214'!J40</f>
        <v>-0.77933043839012139</v>
      </c>
      <c r="K40" s="17">
        <f>'20180306'!K40-'20180214'!K40</f>
        <v>0</v>
      </c>
      <c r="L40" s="17">
        <f>'20180306'!L40-'20180214'!L40</f>
        <v>0</v>
      </c>
      <c r="M40" s="17">
        <f>'20180306'!M40-'20180214'!M40</f>
        <v>0</v>
      </c>
      <c r="N40" s="17">
        <f>'20180306'!N40-'20180214'!N40</f>
        <v>0</v>
      </c>
      <c r="O40" s="16"/>
      <c r="P40" s="16"/>
      <c r="Q40" s="16"/>
      <c r="R40" s="16"/>
    </row>
    <row r="41" spans="1:18" x14ac:dyDescent="0.25">
      <c r="A41" s="13">
        <f t="shared" si="3"/>
        <v>33</v>
      </c>
      <c r="B41" s="24" t="s">
        <v>78</v>
      </c>
      <c r="C41" s="24" t="s">
        <v>79</v>
      </c>
      <c r="D41" s="25" t="s">
        <v>47</v>
      </c>
      <c r="E41" s="17">
        <f>'20180306'!E41-'20180214'!E41</f>
        <v>0</v>
      </c>
      <c r="F41" s="17">
        <f>'20180306'!F41-'20180214'!F41</f>
        <v>0</v>
      </c>
      <c r="G41" s="17">
        <f>'20180306'!G41-'20180214'!G41</f>
        <v>0</v>
      </c>
      <c r="H41" s="17">
        <f>'20180306'!H41-'20180214'!H41</f>
        <v>0</v>
      </c>
      <c r="I41" s="17">
        <f>'20180306'!I41-'20180214'!I41</f>
        <v>0</v>
      </c>
      <c r="J41" s="17">
        <f>'20180306'!J41-'20180214'!J41</f>
        <v>-0.68427081055787653</v>
      </c>
      <c r="K41" s="17">
        <f>'20180306'!K41-'20180214'!K41</f>
        <v>0</v>
      </c>
      <c r="L41" s="17">
        <f>'20180306'!L41-'20180214'!L41</f>
        <v>0</v>
      </c>
      <c r="M41" s="17">
        <f>'20180306'!M41-'20180214'!M41</f>
        <v>0</v>
      </c>
      <c r="N41" s="17">
        <f>'20180306'!N41-'20180214'!N41</f>
        <v>0</v>
      </c>
      <c r="O41" s="16"/>
      <c r="P41" s="16"/>
      <c r="Q41" s="16"/>
      <c r="R41" s="16"/>
    </row>
    <row r="42" spans="1:18" x14ac:dyDescent="0.25">
      <c r="A42" s="8"/>
      <c r="B42" s="9" t="s">
        <v>80</v>
      </c>
      <c r="C42" s="9" t="s">
        <v>81</v>
      </c>
      <c r="D42" s="11"/>
      <c r="E42" s="8"/>
      <c r="F42" s="8"/>
      <c r="G42" s="8"/>
      <c r="H42" s="8"/>
      <c r="I42" s="8"/>
      <c r="J42" s="8"/>
      <c r="K42" s="8"/>
      <c r="L42" s="8"/>
      <c r="M42" s="8"/>
      <c r="N42" s="8"/>
      <c r="O42" s="16"/>
      <c r="P42" s="16"/>
      <c r="Q42" s="16"/>
      <c r="R42" s="16"/>
    </row>
    <row r="43" spans="1:18" x14ac:dyDescent="0.25">
      <c r="A43" s="13">
        <f>A41+1</f>
        <v>34</v>
      </c>
      <c r="B43" s="1" t="s">
        <v>2</v>
      </c>
      <c r="C43" s="1" t="s">
        <v>3</v>
      </c>
      <c r="D43" s="3" t="s">
        <v>47</v>
      </c>
      <c r="E43" s="17">
        <f>'20180306'!E43-'20180214'!E43</f>
        <v>0</v>
      </c>
      <c r="F43" s="17">
        <f>'20180306'!F43-'20180214'!F43</f>
        <v>0</v>
      </c>
      <c r="G43" s="17">
        <f>'20180306'!G43-'20180214'!G43</f>
        <v>1.2671127978550745E-3</v>
      </c>
      <c r="H43" s="17">
        <f>'20180306'!H43-'20180214'!H43</f>
        <v>3.1151531628321738E-3</v>
      </c>
      <c r="I43" s="17">
        <f>'20180306'!I43-'20180214'!I43</f>
        <v>1.3977857939639904E-3</v>
      </c>
      <c r="J43" s="17">
        <f>'20180306'!J43-'20180214'!J43</f>
        <v>-0.10472610579112462</v>
      </c>
      <c r="K43" s="17">
        <f>'20180306'!K43-'20180214'!K43</f>
        <v>-9.6220791361738556E-3</v>
      </c>
      <c r="L43" s="17">
        <f>'20180306'!L43-'20180214'!L43</f>
        <v>-5.6309795409350549E-3</v>
      </c>
      <c r="M43" s="17">
        <f>'20180306'!M43-'20180214'!M43</f>
        <v>-4.5421850530051877E-3</v>
      </c>
      <c r="N43" s="17">
        <f>'20180306'!N43-'20180214'!N43</f>
        <v>-4.1247281866050312E-3</v>
      </c>
      <c r="O43" s="16"/>
      <c r="P43" s="16"/>
      <c r="Q43" s="16"/>
      <c r="R43" s="16"/>
    </row>
    <row r="44" spans="1:18" x14ac:dyDescent="0.25">
      <c r="A44" s="13">
        <f>A43+1</f>
        <v>35</v>
      </c>
      <c r="B44" s="1" t="s">
        <v>52</v>
      </c>
      <c r="C44" s="1" t="s">
        <v>4</v>
      </c>
      <c r="D44" s="3" t="s">
        <v>47</v>
      </c>
      <c r="E44" s="17">
        <f>'20180306'!E44-'20180214'!E44</f>
        <v>0</v>
      </c>
      <c r="F44" s="17">
        <f>'20180306'!F44-'20180214'!F44</f>
        <v>0</v>
      </c>
      <c r="G44" s="17">
        <f>'20180306'!G44-'20180214'!G44</f>
        <v>5.1617140472376422E-4</v>
      </c>
      <c r="H44" s="17">
        <f>'20180306'!H44-'20180214'!H44</f>
        <v>7.0128992683277103E-4</v>
      </c>
      <c r="I44" s="17">
        <f>'20180306'!I44-'20180214'!I44</f>
        <v>3.0976933610893376E-4</v>
      </c>
      <c r="J44" s="17">
        <f>'20180306'!J44-'20180214'!J44</f>
        <v>5.6226696854289049E-3</v>
      </c>
      <c r="K44" s="17">
        <f>'20180306'!K44-'20180214'!K44</f>
        <v>-3.0396633065465917E-4</v>
      </c>
      <c r="L44" s="17">
        <f>'20180306'!L44-'20180214'!L44</f>
        <v>-2.7095289031081604E-4</v>
      </c>
      <c r="M44" s="17">
        <f>'20180306'!M44-'20180214'!M44</f>
        <v>-2.6602438681910812E-4</v>
      </c>
      <c r="N44" s="17">
        <f>'20180306'!N44-'20180214'!N44</f>
        <v>-2.4808877976184585E-4</v>
      </c>
      <c r="O44" s="16"/>
      <c r="P44" s="16"/>
      <c r="Q44" s="16"/>
      <c r="R44" s="16"/>
    </row>
    <row r="45" spans="1:18" x14ac:dyDescent="0.25">
      <c r="A45" s="13">
        <f t="shared" ref="A45:A49" si="4">A44+1</f>
        <v>36</v>
      </c>
      <c r="B45" s="1" t="s">
        <v>53</v>
      </c>
      <c r="C45" s="1" t="s">
        <v>5</v>
      </c>
      <c r="D45" s="3" t="s">
        <v>47</v>
      </c>
      <c r="E45" s="17">
        <f>'20180306'!E45-'20180214'!E45</f>
        <v>0</v>
      </c>
      <c r="F45" s="17">
        <f>'20180306'!F45-'20180214'!F45</f>
        <v>-0.14983572018891578</v>
      </c>
      <c r="G45" s="17">
        <f>'20180306'!G45-'20180214'!G45</f>
        <v>-6.0137276413696927E-2</v>
      </c>
      <c r="H45" s="17">
        <f>'20180306'!H45-'20180214'!H45</f>
        <v>0.13018475795472378</v>
      </c>
      <c r="I45" s="17">
        <f>'20180306'!I45-'20180214'!I45</f>
        <v>0.13601415319901092</v>
      </c>
      <c r="J45" s="17">
        <f>'20180306'!J45-'20180214'!J45</f>
        <v>-1.3647258977123209</v>
      </c>
      <c r="K45" s="17">
        <f>'20180306'!K45-'20180214'!K45</f>
        <v>-9.1337715781631079E-2</v>
      </c>
      <c r="L45" s="17">
        <f>'20180306'!L45-'20180214'!L45</f>
        <v>-6.1757072195362417E-2</v>
      </c>
      <c r="M45" s="17">
        <f>'20180306'!M45-'20180214'!M45</f>
        <v>-6.2058260912335239E-2</v>
      </c>
      <c r="N45" s="17">
        <f>'20180306'!N45-'20180214'!N45</f>
        <v>-6.2116378374972747E-2</v>
      </c>
      <c r="O45" s="16"/>
      <c r="P45" s="16"/>
      <c r="Q45" s="16"/>
      <c r="R45" s="16"/>
    </row>
    <row r="46" spans="1:18" x14ac:dyDescent="0.25">
      <c r="A46" s="13">
        <f t="shared" si="4"/>
        <v>37</v>
      </c>
      <c r="B46" s="1" t="s">
        <v>54</v>
      </c>
      <c r="C46" s="1" t="s">
        <v>6</v>
      </c>
      <c r="D46" s="3" t="s">
        <v>47</v>
      </c>
      <c r="E46" s="17">
        <f>'20180306'!E46-'20180214'!E46</f>
        <v>0</v>
      </c>
      <c r="F46" s="17">
        <f>'20180306'!F46-'20180214'!F46</f>
        <v>0</v>
      </c>
      <c r="G46" s="17">
        <f>'20180306'!G46-'20180214'!G46</f>
        <v>1.9430389386669578E-5</v>
      </c>
      <c r="H46" s="17">
        <f>'20180306'!H46-'20180214'!H46</f>
        <v>-2.1639609167298235E-4</v>
      </c>
      <c r="I46" s="17">
        <f>'20180306'!I46-'20180214'!I46</f>
        <v>-2.2113455563790296E-3</v>
      </c>
      <c r="J46" s="17">
        <f>'20180306'!J46-'20180214'!J46</f>
        <v>-0.29619382249053405</v>
      </c>
      <c r="K46" s="17">
        <f>'20180306'!K46-'20180214'!K46</f>
        <v>-3.3655979624394927E-2</v>
      </c>
      <c r="L46" s="17">
        <f>'20180306'!L46-'20180214'!L46</f>
        <v>-2.8843728076971997E-2</v>
      </c>
      <c r="M46" s="17">
        <f>'20180306'!M46-'20180214'!M46</f>
        <v>-2.3875978678591592E-2</v>
      </c>
      <c r="N46" s="17">
        <f>'20180306'!N46-'20180214'!N46</f>
        <v>-2.4702063299558263E-2</v>
      </c>
      <c r="O46" s="16"/>
      <c r="P46" s="16"/>
      <c r="Q46" s="16"/>
      <c r="R46" s="16"/>
    </row>
    <row r="47" spans="1:18" x14ac:dyDescent="0.25">
      <c r="A47" s="13">
        <f t="shared" si="4"/>
        <v>38</v>
      </c>
      <c r="B47" s="1" t="s">
        <v>55</v>
      </c>
      <c r="C47" s="1" t="s">
        <v>58</v>
      </c>
      <c r="D47" s="3" t="s">
        <v>47</v>
      </c>
      <c r="E47" s="17">
        <f>'20180306'!E47-'20180214'!E47</f>
        <v>0</v>
      </c>
      <c r="F47" s="17">
        <f>'20180306'!F47-'20180214'!F47</f>
        <v>-0.14983572018891578</v>
      </c>
      <c r="G47" s="17">
        <f>'20180306'!G47-'20180214'!G47</f>
        <v>-6.0156706803083715E-2</v>
      </c>
      <c r="H47" s="17">
        <f>'20180306'!H47-'20180214'!H47</f>
        <v>0.13040115404639685</v>
      </c>
      <c r="I47" s="17">
        <f>'20180306'!I47-'20180214'!I47</f>
        <v>0.1382254987553897</v>
      </c>
      <c r="J47" s="17">
        <f>'20180306'!J47-'20180214'!J47</f>
        <v>-1.0685320752217868</v>
      </c>
      <c r="K47" s="17">
        <f>'20180306'!K47-'20180214'!K47</f>
        <v>-5.7681736157236152E-2</v>
      </c>
      <c r="L47" s="17">
        <f>'20180306'!L47-'20180214'!L47</f>
        <v>-3.291334411839042E-2</v>
      </c>
      <c r="M47" s="17">
        <f>'20180306'!M47-'20180214'!M47</f>
        <v>-3.8182282233743647E-2</v>
      </c>
      <c r="N47" s="17">
        <f>'20180306'!N47-'20180214'!N47</f>
        <v>-3.7414315075414484E-2</v>
      </c>
      <c r="O47" s="16"/>
      <c r="P47" s="16"/>
      <c r="Q47" s="16"/>
      <c r="R47" s="16"/>
    </row>
    <row r="48" spans="1:18" x14ac:dyDescent="0.25">
      <c r="A48" s="13">
        <f t="shared" si="4"/>
        <v>39</v>
      </c>
      <c r="B48" s="1" t="s">
        <v>8</v>
      </c>
      <c r="C48" s="1" t="s">
        <v>9</v>
      </c>
      <c r="D48" s="3" t="s">
        <v>47</v>
      </c>
      <c r="E48" s="17">
        <f>'20180306'!E48-'20180214'!E48</f>
        <v>0</v>
      </c>
      <c r="F48" s="17">
        <f>'20180306'!F48-'20180214'!F48</f>
        <v>0</v>
      </c>
      <c r="G48" s="17">
        <f>'20180306'!G48-'20180214'!G48</f>
        <v>5.141123002667225E-3</v>
      </c>
      <c r="H48" s="17">
        <f>'20180306'!H48-'20180214'!H48</f>
        <v>3.636612711501952E-3</v>
      </c>
      <c r="I48" s="17">
        <f>'20180306'!I48-'20180214'!I48</f>
        <v>1.7042637647386449E-3</v>
      </c>
      <c r="J48" s="17">
        <f>'20180306'!J48-'20180214'!J48</f>
        <v>0.26306458941124644</v>
      </c>
      <c r="K48" s="17">
        <f>'20180306'!K48-'20180214'!K48</f>
        <v>7.73720189567495E-3</v>
      </c>
      <c r="L48" s="17">
        <f>'20180306'!L48-'20180214'!L48</f>
        <v>7.619547817953265E-3</v>
      </c>
      <c r="M48" s="17">
        <f>'20180306'!M48-'20180214'!M48</f>
        <v>7.3594152232114851E-3</v>
      </c>
      <c r="N48" s="17">
        <f>'20180306'!N48-'20180214'!N48</f>
        <v>7.4134664875464829E-3</v>
      </c>
      <c r="O48" s="16"/>
      <c r="P48" s="16"/>
      <c r="Q48" s="16"/>
      <c r="R48" s="16"/>
    </row>
    <row r="49" spans="1:18" x14ac:dyDescent="0.25">
      <c r="A49" s="13">
        <f t="shared" si="4"/>
        <v>40</v>
      </c>
      <c r="B49" s="1" t="s">
        <v>10</v>
      </c>
      <c r="C49" s="1" t="s">
        <v>11</v>
      </c>
      <c r="D49" s="3" t="s">
        <v>47</v>
      </c>
      <c r="E49" s="17">
        <f>'20180306'!E49-'20180214'!E49</f>
        <v>0</v>
      </c>
      <c r="F49" s="17">
        <f>'20180306'!F49-'20180214'!F49</f>
        <v>0</v>
      </c>
      <c r="G49" s="17">
        <f>'20180306'!G49-'20180214'!G49</f>
        <v>-1.0935250751495929E-3</v>
      </c>
      <c r="H49" s="17">
        <f>'20180306'!H49-'20180214'!H49</f>
        <v>-2.6180059440426007E-3</v>
      </c>
      <c r="I49" s="17">
        <f>'20180306'!I49-'20180214'!I49</f>
        <v>-1.9162904365574995E-3</v>
      </c>
      <c r="J49" s="17">
        <f>'20180306'!J49-'20180214'!J49</f>
        <v>1.2289456340017857</v>
      </c>
      <c r="K49" s="17">
        <f>'20180306'!K49-'20180214'!K49</f>
        <v>9.3526559352788752E-2</v>
      </c>
      <c r="L49" s="17">
        <f>'20180306'!L49-'20180214'!L49</f>
        <v>6.0039456808660407E-2</v>
      </c>
      <c r="M49" s="17">
        <f>'20180306'!M49-'20180214'!M49</f>
        <v>5.950705512895027E-2</v>
      </c>
      <c r="N49" s="17">
        <f>'20180306'!N49-'20180214'!N49</f>
        <v>5.9075728853810183E-2</v>
      </c>
      <c r="O49" s="16"/>
      <c r="P49" s="16"/>
      <c r="Q49" s="16"/>
      <c r="R49" s="16"/>
    </row>
    <row r="50" spans="1:18" x14ac:dyDescent="0.25">
      <c r="A50" s="8"/>
      <c r="B50" s="9" t="s">
        <v>82</v>
      </c>
      <c r="C50" s="9" t="s">
        <v>83</v>
      </c>
      <c r="D50" s="11"/>
      <c r="E50" s="8"/>
      <c r="F50" s="8"/>
      <c r="G50" s="8"/>
      <c r="H50" s="8"/>
      <c r="I50" s="8"/>
      <c r="J50" s="8"/>
      <c r="K50" s="8"/>
      <c r="L50" s="8"/>
      <c r="M50" s="8"/>
      <c r="N50" s="8"/>
      <c r="O50" s="16"/>
      <c r="P50" s="16"/>
      <c r="Q50" s="16"/>
      <c r="R50" s="16"/>
    </row>
    <row r="51" spans="1:18" x14ac:dyDescent="0.25">
      <c r="A51" s="13">
        <f>A49+1</f>
        <v>41</v>
      </c>
      <c r="B51" s="1" t="s">
        <v>84</v>
      </c>
      <c r="C51" s="1" t="s">
        <v>85</v>
      </c>
      <c r="D51" s="3" t="s">
        <v>47</v>
      </c>
      <c r="E51" s="17">
        <f>'20180306'!E51-'20180214'!E51</f>
        <v>0</v>
      </c>
      <c r="F51" s="17">
        <f>'20180306'!F51-'20180214'!F51</f>
        <v>0</v>
      </c>
      <c r="G51" s="17">
        <f>'20180306'!G51-'20180214'!G51</f>
        <v>0</v>
      </c>
      <c r="H51" s="17">
        <f>'20180306'!H51-'20180214'!H51</f>
        <v>0</v>
      </c>
      <c r="I51" s="17">
        <f>'20180306'!I51-'20180214'!I51</f>
        <v>0</v>
      </c>
      <c r="J51" s="17">
        <f>'20180306'!J51-'20180214'!J51</f>
        <v>0</v>
      </c>
      <c r="K51" s="17">
        <f>'20180306'!K51-'20180214'!K51</f>
        <v>0</v>
      </c>
      <c r="L51" s="17">
        <f>'20180306'!L51-'20180214'!L51</f>
        <v>0</v>
      </c>
      <c r="M51" s="17">
        <f>'20180306'!M51-'20180214'!M51</f>
        <v>0</v>
      </c>
      <c r="N51" s="17">
        <f>'20180306'!N51-'20180214'!N51</f>
        <v>0</v>
      </c>
      <c r="O51" s="16"/>
      <c r="P51" s="16"/>
      <c r="Q51" s="16"/>
      <c r="R51" s="16"/>
    </row>
    <row r="52" spans="1:18" x14ac:dyDescent="0.25">
      <c r="A52" s="8"/>
      <c r="B52" s="9" t="s">
        <v>86</v>
      </c>
      <c r="C52" s="9" t="s">
        <v>87</v>
      </c>
      <c r="D52" s="11"/>
      <c r="E52" s="8"/>
      <c r="F52" s="8"/>
      <c r="G52" s="8"/>
      <c r="H52" s="8"/>
      <c r="I52" s="8"/>
      <c r="J52" s="8"/>
      <c r="K52" s="8"/>
      <c r="L52" s="8"/>
      <c r="M52" s="8"/>
      <c r="N52" s="8"/>
      <c r="O52" s="16"/>
      <c r="P52" s="16"/>
      <c r="Q52" s="16"/>
      <c r="R52" s="16"/>
    </row>
    <row r="53" spans="1:18" s="24" customFormat="1" x14ac:dyDescent="0.25">
      <c r="A53" s="13">
        <f>A51+1</f>
        <v>42</v>
      </c>
      <c r="B53" s="24" t="s">
        <v>88</v>
      </c>
      <c r="C53" s="24" t="s">
        <v>12</v>
      </c>
      <c r="D53" s="3" t="s">
        <v>134</v>
      </c>
      <c r="E53" s="14">
        <f>'20180306'!E53-'20180214'!E53</f>
        <v>0</v>
      </c>
      <c r="F53" s="14">
        <f>'20180306'!F53-'20180214'!F53</f>
        <v>0</v>
      </c>
      <c r="G53" s="14">
        <f>'20180306'!G53-'20180214'!G53</f>
        <v>-1.3999999999214197E-2</v>
      </c>
      <c r="H53" s="14">
        <f>'20180306'!H53-'20180214'!H53</f>
        <v>-2.9000000000451109E-2</v>
      </c>
      <c r="I53" s="14">
        <f>'20180306'!I53-'20180214'!I53</f>
        <v>0</v>
      </c>
      <c r="J53" s="14">
        <f>'20180306'!J53-'20180214'!J53</f>
        <v>-32.539938021203852</v>
      </c>
      <c r="K53" s="14">
        <f>'20180306'!K53-'20180214'!K53</f>
        <v>-36.245532353883391</v>
      </c>
      <c r="L53" s="14">
        <f>'20180306'!L53-'20180214'!L53</f>
        <v>-37.810696447242663</v>
      </c>
      <c r="M53" s="14">
        <f>'20180306'!M53-'20180214'!M53</f>
        <v>-39.781268716353225</v>
      </c>
      <c r="N53" s="14">
        <f>'20180306'!N53-'20180214'!N53</f>
        <v>-40.346565753976392</v>
      </c>
      <c r="O53" s="16"/>
      <c r="P53" s="16"/>
      <c r="Q53" s="16"/>
      <c r="R53" s="16"/>
    </row>
    <row r="54" spans="1:18" s="24" customFormat="1" x14ac:dyDescent="0.25">
      <c r="A54" s="13">
        <f>A53+1</f>
        <v>43</v>
      </c>
      <c r="B54" s="24" t="s">
        <v>89</v>
      </c>
      <c r="C54" s="24" t="s">
        <v>90</v>
      </c>
      <c r="D54" s="3" t="s">
        <v>134</v>
      </c>
      <c r="E54" s="14">
        <f>'20180306'!E54-'20180214'!E54</f>
        <v>0</v>
      </c>
      <c r="F54" s="14">
        <f>'20180306'!F54-'20180214'!F54</f>
        <v>0</v>
      </c>
      <c r="G54" s="14">
        <f>'20180306'!G54-'20180214'!G54</f>
        <v>0</v>
      </c>
      <c r="H54" s="14">
        <f>'20180306'!H54-'20180214'!H54</f>
        <v>0</v>
      </c>
      <c r="I54" s="14">
        <f>'20180306'!I54-'20180214'!I54</f>
        <v>0</v>
      </c>
      <c r="J54" s="14">
        <f>'20180306'!J54-'20180214'!J54</f>
        <v>47.234501019009258</v>
      </c>
      <c r="K54" s="14">
        <f>'20180306'!K54-'20180214'!K54</f>
        <v>51.069323227871791</v>
      </c>
      <c r="L54" s="14">
        <f>'20180306'!L54-'20180214'!L54</f>
        <v>54.133482621542498</v>
      </c>
      <c r="M54" s="14">
        <f>'20180306'!M54-'20180214'!M54</f>
        <v>57.110824165727536</v>
      </c>
      <c r="N54" s="14">
        <f>'20180306'!N54-'20180214'!N54</f>
        <v>59.906399008637891</v>
      </c>
      <c r="O54" s="16"/>
      <c r="P54" s="16"/>
      <c r="Q54" s="16"/>
      <c r="R54" s="16"/>
    </row>
    <row r="55" spans="1:18" s="24" customFormat="1" x14ac:dyDescent="0.25">
      <c r="A55" s="13">
        <f t="shared" ref="A55:A58" si="5">A54+1</f>
        <v>44</v>
      </c>
      <c r="B55" s="24" t="s">
        <v>91</v>
      </c>
      <c r="C55" s="24" t="s">
        <v>92</v>
      </c>
      <c r="D55" s="3" t="s">
        <v>134</v>
      </c>
      <c r="E55" s="14">
        <f>'20180306'!E55-'20180214'!E55</f>
        <v>0</v>
      </c>
      <c r="F55" s="14">
        <f>'20180306'!F55-'20180214'!F55</f>
        <v>0</v>
      </c>
      <c r="G55" s="14">
        <f>'20180306'!G55-'20180214'!G55</f>
        <v>0</v>
      </c>
      <c r="H55" s="14">
        <f>'20180306'!H55-'20180214'!H55</f>
        <v>0</v>
      </c>
      <c r="I55" s="14">
        <f>'20180306'!I55-'20180214'!I55</f>
        <v>0</v>
      </c>
      <c r="J55" s="14">
        <f>'20180306'!J55-'20180214'!J55</f>
        <v>51.045326765879508</v>
      </c>
      <c r="K55" s="14">
        <f>'20180306'!K55-'20180214'!K55</f>
        <v>55.189538208245722</v>
      </c>
      <c r="L55" s="14">
        <f>'20180306'!L55-'20180214'!L55</f>
        <v>58.500910500739337</v>
      </c>
      <c r="M55" s="14">
        <f>'20180306'!M55-'20180214'!M55</f>
        <v>61.718460578278609</v>
      </c>
      <c r="N55" s="14">
        <f>'20180306'!N55-'20180214'!N55</f>
        <v>64.73957922358386</v>
      </c>
      <c r="O55" s="16"/>
      <c r="P55" s="16"/>
      <c r="Q55" s="16"/>
      <c r="R55" s="16"/>
    </row>
    <row r="56" spans="1:18" s="24" customFormat="1" x14ac:dyDescent="0.25">
      <c r="A56" s="13">
        <f t="shared" si="5"/>
        <v>45</v>
      </c>
      <c r="B56" s="24" t="s">
        <v>93</v>
      </c>
      <c r="C56" s="24" t="s">
        <v>94</v>
      </c>
      <c r="D56" s="3" t="s">
        <v>134</v>
      </c>
      <c r="E56" s="14">
        <f>'20180306'!E56-'20180214'!E56</f>
        <v>0</v>
      </c>
      <c r="F56" s="14">
        <f>'20180306'!F56-'20180214'!F56</f>
        <v>0</v>
      </c>
      <c r="G56" s="14">
        <f>'20180306'!G56-'20180214'!G56</f>
        <v>0</v>
      </c>
      <c r="H56" s="14">
        <f>'20180306'!H56-'20180214'!H56</f>
        <v>0</v>
      </c>
      <c r="I56" s="14">
        <f>'20180306'!I56-'20180214'!I56</f>
        <v>0</v>
      </c>
      <c r="J56" s="14">
        <f>'20180306'!J56-'20180214'!J56</f>
        <v>-3.8108257468702504</v>
      </c>
      <c r="K56" s="14">
        <f>'20180306'!K56-'20180214'!K56</f>
        <v>-4.1202149803734756</v>
      </c>
      <c r="L56" s="14">
        <f>'20180306'!L56-'20180214'!L56</f>
        <v>-4.3674278791959296</v>
      </c>
      <c r="M56" s="14">
        <f>'20180306'!M56-'20180214'!M56</f>
        <v>-4.6076364125519831</v>
      </c>
      <c r="N56" s="14">
        <f>'20180306'!N56-'20180214'!N56</f>
        <v>-4.8331802149464238</v>
      </c>
      <c r="O56" s="16"/>
      <c r="P56" s="16"/>
      <c r="Q56" s="16"/>
      <c r="R56" s="16"/>
    </row>
    <row r="57" spans="1:18" s="24" customFormat="1" x14ac:dyDescent="0.25">
      <c r="A57" s="13">
        <f t="shared" si="5"/>
        <v>46</v>
      </c>
      <c r="B57" s="24" t="s">
        <v>13</v>
      </c>
      <c r="C57" s="24" t="s">
        <v>14</v>
      </c>
      <c r="D57" s="3" t="s">
        <v>134</v>
      </c>
      <c r="E57" s="14">
        <f>'20180306'!E57-'20180214'!E57</f>
        <v>0</v>
      </c>
      <c r="F57" s="14">
        <f>'20180306'!F57-'20180214'!F57</f>
        <v>-44.952999999999975</v>
      </c>
      <c r="G57" s="14">
        <f>'20180306'!G57-'20180214'!G57</f>
        <v>-63.343999999999596</v>
      </c>
      <c r="H57" s="14">
        <f>'20180306'!H57-'20180214'!H57</f>
        <v>-32.763000000000375</v>
      </c>
      <c r="I57" s="14">
        <f>'20180306'!I57-'20180214'!I57</f>
        <v>0</v>
      </c>
      <c r="J57" s="14">
        <f>'20180306'!J57-'20180214'!J57</f>
        <v>-84.708464878704945</v>
      </c>
      <c r="K57" s="14">
        <f>'20180306'!K57-'20180214'!K57</f>
        <v>-89.913168395180492</v>
      </c>
      <c r="L57" s="14">
        <f>'20180306'!L57-'20180214'!L57</f>
        <v>-96.300083047854059</v>
      </c>
      <c r="M57" s="14">
        <f>'20180306'!M57-'20180214'!M57</f>
        <v>-101.95550229452056</v>
      </c>
      <c r="N57" s="14">
        <f>'20180306'!N57-'20180214'!N57</f>
        <v>-108.78412570777709</v>
      </c>
      <c r="O57" s="16"/>
      <c r="P57" s="16"/>
      <c r="Q57" s="16"/>
      <c r="R57" s="16"/>
    </row>
    <row r="58" spans="1:18" s="24" customFormat="1" x14ac:dyDescent="0.25">
      <c r="A58" s="13">
        <f t="shared" si="5"/>
        <v>47</v>
      </c>
      <c r="B58" s="24" t="s">
        <v>15</v>
      </c>
      <c r="C58" s="24" t="s">
        <v>16</v>
      </c>
      <c r="D58" s="3" t="s">
        <v>134</v>
      </c>
      <c r="E58" s="14">
        <f>'20180306'!E58-'20180214'!E58</f>
        <v>1301.6759999999999</v>
      </c>
      <c r="F58" s="14">
        <f>'20180306'!F58-'20180214'!F58</f>
        <v>0</v>
      </c>
      <c r="G58" s="14">
        <f>'20180306'!G58-'20180214'!G58</f>
        <v>0</v>
      </c>
      <c r="H58" s="14">
        <f>'20180306'!H58-'20180214'!H58</f>
        <v>0</v>
      </c>
      <c r="I58" s="14">
        <f>'20180306'!I58-'20180214'!I58</f>
        <v>0</v>
      </c>
      <c r="J58" s="14">
        <f>'20180306'!J58-'20180214'!J58</f>
        <v>54.393286866470703</v>
      </c>
      <c r="K58" s="14">
        <f>'20180306'!K58-'20180214'!K58</f>
        <v>58.336386666226758</v>
      </c>
      <c r="L58" s="14">
        <f>'20180306'!L58-'20180214'!L58</f>
        <v>62.133775361478797</v>
      </c>
      <c r="M58" s="14">
        <f>'20180306'!M58-'20180214'!M58</f>
        <v>65.745277429694625</v>
      </c>
      <c r="N58" s="14">
        <f>'20180306'!N58-'20180214'!N58</f>
        <v>69.317698406762361</v>
      </c>
      <c r="O58" s="16"/>
      <c r="P58" s="16"/>
      <c r="Q58" s="16"/>
      <c r="R58" s="16"/>
    </row>
    <row r="59" spans="1:18" x14ac:dyDescent="0.25">
      <c r="A59" s="8"/>
      <c r="B59" s="9" t="s">
        <v>95</v>
      </c>
      <c r="C59" s="9" t="s">
        <v>96</v>
      </c>
      <c r="D59" s="11"/>
      <c r="E59" s="8"/>
      <c r="F59" s="8"/>
      <c r="G59" s="8"/>
      <c r="H59" s="8"/>
      <c r="I59" s="8"/>
      <c r="J59" s="8"/>
      <c r="K59" s="8"/>
      <c r="L59" s="8"/>
      <c r="M59" s="8"/>
      <c r="N59" s="8"/>
      <c r="O59" s="16"/>
      <c r="P59" s="16"/>
      <c r="Q59" s="16"/>
      <c r="R59" s="16"/>
    </row>
    <row r="60" spans="1:18" x14ac:dyDescent="0.25">
      <c r="A60" s="13">
        <f>A58+1</f>
        <v>48</v>
      </c>
      <c r="B60" s="1" t="s">
        <v>97</v>
      </c>
      <c r="C60" s="1" t="s">
        <v>98</v>
      </c>
      <c r="D60" s="3" t="s">
        <v>99</v>
      </c>
      <c r="E60" s="14">
        <f>'20180306'!E60-'20180214'!E60</f>
        <v>0</v>
      </c>
      <c r="F60" s="14">
        <f>'20180306'!F60-'20180214'!F60</f>
        <v>0</v>
      </c>
      <c r="G60" s="14">
        <f>'20180306'!G60-'20180214'!G60</f>
        <v>0</v>
      </c>
      <c r="H60" s="14">
        <f>'20180306'!H60-'20180214'!H60</f>
        <v>0</v>
      </c>
      <c r="I60" s="14">
        <f>'20180306'!I60-'20180214'!I60</f>
        <v>0</v>
      </c>
      <c r="J60" s="14">
        <f>'20180306'!J60-'20180214'!J60</f>
        <v>0</v>
      </c>
      <c r="K60" s="14">
        <f>'20180306'!K60-'20180214'!K60</f>
        <v>0</v>
      </c>
      <c r="L60" s="14">
        <f>'20180306'!L60-'20180214'!L60</f>
        <v>0</v>
      </c>
      <c r="M60" s="14">
        <f>'20180306'!M60-'20180214'!M60</f>
        <v>0</v>
      </c>
      <c r="N60" s="14">
        <f>'20180306'!N60-'20180214'!N60</f>
        <v>0</v>
      </c>
      <c r="O60" s="16"/>
      <c r="P60" s="16"/>
      <c r="Q60" s="16"/>
      <c r="R60" s="16"/>
    </row>
    <row r="61" spans="1:18" x14ac:dyDescent="0.25">
      <c r="A61" s="13">
        <f>A60+1</f>
        <v>49</v>
      </c>
      <c r="B61" s="1" t="s">
        <v>100</v>
      </c>
      <c r="C61" s="1" t="s">
        <v>101</v>
      </c>
      <c r="D61" s="3" t="s">
        <v>47</v>
      </c>
      <c r="E61" s="17">
        <f>'20180306'!E61-'20180214'!E61</f>
        <v>0</v>
      </c>
      <c r="F61" s="17">
        <f>'20180306'!F61-'20180214'!F61</f>
        <v>0</v>
      </c>
      <c r="G61" s="17">
        <f>'20180306'!G61-'20180214'!G61</f>
        <v>0</v>
      </c>
      <c r="H61" s="17">
        <f>'20180306'!H61-'20180214'!H61</f>
        <v>0</v>
      </c>
      <c r="I61" s="17">
        <f>'20180306'!I61-'20180214'!I61</f>
        <v>0</v>
      </c>
      <c r="J61" s="17">
        <f>'20180306'!J61-'20180214'!J61</f>
        <v>0</v>
      </c>
      <c r="K61" s="17">
        <f>'20180306'!K61-'20180214'!K61</f>
        <v>0</v>
      </c>
      <c r="L61" s="17">
        <f>'20180306'!L61-'20180214'!L61</f>
        <v>0</v>
      </c>
      <c r="M61" s="17">
        <f>'20180306'!M61-'20180214'!M61</f>
        <v>0</v>
      </c>
      <c r="N61" s="17">
        <f>'20180306'!N61-'20180214'!N61</f>
        <v>0</v>
      </c>
      <c r="O61" s="16"/>
      <c r="P61" s="16"/>
      <c r="Q61" s="16"/>
      <c r="R61" s="16"/>
    </row>
    <row r="62" spans="1:18" x14ac:dyDescent="0.25">
      <c r="A62" s="13">
        <f t="shared" ref="A62:A68" si="6">A61+1</f>
        <v>50</v>
      </c>
      <c r="B62" s="1" t="s">
        <v>102</v>
      </c>
      <c r="C62" s="1" t="s">
        <v>103</v>
      </c>
      <c r="D62" s="3" t="s">
        <v>99</v>
      </c>
      <c r="E62" s="14">
        <f>'20180306'!E62-'20180214'!E62</f>
        <v>0</v>
      </c>
      <c r="F62" s="14">
        <f>'20180306'!F62-'20180214'!F62</f>
        <v>0</v>
      </c>
      <c r="G62" s="14">
        <f>'20180306'!G62-'20180214'!G62</f>
        <v>0</v>
      </c>
      <c r="H62" s="14">
        <f>'20180306'!H62-'20180214'!H62</f>
        <v>0</v>
      </c>
      <c r="I62" s="14">
        <f>'20180306'!I62-'20180214'!I62</f>
        <v>0</v>
      </c>
      <c r="J62" s="14">
        <f>'20180306'!J62-'20180214'!J62</f>
        <v>0</v>
      </c>
      <c r="K62" s="14">
        <f>'20180306'!K62-'20180214'!K62</f>
        <v>0</v>
      </c>
      <c r="L62" s="14">
        <f>'20180306'!L62-'20180214'!L62</f>
        <v>0</v>
      </c>
      <c r="M62" s="14">
        <f>'20180306'!M62-'20180214'!M62</f>
        <v>0</v>
      </c>
      <c r="N62" s="14">
        <f>'20180306'!N62-'20180214'!N62</f>
        <v>0</v>
      </c>
      <c r="O62" s="16"/>
      <c r="P62" s="16"/>
      <c r="Q62" s="16"/>
      <c r="R62" s="16"/>
    </row>
    <row r="63" spans="1:18" x14ac:dyDescent="0.25">
      <c r="A63" s="13">
        <f t="shared" si="6"/>
        <v>51</v>
      </c>
      <c r="B63" s="1" t="s">
        <v>104</v>
      </c>
      <c r="C63" s="1" t="s">
        <v>105</v>
      </c>
      <c r="D63" s="3" t="s">
        <v>99</v>
      </c>
      <c r="E63" s="14">
        <f>'20180306'!E63-'20180214'!E63</f>
        <v>0</v>
      </c>
      <c r="F63" s="14">
        <f>'20180306'!F63-'20180214'!F63</f>
        <v>0</v>
      </c>
      <c r="G63" s="14">
        <f>'20180306'!G63-'20180214'!G63</f>
        <v>0</v>
      </c>
      <c r="H63" s="14">
        <f>'20180306'!H63-'20180214'!H63</f>
        <v>0</v>
      </c>
      <c r="I63" s="14">
        <f>'20180306'!I63-'20180214'!I63</f>
        <v>0</v>
      </c>
      <c r="J63" s="14">
        <f>'20180306'!J63-'20180214'!J63</f>
        <v>0</v>
      </c>
      <c r="K63" s="14">
        <f>'20180306'!K63-'20180214'!K63</f>
        <v>0</v>
      </c>
      <c r="L63" s="14">
        <f>'20180306'!L63-'20180214'!L63</f>
        <v>0</v>
      </c>
      <c r="M63" s="14">
        <f>'20180306'!M63-'20180214'!M63</f>
        <v>0</v>
      </c>
      <c r="N63" s="14">
        <f>'20180306'!N63-'20180214'!N63</f>
        <v>0</v>
      </c>
      <c r="O63" s="16"/>
      <c r="P63" s="16"/>
      <c r="Q63" s="16"/>
      <c r="R63" s="16"/>
    </row>
    <row r="64" spans="1:18" x14ac:dyDescent="0.25">
      <c r="A64" s="13">
        <f t="shared" si="6"/>
        <v>52</v>
      </c>
      <c r="B64" s="1" t="s">
        <v>106</v>
      </c>
      <c r="C64" s="1" t="s">
        <v>107</v>
      </c>
      <c r="D64" s="3" t="s">
        <v>99</v>
      </c>
      <c r="E64" s="14">
        <f>'20180306'!E64-'20180214'!E64</f>
        <v>0</v>
      </c>
      <c r="F64" s="14">
        <f>'20180306'!F64-'20180214'!F64</f>
        <v>0</v>
      </c>
      <c r="G64" s="14">
        <f>'20180306'!G64-'20180214'!G64</f>
        <v>0</v>
      </c>
      <c r="H64" s="14">
        <f>'20180306'!H64-'20180214'!H64</f>
        <v>0</v>
      </c>
      <c r="I64" s="14">
        <f>'20180306'!I64-'20180214'!I64</f>
        <v>0</v>
      </c>
      <c r="J64" s="14">
        <f>'20180306'!J64-'20180214'!J64</f>
        <v>0</v>
      </c>
      <c r="K64" s="14">
        <f>'20180306'!K64-'20180214'!K64</f>
        <v>0</v>
      </c>
      <c r="L64" s="14">
        <f>'20180306'!L64-'20180214'!L64</f>
        <v>0</v>
      </c>
      <c r="M64" s="14">
        <f>'20180306'!M64-'20180214'!M64</f>
        <v>0</v>
      </c>
      <c r="N64" s="14">
        <f>'20180306'!N64-'20180214'!N64</f>
        <v>0</v>
      </c>
      <c r="O64" s="16"/>
      <c r="P64" s="16"/>
      <c r="Q64" s="16"/>
      <c r="R64" s="16"/>
    </row>
    <row r="65" spans="1:18" x14ac:dyDescent="0.25">
      <c r="A65" s="13">
        <f t="shared" si="6"/>
        <v>53</v>
      </c>
      <c r="B65" s="1" t="s">
        <v>108</v>
      </c>
      <c r="C65" s="1" t="s">
        <v>109</v>
      </c>
      <c r="D65" s="3" t="s">
        <v>47</v>
      </c>
      <c r="E65" s="17">
        <f>'20180306'!E65-'20180214'!E65</f>
        <v>0</v>
      </c>
      <c r="F65" s="17">
        <f>'20180306'!F65-'20180214'!F65</f>
        <v>0</v>
      </c>
      <c r="G65" s="17">
        <f>'20180306'!G65-'20180214'!G65</f>
        <v>0</v>
      </c>
      <c r="H65" s="17">
        <f>'20180306'!H65-'20180214'!H65</f>
        <v>0</v>
      </c>
      <c r="I65" s="17">
        <f>'20180306'!I65-'20180214'!I65</f>
        <v>0</v>
      </c>
      <c r="J65" s="17">
        <f>'20180306'!J65-'20180214'!J65</f>
        <v>0</v>
      </c>
      <c r="K65" s="17">
        <f>'20180306'!K65-'20180214'!K65</f>
        <v>0</v>
      </c>
      <c r="L65" s="17">
        <f>'20180306'!L65-'20180214'!L65</f>
        <v>0</v>
      </c>
      <c r="M65" s="17">
        <f>'20180306'!M65-'20180214'!M65</f>
        <v>0</v>
      </c>
      <c r="N65" s="17">
        <f>'20180306'!N65-'20180214'!N65</f>
        <v>0</v>
      </c>
      <c r="O65" s="16"/>
      <c r="P65" s="16"/>
      <c r="Q65" s="16"/>
      <c r="R65" s="16"/>
    </row>
    <row r="66" spans="1:18" x14ac:dyDescent="0.25">
      <c r="A66" s="13">
        <f t="shared" si="6"/>
        <v>54</v>
      </c>
      <c r="B66" s="1" t="s">
        <v>110</v>
      </c>
      <c r="C66" s="1" t="s">
        <v>111</v>
      </c>
      <c r="D66" s="3" t="s">
        <v>47</v>
      </c>
      <c r="E66" s="17">
        <f>'20180306'!E66-'20180214'!E66</f>
        <v>0</v>
      </c>
      <c r="F66" s="17">
        <f>'20180306'!F66-'20180214'!F66</f>
        <v>0</v>
      </c>
      <c r="G66" s="17">
        <f>'20180306'!G66-'20180214'!G66</f>
        <v>0</v>
      </c>
      <c r="H66" s="17">
        <f>'20180306'!H66-'20180214'!H66</f>
        <v>0</v>
      </c>
      <c r="I66" s="17">
        <f>'20180306'!I66-'20180214'!I66</f>
        <v>0</v>
      </c>
      <c r="J66" s="17">
        <f>'20180306'!J66-'20180214'!J66</f>
        <v>0</v>
      </c>
      <c r="K66" s="17">
        <f>'20180306'!K66-'20180214'!K66</f>
        <v>0</v>
      </c>
      <c r="L66" s="17">
        <f>'20180306'!L66-'20180214'!L66</f>
        <v>0</v>
      </c>
      <c r="M66" s="17">
        <f>'20180306'!M66-'20180214'!M66</f>
        <v>0</v>
      </c>
      <c r="N66" s="17">
        <f>'20180306'!N66-'20180214'!N66</f>
        <v>0</v>
      </c>
      <c r="O66" s="16"/>
      <c r="P66" s="16"/>
      <c r="Q66" s="16"/>
      <c r="R66" s="16"/>
    </row>
    <row r="67" spans="1:18" x14ac:dyDescent="0.25">
      <c r="A67" s="13">
        <f t="shared" si="6"/>
        <v>55</v>
      </c>
      <c r="B67" s="1" t="s">
        <v>112</v>
      </c>
      <c r="C67" s="1" t="s">
        <v>0</v>
      </c>
      <c r="D67" s="3" t="s">
        <v>47</v>
      </c>
      <c r="E67" s="17">
        <f>'20180306'!E67-'20180214'!E67</f>
        <v>0</v>
      </c>
      <c r="F67" s="17">
        <f>'20180306'!F67-'20180214'!F67</f>
        <v>0</v>
      </c>
      <c r="G67" s="17">
        <f>'20180306'!G67-'20180214'!G67</f>
        <v>0</v>
      </c>
      <c r="H67" s="17">
        <f>'20180306'!H67-'20180214'!H67</f>
        <v>0</v>
      </c>
      <c r="I67" s="17">
        <f>'20180306'!I67-'20180214'!I67</f>
        <v>0</v>
      </c>
      <c r="J67" s="17">
        <f>'20180306'!J67-'20180214'!J67</f>
        <v>-5.0623839169105622E-2</v>
      </c>
      <c r="K67" s="17">
        <f>'20180306'!K67-'20180214'!K67</f>
        <v>0</v>
      </c>
      <c r="L67" s="17">
        <f>'20180306'!L67-'20180214'!L67</f>
        <v>0</v>
      </c>
      <c r="M67" s="17">
        <f>'20180306'!M67-'20180214'!M67</f>
        <v>0</v>
      </c>
      <c r="N67" s="17">
        <f>'20180306'!N67-'20180214'!N67</f>
        <v>0</v>
      </c>
      <c r="O67" s="16"/>
      <c r="P67" s="16"/>
      <c r="Q67" s="16"/>
      <c r="R67" s="16"/>
    </row>
    <row r="68" spans="1:18" x14ac:dyDescent="0.25">
      <c r="A68" s="13">
        <f t="shared" si="6"/>
        <v>56</v>
      </c>
      <c r="B68" s="1" t="s">
        <v>113</v>
      </c>
      <c r="C68" s="1" t="s">
        <v>1</v>
      </c>
      <c r="D68" s="3" t="s">
        <v>114</v>
      </c>
      <c r="E68" s="17">
        <f>'20180306'!E68-'20180214'!E68</f>
        <v>0</v>
      </c>
      <c r="F68" s="17">
        <f>'20180306'!F68-'20180214'!F68</f>
        <v>0</v>
      </c>
      <c r="G68" s="17">
        <f>'20180306'!G68-'20180214'!G68</f>
        <v>0</v>
      </c>
      <c r="H68" s="17">
        <f>'20180306'!H68-'20180214'!H68</f>
        <v>0</v>
      </c>
      <c r="I68" s="17">
        <f>'20180306'!I68-'20180214'!I68</f>
        <v>0</v>
      </c>
      <c r="J68" s="17">
        <f>'20180306'!J68-'20180214'!J68</f>
        <v>0</v>
      </c>
      <c r="K68" s="17">
        <f>'20180306'!K68-'20180214'!K68</f>
        <v>0</v>
      </c>
      <c r="L68" s="17">
        <f>'20180306'!L68-'20180214'!L68</f>
        <v>0</v>
      </c>
      <c r="M68" s="17">
        <f>'20180306'!M68-'20180214'!M68</f>
        <v>0</v>
      </c>
      <c r="N68" s="17">
        <f>'20180306'!N68-'20180214'!N68</f>
        <v>0</v>
      </c>
      <c r="O68" s="16"/>
      <c r="P68" s="16"/>
      <c r="Q68" s="16"/>
      <c r="R68" s="16"/>
    </row>
    <row r="69" spans="1:18" x14ac:dyDescent="0.25">
      <c r="A69" s="8"/>
      <c r="B69" s="9" t="s">
        <v>115</v>
      </c>
      <c r="C69" s="9" t="s">
        <v>116</v>
      </c>
      <c r="D69" s="11"/>
      <c r="E69" s="8"/>
      <c r="F69" s="8"/>
      <c r="G69" s="8"/>
      <c r="H69" s="8"/>
      <c r="I69" s="8"/>
      <c r="J69" s="8"/>
      <c r="K69" s="8"/>
      <c r="L69" s="8"/>
      <c r="M69" s="8"/>
      <c r="N69" s="8"/>
      <c r="O69" s="16"/>
      <c r="P69" s="16"/>
      <c r="Q69" s="16"/>
      <c r="R69" s="16"/>
    </row>
    <row r="70" spans="1:18" x14ac:dyDescent="0.25">
      <c r="A70" s="13">
        <f>A68+1</f>
        <v>57</v>
      </c>
      <c r="B70" s="1" t="s">
        <v>117</v>
      </c>
      <c r="C70" s="1" t="s">
        <v>118</v>
      </c>
      <c r="D70" s="3" t="s">
        <v>119</v>
      </c>
      <c r="E70" s="14">
        <f>'20180306'!E70-'20180214'!E70</f>
        <v>0</v>
      </c>
      <c r="F70" s="14">
        <f>'20180306'!F70-'20180214'!F70</f>
        <v>0</v>
      </c>
      <c r="G70" s="14">
        <f>'20180306'!G70-'20180214'!G70</f>
        <v>0</v>
      </c>
      <c r="H70" s="14">
        <f>'20180306'!H70-'20180214'!H70</f>
        <v>0</v>
      </c>
      <c r="I70" s="14">
        <f>'20180306'!I70-'20180214'!I70</f>
        <v>0</v>
      </c>
      <c r="J70" s="14">
        <f>'20180306'!J70-'20180214'!J70</f>
        <v>2.5750000000000455</v>
      </c>
      <c r="K70" s="14">
        <f>'20180306'!K70-'20180214'!K70</f>
        <v>2.7810000000000628</v>
      </c>
      <c r="L70" s="14">
        <f>'20180306'!L70-'20180214'!L70</f>
        <v>2.9478599999999915</v>
      </c>
      <c r="M70" s="14">
        <f>'20180306'!M70-'20180214'!M70</f>
        <v>3.1099923000001581</v>
      </c>
      <c r="N70" s="14">
        <f>'20180306'!N70-'20180214'!N70</f>
        <v>3.2654919150002115</v>
      </c>
      <c r="O70" s="16"/>
      <c r="P70" s="16"/>
      <c r="Q70" s="16"/>
      <c r="R70" s="16"/>
    </row>
    <row r="71" spans="1:18" x14ac:dyDescent="0.25">
      <c r="A71" s="13">
        <f>A70+1</f>
        <v>58</v>
      </c>
      <c r="B71" s="1" t="s">
        <v>120</v>
      </c>
      <c r="C71" s="1" t="s">
        <v>121</v>
      </c>
      <c r="D71" s="3" t="s">
        <v>47</v>
      </c>
      <c r="E71" s="17">
        <f>'20180306'!E71-'20180214'!E71</f>
        <v>0</v>
      </c>
      <c r="F71" s="17">
        <f>'20180306'!F71-'20180214'!F71</f>
        <v>0</v>
      </c>
      <c r="G71" s="17">
        <f>'20180306'!G71-'20180214'!G71</f>
        <v>0</v>
      </c>
      <c r="H71" s="17">
        <f>'20180306'!H71-'20180214'!H71</f>
        <v>0</v>
      </c>
      <c r="I71" s="17">
        <f>'20180306'!I71-'20180214'!I71</f>
        <v>0</v>
      </c>
      <c r="J71" s="17">
        <f>'20180306'!J71-'20180214'!J71</f>
        <v>0.29976717112921847</v>
      </c>
      <c r="K71" s="17">
        <f>'20180306'!K71-'20180214'!K71</f>
        <v>0</v>
      </c>
      <c r="L71" s="17">
        <f>'20180306'!L71-'20180214'!L71</f>
        <v>0</v>
      </c>
      <c r="M71" s="17">
        <f>'20180306'!M71-'20180214'!M71</f>
        <v>0</v>
      </c>
      <c r="N71" s="17">
        <f>'20180306'!N71-'20180214'!N71</f>
        <v>0</v>
      </c>
      <c r="O71" s="16"/>
      <c r="P71" s="16"/>
      <c r="Q71" s="16"/>
      <c r="R71" s="16"/>
    </row>
    <row r="72" spans="1:18" x14ac:dyDescent="0.25">
      <c r="A72" s="13">
        <f>A71+1</f>
        <v>59</v>
      </c>
      <c r="B72" s="1" t="s">
        <v>122</v>
      </c>
      <c r="C72" s="1" t="s">
        <v>123</v>
      </c>
      <c r="D72" s="3" t="s">
        <v>47</v>
      </c>
      <c r="E72" s="17">
        <f>'20180306'!E72-'20180214'!E72</f>
        <v>0</v>
      </c>
      <c r="F72" s="17">
        <f>'20180306'!F72-'20180214'!F72</f>
        <v>0</v>
      </c>
      <c r="G72" s="17">
        <f>'20180306'!G72-'20180214'!G72</f>
        <v>0</v>
      </c>
      <c r="H72" s="17">
        <f>'20180306'!H72-'20180214'!H72</f>
        <v>0</v>
      </c>
      <c r="I72" s="17">
        <f>'20180306'!I72-'20180214'!I72</f>
        <v>0</v>
      </c>
      <c r="J72" s="17">
        <f>'20180306'!J72-'20180214'!J72</f>
        <v>0</v>
      </c>
      <c r="K72" s="17">
        <f>'20180306'!K72-'20180214'!K72</f>
        <v>0</v>
      </c>
      <c r="L72" s="17">
        <f>'20180306'!L72-'20180214'!L72</f>
        <v>0</v>
      </c>
      <c r="M72" s="17">
        <f>'20180306'!M72-'20180214'!M72</f>
        <v>0</v>
      </c>
      <c r="N72" s="17">
        <f>'20180306'!N72-'20180214'!N72</f>
        <v>0</v>
      </c>
      <c r="O72" s="16"/>
      <c r="P72" s="16"/>
      <c r="Q72" s="16"/>
      <c r="R72" s="16"/>
    </row>
    <row r="73" spans="1:18" x14ac:dyDescent="0.25">
      <c r="A73" s="8"/>
      <c r="B73" s="9" t="s">
        <v>124</v>
      </c>
      <c r="C73" s="9" t="s">
        <v>17</v>
      </c>
      <c r="D73" s="11"/>
      <c r="E73" s="8"/>
      <c r="F73" s="8"/>
      <c r="G73" s="8"/>
      <c r="H73" s="8"/>
      <c r="I73" s="8"/>
      <c r="J73" s="8"/>
      <c r="K73" s="8"/>
      <c r="L73" s="8"/>
      <c r="M73" s="8"/>
      <c r="N73" s="8"/>
      <c r="O73" s="16"/>
      <c r="P73" s="16"/>
      <c r="Q73" s="16"/>
      <c r="R73" s="16"/>
    </row>
    <row r="74" spans="1:18" x14ac:dyDescent="0.25">
      <c r="A74" s="13">
        <f>A72+1</f>
        <v>60</v>
      </c>
      <c r="B74" s="1" t="s">
        <v>125</v>
      </c>
      <c r="C74" s="1" t="s">
        <v>126</v>
      </c>
      <c r="D74" s="3" t="s">
        <v>134</v>
      </c>
      <c r="E74" s="14">
        <f>'20180306'!E74-'20180214'!E74</f>
        <v>0</v>
      </c>
      <c r="F74" s="14">
        <f>'20180306'!F74-'20180214'!F74</f>
        <v>0</v>
      </c>
      <c r="G74" s="14">
        <f>'20180306'!G74-'20180214'!G74</f>
        <v>0</v>
      </c>
      <c r="H74" s="14">
        <f>'20180306'!H74-'20180214'!H74</f>
        <v>0</v>
      </c>
      <c r="I74" s="14">
        <f>'20180306'!I74-'20180214'!I74</f>
        <v>0</v>
      </c>
      <c r="J74" s="14">
        <f>'20180306'!J74-'20180214'!J74</f>
        <v>0</v>
      </c>
      <c r="K74" s="14">
        <f>'20180306'!K74-'20180214'!K74</f>
        <v>0</v>
      </c>
      <c r="L74" s="14">
        <f>'20180306'!L74-'20180214'!L74</f>
        <v>0</v>
      </c>
      <c r="M74" s="14">
        <f>'20180306'!M74-'20180214'!M74</f>
        <v>0</v>
      </c>
      <c r="N74" s="14">
        <f>'20180306'!N74-'20180214'!N74</f>
        <v>0</v>
      </c>
      <c r="O74" s="14">
        <f>'20180306'!O74-'20180214'!O74</f>
        <v>0</v>
      </c>
      <c r="P74" s="14">
        <f>'20180306'!P74-'20180214'!P74</f>
        <v>0</v>
      </c>
      <c r="Q74" s="14">
        <f>'20180306'!Q74-'20180214'!Q74</f>
        <v>0</v>
      </c>
      <c r="R74" s="14">
        <f>'20180306'!R74-'20180214'!R74</f>
        <v>0</v>
      </c>
    </row>
    <row r="75" spans="1:18" x14ac:dyDescent="0.25">
      <c r="A75" s="13">
        <v>61</v>
      </c>
      <c r="B75" s="1" t="s">
        <v>18</v>
      </c>
      <c r="D75" s="3" t="s">
        <v>114</v>
      </c>
      <c r="E75" s="14">
        <f>'20180306'!E75-'20180214'!E75</f>
        <v>0</v>
      </c>
      <c r="F75" s="17">
        <f>'20180306'!F75-'20180214'!F75</f>
        <v>0</v>
      </c>
      <c r="G75" s="17">
        <f>'20180306'!G75-'20180214'!G75</f>
        <v>0</v>
      </c>
      <c r="H75" s="17">
        <f>'20180306'!H75-'20180214'!H75</f>
        <v>0</v>
      </c>
      <c r="I75" s="17">
        <f>'20180306'!I75-'20180214'!I75</f>
        <v>0</v>
      </c>
      <c r="J75" s="17">
        <f>'20180306'!J75-'20180214'!J75</f>
        <v>0</v>
      </c>
      <c r="K75" s="17">
        <f>'20180306'!K75-'20180214'!K75</f>
        <v>0</v>
      </c>
      <c r="L75" s="17">
        <f>'20180306'!L75-'20180214'!L75</f>
        <v>0</v>
      </c>
      <c r="M75" s="17">
        <f>'20180306'!M75-'20180214'!M75</f>
        <v>0</v>
      </c>
      <c r="N75" s="17">
        <f>'20180306'!N75-'20180214'!N75</f>
        <v>0</v>
      </c>
      <c r="O75" s="17">
        <f>'20180306'!O75-'20180214'!O75</f>
        <v>0</v>
      </c>
      <c r="P75" s="33">
        <f>'20180306'!P75-'20180214'!P75</f>
        <v>0</v>
      </c>
      <c r="Q75" s="34">
        <f>'20180306'!Q75-'20180214'!Q75</f>
        <v>0</v>
      </c>
      <c r="R75" s="34">
        <f>'20180306'!R75-'20180214'!R75</f>
        <v>0</v>
      </c>
    </row>
    <row r="76" spans="1:18" x14ac:dyDescent="0.25">
      <c r="A76" s="13">
        <v>62</v>
      </c>
      <c r="B76" s="1" t="s">
        <v>127</v>
      </c>
      <c r="C76" s="1" t="s">
        <v>128</v>
      </c>
      <c r="D76" s="3" t="s">
        <v>47</v>
      </c>
      <c r="E76" s="14">
        <f>'20180306'!E76-'20180214'!E76</f>
        <v>0</v>
      </c>
      <c r="F76" s="26">
        <f>'20180306'!F76-'20180214'!F76</f>
        <v>0</v>
      </c>
      <c r="G76" s="26">
        <f>'20180306'!G76-'20180214'!G76</f>
        <v>0</v>
      </c>
      <c r="H76" s="26">
        <f>'20180306'!H76-'20180214'!H76</f>
        <v>0</v>
      </c>
      <c r="I76" s="26">
        <f>'20180306'!I76-'20180214'!I76</f>
        <v>0</v>
      </c>
      <c r="J76" s="26">
        <f>'20180306'!J76-'20180214'!J76</f>
        <v>0</v>
      </c>
      <c r="K76" s="26">
        <f>'20180306'!K76-'20180214'!K76</f>
        <v>0</v>
      </c>
      <c r="L76" s="26">
        <f>'20180306'!L76-'20180214'!L76</f>
        <v>0</v>
      </c>
      <c r="M76" s="26">
        <f>'20180306'!M76-'20180214'!M76</f>
        <v>0</v>
      </c>
      <c r="N76" s="26">
        <f>'20180306'!N76-'20180214'!N76</f>
        <v>0</v>
      </c>
      <c r="O76" s="16"/>
      <c r="P76" s="16"/>
      <c r="Q76" s="16"/>
      <c r="R76" s="16"/>
    </row>
    <row r="77" spans="1:18" x14ac:dyDescent="0.25">
      <c r="A77" s="13">
        <v>63</v>
      </c>
      <c r="B77" s="1" t="s">
        <v>129</v>
      </c>
      <c r="C77" s="1" t="s">
        <v>130</v>
      </c>
      <c r="D77" s="3" t="s">
        <v>47</v>
      </c>
      <c r="E77" s="14">
        <f>'20180306'!E77-'20180214'!E77</f>
        <v>0</v>
      </c>
      <c r="F77" s="26">
        <f>'20180306'!F77-'20180214'!F77</f>
        <v>0</v>
      </c>
      <c r="G77" s="26">
        <f>'20180306'!G77-'20180214'!G77</f>
        <v>0</v>
      </c>
      <c r="H77" s="26">
        <f>'20180306'!H77-'20180214'!H77</f>
        <v>0</v>
      </c>
      <c r="I77" s="26">
        <f>'20180306'!I77-'20180214'!I77</f>
        <v>0</v>
      </c>
      <c r="J77" s="26">
        <f>'20180306'!J77-'20180214'!J77</f>
        <v>0</v>
      </c>
      <c r="K77" s="26">
        <f>'20180306'!K77-'20180214'!K77</f>
        <v>0</v>
      </c>
      <c r="L77" s="26">
        <f>'20180306'!L77-'20180214'!L77</f>
        <v>0</v>
      </c>
      <c r="M77" s="26">
        <f>'20180306'!M77-'20180214'!M77</f>
        <v>0</v>
      </c>
      <c r="N77" s="26">
        <f>'20180306'!N77-'20180214'!N77</f>
        <v>0</v>
      </c>
      <c r="O77" s="16"/>
      <c r="P77" s="16"/>
      <c r="Q77" s="16"/>
      <c r="R77" s="16"/>
    </row>
    <row r="78" spans="1:18" x14ac:dyDescent="0.25">
      <c r="A78" s="13">
        <f t="shared" ref="A78:A80" si="7">A77+1</f>
        <v>64</v>
      </c>
      <c r="B78" s="1" t="s">
        <v>131</v>
      </c>
      <c r="C78" s="1" t="s">
        <v>132</v>
      </c>
      <c r="D78" s="3" t="s">
        <v>47</v>
      </c>
      <c r="E78" s="17">
        <f>'20180306'!E78-'20180214'!E78</f>
        <v>0</v>
      </c>
      <c r="F78" s="26">
        <f>'20180306'!F78-'20180214'!F78</f>
        <v>0</v>
      </c>
      <c r="G78" s="26">
        <f>'20180306'!G78-'20180214'!G78</f>
        <v>0</v>
      </c>
      <c r="H78" s="26">
        <f>'20180306'!H78-'20180214'!H78</f>
        <v>0</v>
      </c>
      <c r="I78" s="26">
        <f>'20180306'!I78-'20180214'!I78</f>
        <v>0</v>
      </c>
      <c r="J78" s="26">
        <f>'20180306'!J78-'20180214'!J78</f>
        <v>0</v>
      </c>
      <c r="K78" s="26">
        <f>'20180306'!K78-'20180214'!K78</f>
        <v>0</v>
      </c>
      <c r="L78" s="26">
        <f>'20180306'!L78-'20180214'!L78</f>
        <v>0</v>
      </c>
      <c r="M78" s="26">
        <f>'20180306'!M78-'20180214'!M78</f>
        <v>0</v>
      </c>
      <c r="N78" s="26">
        <f>'20180306'!N78-'20180214'!N78</f>
        <v>0</v>
      </c>
      <c r="O78" s="16"/>
      <c r="P78" s="16"/>
      <c r="Q78" s="16"/>
      <c r="R78" s="16"/>
    </row>
    <row r="79" spans="1:18" x14ac:dyDescent="0.25">
      <c r="A79" s="13">
        <f t="shared" si="7"/>
        <v>65</v>
      </c>
      <c r="B79" s="1" t="s">
        <v>19</v>
      </c>
      <c r="C79" s="1" t="s">
        <v>133</v>
      </c>
      <c r="D79" s="3" t="s">
        <v>47</v>
      </c>
      <c r="E79" s="17">
        <f>'20180306'!E79-'20180214'!E79</f>
        <v>0</v>
      </c>
      <c r="F79" s="17">
        <f>'20180306'!F79-'20180214'!F79</f>
        <v>0</v>
      </c>
      <c r="G79" s="17">
        <f>'20180306'!G79-'20180214'!G79</f>
        <v>0</v>
      </c>
      <c r="H79" s="17">
        <f>'20180306'!H79-'20180214'!H79</f>
        <v>0</v>
      </c>
      <c r="I79" s="17">
        <f>'20180306'!I79-'20180214'!I79</f>
        <v>0</v>
      </c>
      <c r="J79" s="17">
        <f>'20180306'!J79-'20180214'!J79</f>
        <v>0</v>
      </c>
      <c r="K79" s="17">
        <f>'20180306'!K79-'20180214'!K79</f>
        <v>0</v>
      </c>
      <c r="L79" s="17">
        <f>'20180306'!L79-'20180214'!L79</f>
        <v>0</v>
      </c>
      <c r="M79" s="17">
        <f>'20180306'!M79-'20180214'!M79</f>
        <v>0</v>
      </c>
      <c r="N79" s="17">
        <f>'20180306'!N79-'20180214'!N79</f>
        <v>0</v>
      </c>
      <c r="O79" s="17">
        <f>'20180306'!O79-'20180214'!O79</f>
        <v>0</v>
      </c>
      <c r="P79" s="33">
        <f>'20180306'!P79-'20180214'!P79</f>
        <v>0</v>
      </c>
      <c r="Q79" s="34">
        <f>'20180306'!Q79-'20180214'!Q79</f>
        <v>0</v>
      </c>
      <c r="R79" s="34">
        <f>'20180306'!R79-'20180214'!R79</f>
        <v>0</v>
      </c>
    </row>
    <row r="80" spans="1:18" x14ac:dyDescent="0.25">
      <c r="A80" s="13">
        <f t="shared" si="7"/>
        <v>66</v>
      </c>
      <c r="B80" s="1" t="s">
        <v>19</v>
      </c>
      <c r="C80" s="1" t="s">
        <v>20</v>
      </c>
      <c r="D80" s="3" t="s">
        <v>134</v>
      </c>
      <c r="E80" s="17">
        <f>'20180306'!E80-'20180214'!E80</f>
        <v>0</v>
      </c>
      <c r="F80" s="27">
        <f>'20180306'!F80-'20180214'!F80</f>
        <v>0</v>
      </c>
      <c r="G80" s="27">
        <f>'20180306'!G80-'20180214'!G80</f>
        <v>0</v>
      </c>
      <c r="H80" s="27">
        <f>'20180306'!H80-'20180214'!H80</f>
        <v>0</v>
      </c>
      <c r="I80" s="27">
        <f>'20180306'!I80-'20180214'!I80</f>
        <v>0</v>
      </c>
      <c r="J80" s="27">
        <f>'20180306'!J80-'20180214'!J80</f>
        <v>0</v>
      </c>
      <c r="K80" s="27">
        <f>'20180306'!K80-'20180214'!K80</f>
        <v>0</v>
      </c>
      <c r="L80" s="27">
        <f>'20180306'!L80-'20180214'!L80</f>
        <v>0</v>
      </c>
      <c r="M80" s="27">
        <f>'20180306'!M80-'20180214'!M80</f>
        <v>0</v>
      </c>
      <c r="N80" s="27">
        <f>'20180306'!N80-'20180214'!N80</f>
        <v>0</v>
      </c>
      <c r="O80" s="16"/>
      <c r="P80" s="16"/>
      <c r="Q80" s="16"/>
      <c r="R80" s="16"/>
    </row>
    <row r="81" spans="1:18" x14ac:dyDescent="0.25">
      <c r="A81" s="13"/>
      <c r="B81" s="24"/>
      <c r="C81" s="24"/>
      <c r="D81" s="25"/>
      <c r="E81" s="28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</row>
    <row r="82" spans="1:18" x14ac:dyDescent="0.25">
      <c r="A82" s="29"/>
      <c r="M82" s="36"/>
      <c r="N82" s="36"/>
    </row>
    <row r="83" spans="1:18" x14ac:dyDescent="0.25">
      <c r="A83" s="30"/>
      <c r="K83" s="27"/>
      <c r="L83" s="27"/>
      <c r="M83" s="27"/>
    </row>
    <row r="84" spans="1:18" x14ac:dyDescent="0.25">
      <c r="A84" s="30"/>
      <c r="K84" s="27"/>
      <c r="L84" s="27"/>
      <c r="M84" s="27"/>
    </row>
    <row r="85" spans="1:18" x14ac:dyDescent="0.25">
      <c r="A85" s="29"/>
    </row>
    <row r="86" spans="1:18" x14ac:dyDescent="0.25">
      <c r="A86" s="30"/>
    </row>
    <row r="87" spans="1:18" x14ac:dyDescent="0.25">
      <c r="A87" s="29"/>
    </row>
    <row r="88" spans="1:18" x14ac:dyDescent="0.25">
      <c r="A88" s="29"/>
    </row>
    <row r="89" spans="1:18" x14ac:dyDescent="0.25">
      <c r="A89" s="29"/>
    </row>
    <row r="90" spans="1:18" x14ac:dyDescent="0.25">
      <c r="A90" s="29"/>
    </row>
    <row r="91" spans="1:18" x14ac:dyDescent="0.25">
      <c r="A91" s="30"/>
    </row>
    <row r="92" spans="1:18" x14ac:dyDescent="0.25">
      <c r="A92" s="30"/>
    </row>
    <row r="93" spans="1:18" x14ac:dyDescent="0.25">
      <c r="A93" s="29"/>
    </row>
    <row r="94" spans="1:18" x14ac:dyDescent="0.25">
      <c r="A94" s="30"/>
    </row>
    <row r="95" spans="1:18" x14ac:dyDescent="0.25">
      <c r="A95" s="30"/>
    </row>
    <row r="96" spans="1:18" x14ac:dyDescent="0.25">
      <c r="A96" s="29"/>
    </row>
    <row r="97" spans="1:1" x14ac:dyDescent="0.25">
      <c r="A97" s="30"/>
    </row>
    <row r="98" spans="1:1" x14ac:dyDescent="0.25">
      <c r="A98" s="30"/>
    </row>
    <row r="99" spans="1:1" x14ac:dyDescent="0.25">
      <c r="A99" s="29"/>
    </row>
    <row r="100" spans="1:1" x14ac:dyDescent="0.25">
      <c r="A100" s="30"/>
    </row>
    <row r="101" spans="1:1" x14ac:dyDescent="0.25">
      <c r="A101" s="30"/>
    </row>
    <row r="102" spans="1:1" x14ac:dyDescent="0.25">
      <c r="A102" s="29"/>
    </row>
    <row r="103" spans="1:1" x14ac:dyDescent="0.25">
      <c r="A103" s="30"/>
    </row>
    <row r="104" spans="1:1" x14ac:dyDescent="0.25">
      <c r="A104" s="30"/>
    </row>
    <row r="105" spans="1:1" x14ac:dyDescent="0.25">
      <c r="A105" s="31"/>
    </row>
    <row r="106" spans="1:1" x14ac:dyDescent="0.25">
      <c r="A106" s="31"/>
    </row>
    <row r="107" spans="1:1" x14ac:dyDescent="0.25">
      <c r="A107" s="29"/>
    </row>
    <row r="108" spans="1:1" x14ac:dyDescent="0.25">
      <c r="A108" s="31"/>
    </row>
    <row r="109" spans="1:1" x14ac:dyDescent="0.25">
      <c r="A109" s="31"/>
    </row>
    <row r="110" spans="1:1" x14ac:dyDescent="0.25">
      <c r="A110" s="31"/>
    </row>
    <row r="111" spans="1:1" x14ac:dyDescent="0.25">
      <c r="A111" s="31"/>
    </row>
    <row r="112" spans="1:1" x14ac:dyDescent="0.25">
      <c r="A112" s="31"/>
    </row>
    <row r="113" spans="1:1" x14ac:dyDescent="0.25">
      <c r="A113" s="31"/>
    </row>
    <row r="114" spans="1:1" x14ac:dyDescent="0.25">
      <c r="A114" s="29"/>
    </row>
    <row r="115" spans="1:1" x14ac:dyDescent="0.25">
      <c r="A115" s="31"/>
    </row>
    <row r="116" spans="1:1" x14ac:dyDescent="0.25">
      <c r="A116" s="31"/>
    </row>
    <row r="117" spans="1:1" x14ac:dyDescent="0.25">
      <c r="A117" s="31"/>
    </row>
    <row r="118" spans="1:1" x14ac:dyDescent="0.25">
      <c r="A118" s="32"/>
    </row>
  </sheetData>
  <mergeCells count="1">
    <mergeCell ref="M82:N82"/>
  </mergeCells>
  <pageMargins left="0.23622047244094491" right="0.23622047244094491" top="0.74803149606299213" bottom="0.74803149606299213" header="0.31496062992125984" footer="0.31496062992125984"/>
  <pageSetup paperSize="9" scale="65" fitToHeight="0" orientation="landscape" r:id="rId1"/>
  <rowBreaks count="1" manualBreakCount="1">
    <brk id="4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zoomScale="70" zoomScaleNormal="7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F5" sqref="F5"/>
    </sheetView>
  </sheetViews>
  <sheetFormatPr defaultRowHeight="15" x14ac:dyDescent="0.25"/>
  <cols>
    <col min="1" max="1" width="6.140625" style="1" customWidth="1"/>
    <col min="2" max="2" width="41.42578125" style="1" customWidth="1"/>
    <col min="3" max="3" width="33.140625" style="1" customWidth="1"/>
    <col min="4" max="4" width="17.85546875" style="3" bestFit="1" customWidth="1"/>
    <col min="5" max="5" width="8.5703125" style="1" hidden="1" customWidth="1"/>
    <col min="6" max="14" width="8.5703125" style="1" customWidth="1"/>
    <col min="15" max="16384" width="9.140625" style="1"/>
  </cols>
  <sheetData>
    <row r="1" spans="1:18" ht="20.25" x14ac:dyDescent="0.3">
      <c r="A1" s="2" t="s">
        <v>21</v>
      </c>
      <c r="E1" s="4">
        <v>2012</v>
      </c>
      <c r="F1" s="4">
        <v>2013</v>
      </c>
      <c r="G1" s="4">
        <v>2014</v>
      </c>
      <c r="H1" s="4">
        <v>2015</v>
      </c>
      <c r="I1" s="4">
        <v>2016</v>
      </c>
      <c r="J1" s="4">
        <v>2017</v>
      </c>
      <c r="K1" s="4">
        <v>2018</v>
      </c>
      <c r="L1" s="4">
        <v>2019</v>
      </c>
      <c r="M1" s="4">
        <v>2020</v>
      </c>
      <c r="N1" s="4">
        <v>2021</v>
      </c>
      <c r="O1" s="4">
        <v>2022</v>
      </c>
      <c r="P1" s="4">
        <v>2023</v>
      </c>
      <c r="Q1" s="4">
        <v>2024</v>
      </c>
      <c r="R1" s="4">
        <v>2025</v>
      </c>
    </row>
    <row r="2" spans="1:18" ht="6.75" customHeight="1" x14ac:dyDescent="0.25"/>
    <row r="3" spans="1:18" s="7" customFormat="1" x14ac:dyDescent="0.25">
      <c r="A3" s="5" t="s">
        <v>22</v>
      </c>
      <c r="B3" s="5" t="s">
        <v>23</v>
      </c>
      <c r="C3" s="5" t="s">
        <v>24</v>
      </c>
      <c r="D3" s="6" t="s">
        <v>25</v>
      </c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8" x14ac:dyDescent="0.25">
      <c r="A4" s="8"/>
      <c r="B4" s="9" t="s">
        <v>26</v>
      </c>
      <c r="C4" s="10" t="s">
        <v>27</v>
      </c>
      <c r="D4" s="11"/>
      <c r="E4" s="11"/>
      <c r="F4" s="11" t="s">
        <v>28</v>
      </c>
      <c r="G4" s="11" t="s">
        <v>29</v>
      </c>
      <c r="H4" s="11" t="s">
        <v>30</v>
      </c>
      <c r="I4" s="11" t="s">
        <v>31</v>
      </c>
      <c r="J4" s="11" t="s">
        <v>32</v>
      </c>
      <c r="K4" s="11" t="s">
        <v>33</v>
      </c>
      <c r="L4" s="11" t="s">
        <v>34</v>
      </c>
      <c r="M4" s="11" t="s">
        <v>35</v>
      </c>
      <c r="N4" s="11" t="s">
        <v>36</v>
      </c>
      <c r="O4" s="12" t="s">
        <v>37</v>
      </c>
      <c r="P4" s="12" t="s">
        <v>38</v>
      </c>
      <c r="Q4" s="12" t="s">
        <v>39</v>
      </c>
      <c r="R4" s="12" t="s">
        <v>40</v>
      </c>
    </row>
    <row r="5" spans="1:18" x14ac:dyDescent="0.25">
      <c r="A5" s="13">
        <v>1</v>
      </c>
      <c r="B5" s="1" t="s">
        <v>41</v>
      </c>
      <c r="C5" s="1" t="s">
        <v>42</v>
      </c>
      <c r="D5" s="3" t="s">
        <v>134</v>
      </c>
      <c r="E5" s="14">
        <v>19852.409</v>
      </c>
      <c r="F5" s="14">
        <v>20364.539000000001</v>
      </c>
      <c r="G5" s="14">
        <v>20754.021000000001</v>
      </c>
      <c r="H5" s="14">
        <v>21342.748</v>
      </c>
      <c r="I5" s="14">
        <v>21785.745999999999</v>
      </c>
      <c r="J5" s="14">
        <v>22770.726694647747</v>
      </c>
      <c r="K5" s="14">
        <v>23689.059133459075</v>
      </c>
      <c r="L5" s="14">
        <v>24486.645827823522</v>
      </c>
      <c r="M5" s="14">
        <v>25219.98765904102</v>
      </c>
      <c r="N5" s="14">
        <v>25949.427033761942</v>
      </c>
      <c r="O5" s="15"/>
      <c r="P5" s="15"/>
      <c r="Q5" s="15"/>
      <c r="R5" s="15"/>
    </row>
    <row r="6" spans="1:18" x14ac:dyDescent="0.25">
      <c r="A6" s="13">
        <v>2</v>
      </c>
      <c r="B6" s="1" t="s">
        <v>43</v>
      </c>
      <c r="C6" s="1" t="s">
        <v>44</v>
      </c>
      <c r="D6" s="3" t="s">
        <v>134</v>
      </c>
      <c r="E6" s="14">
        <v>21885.613999999994</v>
      </c>
      <c r="F6" s="14">
        <v>22831.540999999997</v>
      </c>
      <c r="G6" s="14">
        <v>23681.522000000001</v>
      </c>
      <c r="H6" s="14">
        <v>24353.116000000002</v>
      </c>
      <c r="I6" s="14">
        <v>24926.688000000002</v>
      </c>
      <c r="J6" s="14">
        <v>26866.68161501443</v>
      </c>
      <c r="K6" s="14">
        <v>28814.31179144284</v>
      </c>
      <c r="L6" s="14">
        <v>30689.970331700839</v>
      </c>
      <c r="M6" s="14">
        <v>32473.813188208493</v>
      </c>
      <c r="N6" s="14">
        <v>34238.352573763215</v>
      </c>
      <c r="O6" s="16"/>
      <c r="P6" s="16"/>
      <c r="Q6" s="16"/>
      <c r="R6" s="16"/>
    </row>
    <row r="7" spans="1:18" x14ac:dyDescent="0.25">
      <c r="A7" s="13">
        <v>3</v>
      </c>
      <c r="B7" s="1" t="s">
        <v>45</v>
      </c>
      <c r="C7" s="1" t="s">
        <v>46</v>
      </c>
      <c r="D7" s="3" t="s">
        <v>47</v>
      </c>
      <c r="E7" s="17">
        <v>4.0346283749703504</v>
      </c>
      <c r="F7" s="17">
        <v>2.5796869286744961</v>
      </c>
      <c r="G7" s="17">
        <v>1.9125500459401534</v>
      </c>
      <c r="H7" s="17">
        <v>2.8366888517651567</v>
      </c>
      <c r="I7" s="17">
        <v>2.0756371203933144</v>
      </c>
      <c r="J7" s="17">
        <v>4.5212162789731725</v>
      </c>
      <c r="K7" s="17">
        <v>4.0329518294520694</v>
      </c>
      <c r="L7" s="17">
        <v>3.3668989970053964</v>
      </c>
      <c r="M7" s="17">
        <v>2.9948643696402932</v>
      </c>
      <c r="N7" s="17">
        <v>2.8923066283080834</v>
      </c>
      <c r="O7" s="16"/>
      <c r="P7" s="16"/>
      <c r="Q7" s="16"/>
      <c r="R7" s="16"/>
    </row>
    <row r="8" spans="1:18" x14ac:dyDescent="0.25">
      <c r="A8" s="13">
        <v>4</v>
      </c>
      <c r="B8" s="1" t="s">
        <v>48</v>
      </c>
      <c r="C8" s="1" t="s">
        <v>49</v>
      </c>
      <c r="D8" s="3" t="s">
        <v>47</v>
      </c>
      <c r="E8" s="17">
        <v>7.7962397431442731</v>
      </c>
      <c r="F8" s="17">
        <v>4.3221405622890119</v>
      </c>
      <c r="G8" s="17">
        <v>3.7228367546457086</v>
      </c>
      <c r="H8" s="17">
        <v>2.8359410345331737</v>
      </c>
      <c r="I8" s="17">
        <v>2.355230435398914</v>
      </c>
      <c r="J8" s="17">
        <v>7.7827973576530818</v>
      </c>
      <c r="K8" s="17">
        <v>7.249239799454732</v>
      </c>
      <c r="L8" s="17">
        <v>6.509468467732149</v>
      </c>
      <c r="M8" s="17">
        <v>5.8124619777330189</v>
      </c>
      <c r="N8" s="17">
        <v>5.4337301730720045</v>
      </c>
      <c r="O8" s="16"/>
      <c r="P8" s="16"/>
      <c r="Q8" s="16"/>
      <c r="R8" s="16"/>
    </row>
    <row r="9" spans="1:18" s="22" customFormat="1" x14ac:dyDescent="0.25">
      <c r="A9" s="18"/>
      <c r="B9" s="19" t="s">
        <v>50</v>
      </c>
      <c r="C9" s="19" t="s">
        <v>51</v>
      </c>
      <c r="D9" s="20"/>
      <c r="E9" s="18"/>
      <c r="F9" s="18"/>
      <c r="G9" s="18"/>
      <c r="H9" s="18"/>
      <c r="I9" s="18"/>
      <c r="J9" s="18"/>
      <c r="K9" s="18"/>
      <c r="L9" s="18"/>
      <c r="M9" s="18"/>
      <c r="N9" s="18"/>
      <c r="O9" s="21"/>
      <c r="P9" s="21"/>
      <c r="Q9" s="21"/>
      <c r="R9" s="21"/>
    </row>
    <row r="10" spans="1:18" x14ac:dyDescent="0.25">
      <c r="A10" s="13">
        <f>A8+1</f>
        <v>5</v>
      </c>
      <c r="B10" s="1" t="s">
        <v>2</v>
      </c>
      <c r="C10" s="1" t="s">
        <v>3</v>
      </c>
      <c r="D10" s="3" t="s">
        <v>134</v>
      </c>
      <c r="E10" s="14">
        <v>12153.052</v>
      </c>
      <c r="F10" s="14">
        <v>12766.031000000001</v>
      </c>
      <c r="G10" s="14">
        <v>12942.432000000001</v>
      </c>
      <c r="H10" s="14">
        <v>13266.218000000001</v>
      </c>
      <c r="I10" s="14">
        <v>13703.07</v>
      </c>
      <c r="J10" s="14">
        <v>14417.795085741031</v>
      </c>
      <c r="K10" s="14">
        <v>15300.610120720217</v>
      </c>
      <c r="L10" s="14">
        <v>15838.081901614592</v>
      </c>
      <c r="M10" s="14">
        <v>16286.226358814471</v>
      </c>
      <c r="N10" s="14">
        <v>16705.371185257991</v>
      </c>
      <c r="O10" s="16"/>
      <c r="P10" s="16"/>
      <c r="Q10" s="16"/>
      <c r="R10" s="16"/>
    </row>
    <row r="11" spans="1:18" x14ac:dyDescent="0.25">
      <c r="A11" s="13">
        <f>A10+1</f>
        <v>6</v>
      </c>
      <c r="B11" s="1" t="s">
        <v>52</v>
      </c>
      <c r="C11" s="1" t="s">
        <v>4</v>
      </c>
      <c r="D11" s="3" t="s">
        <v>134</v>
      </c>
      <c r="E11" s="14">
        <v>3404.4140000000002</v>
      </c>
      <c r="F11" s="14">
        <v>3460.2170000000001</v>
      </c>
      <c r="G11" s="14">
        <v>3524.5450000000001</v>
      </c>
      <c r="H11" s="14">
        <v>3590.4110000000001</v>
      </c>
      <c r="I11" s="14">
        <v>3688.6889999999999</v>
      </c>
      <c r="J11" s="14">
        <v>3839.6870165075779</v>
      </c>
      <c r="K11" s="14">
        <v>3958.7260591868398</v>
      </c>
      <c r="L11" s="14">
        <v>4069.1157848601088</v>
      </c>
      <c r="M11" s="14">
        <v>4181.1466795952347</v>
      </c>
      <c r="N11" s="14">
        <v>4288.7533136148668</v>
      </c>
      <c r="O11" s="16"/>
      <c r="P11" s="16"/>
      <c r="Q11" s="16"/>
      <c r="R11" s="16"/>
    </row>
    <row r="12" spans="1:18" x14ac:dyDescent="0.25">
      <c r="A12" s="13">
        <f t="shared" ref="A12:A16" si="0">A11+1</f>
        <v>7</v>
      </c>
      <c r="B12" s="1" t="s">
        <v>53</v>
      </c>
      <c r="C12" s="1" t="s">
        <v>5</v>
      </c>
      <c r="D12" s="3" t="s">
        <v>134</v>
      </c>
      <c r="E12" s="14">
        <v>5173.5819999999985</v>
      </c>
      <c r="F12" s="14">
        <v>4935.8879999999981</v>
      </c>
      <c r="G12" s="14">
        <v>4521.1549999999997</v>
      </c>
      <c r="H12" s="14">
        <v>4614.3569999999972</v>
      </c>
      <c r="I12" s="14">
        <v>4588.4899999999989</v>
      </c>
      <c r="J12" s="14">
        <v>5697.6278442372331</v>
      </c>
      <c r="K12" s="14">
        <v>6215.3093550039384</v>
      </c>
      <c r="L12" s="14">
        <v>6566.8635813872615</v>
      </c>
      <c r="M12" s="14">
        <v>6961.7880200466689</v>
      </c>
      <c r="N12" s="14">
        <v>7382.6131124233698</v>
      </c>
      <c r="O12" s="16"/>
      <c r="P12" s="16"/>
      <c r="Q12" s="16"/>
      <c r="R12" s="16"/>
    </row>
    <row r="13" spans="1:18" x14ac:dyDescent="0.25">
      <c r="A13" s="13">
        <f t="shared" si="0"/>
        <v>8</v>
      </c>
      <c r="B13" s="1" t="s">
        <v>54</v>
      </c>
      <c r="C13" s="1" t="s">
        <v>6</v>
      </c>
      <c r="D13" s="3" t="s">
        <v>134</v>
      </c>
      <c r="E13" s="14">
        <v>4934.6409999999996</v>
      </c>
      <c r="F13" s="14">
        <v>4637.0050000000001</v>
      </c>
      <c r="G13" s="14">
        <v>4639.71</v>
      </c>
      <c r="H13" s="14">
        <v>4617.2179999999998</v>
      </c>
      <c r="I13" s="14">
        <v>3926.1030000000001</v>
      </c>
      <c r="J13" s="14">
        <v>4617.6278442372331</v>
      </c>
      <c r="K13" s="14">
        <v>5135.3093550039384</v>
      </c>
      <c r="L13" s="14">
        <v>5596.8635813872615</v>
      </c>
      <c r="M13" s="14">
        <v>5991.7880200466689</v>
      </c>
      <c r="N13" s="14">
        <v>6412.6131124233698</v>
      </c>
      <c r="O13" s="16"/>
      <c r="P13" s="16"/>
      <c r="Q13" s="16"/>
      <c r="R13" s="16"/>
    </row>
    <row r="14" spans="1:18" x14ac:dyDescent="0.25">
      <c r="A14" s="13">
        <f t="shared" si="0"/>
        <v>9</v>
      </c>
      <c r="B14" s="1" t="s">
        <v>55</v>
      </c>
      <c r="C14" s="1" t="s">
        <v>7</v>
      </c>
      <c r="D14" s="3" t="s">
        <v>134</v>
      </c>
      <c r="E14" s="14">
        <v>238.94099999999889</v>
      </c>
      <c r="F14" s="14">
        <v>298.88299999999799</v>
      </c>
      <c r="G14" s="14">
        <v>-118.55500000000029</v>
      </c>
      <c r="H14" s="14">
        <v>-2.8610000000026048</v>
      </c>
      <c r="I14" s="14">
        <v>662.38699999999881</v>
      </c>
      <c r="J14" s="14">
        <v>1080</v>
      </c>
      <c r="K14" s="14">
        <v>1080</v>
      </c>
      <c r="L14" s="14">
        <v>970</v>
      </c>
      <c r="M14" s="14">
        <v>970</v>
      </c>
      <c r="N14" s="14">
        <v>970</v>
      </c>
      <c r="O14" s="16"/>
      <c r="P14" s="16"/>
      <c r="Q14" s="16"/>
      <c r="R14" s="16"/>
    </row>
    <row r="15" spans="1:18" x14ac:dyDescent="0.25">
      <c r="A15" s="13">
        <f t="shared" si="0"/>
        <v>10</v>
      </c>
      <c r="B15" s="1" t="s">
        <v>8</v>
      </c>
      <c r="C15" s="1" t="s">
        <v>9</v>
      </c>
      <c r="D15" s="3" t="s">
        <v>134</v>
      </c>
      <c r="E15" s="14">
        <v>11839.004000000001</v>
      </c>
      <c r="F15" s="14">
        <v>11966.596</v>
      </c>
      <c r="G15" s="14">
        <v>12682.316999999999</v>
      </c>
      <c r="H15" s="14">
        <v>13060.303</v>
      </c>
      <c r="I15" s="14">
        <v>13592.939</v>
      </c>
      <c r="J15" s="14">
        <v>14131.514877646601</v>
      </c>
      <c r="K15" s="14">
        <v>14691.357326500445</v>
      </c>
      <c r="L15" s="14">
        <v>15264.921499082464</v>
      </c>
      <c r="M15" s="14">
        <v>15837.556132624142</v>
      </c>
      <c r="N15" s="14">
        <v>16431.672070445777</v>
      </c>
      <c r="O15" s="16"/>
      <c r="P15" s="16"/>
      <c r="Q15" s="16"/>
      <c r="R15" s="16"/>
    </row>
    <row r="16" spans="1:18" x14ac:dyDescent="0.25">
      <c r="A16" s="13">
        <f t="shared" si="0"/>
        <v>11</v>
      </c>
      <c r="B16" s="1" t="s">
        <v>10</v>
      </c>
      <c r="C16" s="1" t="s">
        <v>11</v>
      </c>
      <c r="D16" s="3" t="s">
        <v>134</v>
      </c>
      <c r="E16" s="14">
        <v>12717.643</v>
      </c>
      <c r="F16" s="14">
        <v>12764.192999999999</v>
      </c>
      <c r="G16" s="14">
        <v>12916.428</v>
      </c>
      <c r="H16" s="14">
        <v>13188.540999999999</v>
      </c>
      <c r="I16" s="14">
        <v>13787.441999999999</v>
      </c>
      <c r="J16" s="14">
        <v>15315.898129484694</v>
      </c>
      <c r="K16" s="14">
        <v>16476.943727952366</v>
      </c>
      <c r="L16" s="14">
        <v>17252.336939120905</v>
      </c>
      <c r="M16" s="14">
        <v>18046.729532039499</v>
      </c>
      <c r="N16" s="14">
        <v>18858.982647980065</v>
      </c>
      <c r="O16" s="16"/>
      <c r="P16" s="16"/>
      <c r="Q16" s="16"/>
      <c r="R16" s="16"/>
    </row>
    <row r="17" spans="1:18" s="22" customFormat="1" x14ac:dyDescent="0.25">
      <c r="A17" s="18"/>
      <c r="B17" s="19" t="s">
        <v>56</v>
      </c>
      <c r="C17" s="19" t="s">
        <v>57</v>
      </c>
      <c r="D17" s="20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21"/>
      <c r="P17" s="21"/>
      <c r="Q17" s="21"/>
      <c r="R17" s="21"/>
    </row>
    <row r="18" spans="1:18" x14ac:dyDescent="0.25">
      <c r="A18" s="13">
        <f>A16+1</f>
        <v>12</v>
      </c>
      <c r="B18" s="1" t="s">
        <v>2</v>
      </c>
      <c r="C18" s="1" t="s">
        <v>3</v>
      </c>
      <c r="D18" s="3" t="s">
        <v>47</v>
      </c>
      <c r="E18" s="17">
        <v>3.1551785749147188</v>
      </c>
      <c r="F18" s="17">
        <v>5.0438276739044774</v>
      </c>
      <c r="G18" s="17">
        <v>1.3817998718630653</v>
      </c>
      <c r="H18" s="17">
        <v>2.5017400130052936</v>
      </c>
      <c r="I18" s="17">
        <v>3.2929656364760307</v>
      </c>
      <c r="J18" s="17">
        <v>5.215802632118427</v>
      </c>
      <c r="K18" s="17">
        <v>6.1230932311715058</v>
      </c>
      <c r="L18" s="17">
        <v>3.5127473783971963</v>
      </c>
      <c r="M18" s="17">
        <v>2.8295374400999496</v>
      </c>
      <c r="N18" s="17">
        <v>2.5736153803159523</v>
      </c>
      <c r="O18" s="23"/>
      <c r="P18" s="23"/>
      <c r="Q18" s="16"/>
      <c r="R18" s="16"/>
    </row>
    <row r="19" spans="1:18" x14ac:dyDescent="0.25">
      <c r="A19" s="13">
        <f>A18+1</f>
        <v>13</v>
      </c>
      <c r="B19" s="1" t="s">
        <v>52</v>
      </c>
      <c r="C19" s="1" t="s">
        <v>4</v>
      </c>
      <c r="D19" s="3" t="s">
        <v>47</v>
      </c>
      <c r="E19" s="17">
        <v>0.28783586374179215</v>
      </c>
      <c r="F19" s="17">
        <v>1.639136720739609</v>
      </c>
      <c r="G19" s="17">
        <v>1.8590741563318192</v>
      </c>
      <c r="H19" s="17">
        <v>1.8687802255326513</v>
      </c>
      <c r="I19" s="17">
        <v>2.7372353750030332</v>
      </c>
      <c r="J19" s="17">
        <v>4.0935415403027475</v>
      </c>
      <c r="K19" s="17">
        <v>3.1002277573012993</v>
      </c>
      <c r="L19" s="17">
        <v>2.7885164071177027</v>
      </c>
      <c r="M19" s="17">
        <v>2.7531999741063462</v>
      </c>
      <c r="N19" s="17">
        <v>2.5736153803159301</v>
      </c>
      <c r="O19" s="23"/>
      <c r="P19" s="23"/>
      <c r="Q19" s="16"/>
      <c r="R19" s="16"/>
    </row>
    <row r="20" spans="1:18" x14ac:dyDescent="0.25">
      <c r="A20" s="13">
        <f t="shared" ref="A20:A24" si="1">A19+1</f>
        <v>14</v>
      </c>
      <c r="B20" s="1" t="s">
        <v>53</v>
      </c>
      <c r="C20" s="1" t="s">
        <v>5</v>
      </c>
      <c r="D20" s="3" t="s">
        <v>47</v>
      </c>
      <c r="E20" s="17">
        <v>-0.32356037404615012</v>
      </c>
      <c r="F20" s="17">
        <v>-4.5943796773686092</v>
      </c>
      <c r="G20" s="17">
        <v>-8.4023989199106364</v>
      </c>
      <c r="H20" s="17">
        <v>2.0614643824420353</v>
      </c>
      <c r="I20" s="17">
        <v>-0.560576479019681</v>
      </c>
      <c r="J20" s="17">
        <v>24.172175252364813</v>
      </c>
      <c r="K20" s="17">
        <v>9.0859130311627077</v>
      </c>
      <c r="L20" s="17">
        <v>5.6562627264930443</v>
      </c>
      <c r="M20" s="17">
        <v>6.013897407260882</v>
      </c>
      <c r="N20" s="17">
        <v>6.0447846324094279</v>
      </c>
      <c r="O20" s="23"/>
      <c r="P20" s="23"/>
      <c r="Q20" s="16"/>
      <c r="R20" s="16"/>
    </row>
    <row r="21" spans="1:18" x14ac:dyDescent="0.25">
      <c r="A21" s="13">
        <f t="shared" si="1"/>
        <v>15</v>
      </c>
      <c r="B21" s="1" t="s">
        <v>54</v>
      </c>
      <c r="C21" s="1" t="s">
        <v>6</v>
      </c>
      <c r="D21" s="3" t="s">
        <v>47</v>
      </c>
      <c r="E21" s="17">
        <v>14.380228466500355</v>
      </c>
      <c r="F21" s="17">
        <v>-6.0315633903256449</v>
      </c>
      <c r="G21" s="17">
        <v>5.8335067570558508E-2</v>
      </c>
      <c r="H21" s="17">
        <v>-0.48477167754019668</v>
      </c>
      <c r="I21" s="17">
        <v>-14.96821246040364</v>
      </c>
      <c r="J21" s="17">
        <v>17.613517634082278</v>
      </c>
      <c r="K21" s="17">
        <v>11.210983826095223</v>
      </c>
      <c r="L21" s="17">
        <v>8.9878563193778405</v>
      </c>
      <c r="M21" s="17">
        <v>7.0561741038812187</v>
      </c>
      <c r="N21" s="17">
        <v>7.0233641605602637</v>
      </c>
      <c r="O21" s="23"/>
      <c r="P21" s="23"/>
      <c r="Q21" s="16"/>
      <c r="R21" s="16"/>
    </row>
    <row r="22" spans="1:18" x14ac:dyDescent="0.25">
      <c r="A22" s="13">
        <f t="shared" si="1"/>
        <v>16</v>
      </c>
      <c r="B22" s="1" t="s">
        <v>55</v>
      </c>
      <c r="C22" s="1" t="s">
        <v>58</v>
      </c>
      <c r="D22" s="3" t="s">
        <v>59</v>
      </c>
      <c r="E22" s="3" t="s">
        <v>59</v>
      </c>
      <c r="F22" s="3" t="s">
        <v>59</v>
      </c>
      <c r="G22" s="3" t="s">
        <v>59</v>
      </c>
      <c r="H22" s="3" t="s">
        <v>59</v>
      </c>
      <c r="I22" s="3" t="s">
        <v>59</v>
      </c>
      <c r="J22" s="3" t="s">
        <v>59</v>
      </c>
      <c r="K22" s="3" t="s">
        <v>59</v>
      </c>
      <c r="L22" s="3" t="s">
        <v>59</v>
      </c>
      <c r="M22" s="3" t="s">
        <v>59</v>
      </c>
      <c r="N22" s="3" t="s">
        <v>59</v>
      </c>
      <c r="O22" s="23"/>
      <c r="P22" s="23"/>
      <c r="Q22" s="16"/>
      <c r="R22" s="16"/>
    </row>
    <row r="23" spans="1:18" x14ac:dyDescent="0.25">
      <c r="A23" s="13">
        <f t="shared" si="1"/>
        <v>17</v>
      </c>
      <c r="B23" s="1" t="s">
        <v>8</v>
      </c>
      <c r="C23" s="1" t="s">
        <v>9</v>
      </c>
      <c r="D23" s="3" t="s">
        <v>47</v>
      </c>
      <c r="E23" s="17">
        <v>9.7791093735786649</v>
      </c>
      <c r="F23" s="17">
        <v>1.0777257951766872</v>
      </c>
      <c r="G23" s="17">
        <v>5.9809907512545779</v>
      </c>
      <c r="H23" s="17">
        <v>2.9804175372686315</v>
      </c>
      <c r="I23" s="17">
        <v>4.0782821041747797</v>
      </c>
      <c r="J23" s="17">
        <v>3.9621738731160372</v>
      </c>
      <c r="K23" s="17">
        <v>3.9616591264352685</v>
      </c>
      <c r="L23" s="17">
        <v>3.9040924526926979</v>
      </c>
      <c r="M23" s="17">
        <v>3.7513106999999879</v>
      </c>
      <c r="N23" s="17">
        <v>3.7513106999999879</v>
      </c>
      <c r="O23" s="23"/>
      <c r="P23" s="23"/>
      <c r="Q23" s="16"/>
      <c r="R23" s="16"/>
    </row>
    <row r="24" spans="1:18" x14ac:dyDescent="0.25">
      <c r="A24" s="13">
        <f t="shared" si="1"/>
        <v>18</v>
      </c>
      <c r="B24" s="1" t="s">
        <v>10</v>
      </c>
      <c r="C24" s="1" t="s">
        <v>11</v>
      </c>
      <c r="D24" s="3" t="s">
        <v>47</v>
      </c>
      <c r="E24" s="17">
        <v>5.3811348552625926</v>
      </c>
      <c r="F24" s="17">
        <v>0.36602694382912304</v>
      </c>
      <c r="G24" s="17">
        <v>1.19267234520819</v>
      </c>
      <c r="H24" s="17">
        <v>2.1067202170754973</v>
      </c>
      <c r="I24" s="17">
        <v>4.5410709190652598</v>
      </c>
      <c r="J24" s="17">
        <v>11.085857184274616</v>
      </c>
      <c r="K24" s="17">
        <v>7.5806563131452176</v>
      </c>
      <c r="L24" s="17">
        <v>4.7059286234808262</v>
      </c>
      <c r="M24" s="17">
        <v>4.604550651438144</v>
      </c>
      <c r="N24" s="17">
        <v>4.5008327658400571</v>
      </c>
      <c r="O24" s="23"/>
      <c r="P24" s="23"/>
      <c r="Q24" s="16"/>
      <c r="R24" s="16"/>
    </row>
    <row r="25" spans="1:18" s="22" customFormat="1" x14ac:dyDescent="0.25">
      <c r="A25" s="18"/>
      <c r="B25" s="19" t="s">
        <v>60</v>
      </c>
      <c r="C25" s="19" t="s">
        <v>61</v>
      </c>
      <c r="D25" s="20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21"/>
      <c r="P25" s="21"/>
      <c r="Q25" s="21"/>
      <c r="R25" s="21"/>
    </row>
    <row r="26" spans="1:18" x14ac:dyDescent="0.25">
      <c r="A26" s="13">
        <f>A24+1</f>
        <v>19</v>
      </c>
      <c r="B26" s="1" t="s">
        <v>2</v>
      </c>
      <c r="C26" s="1" t="s">
        <v>3</v>
      </c>
      <c r="D26" s="3" t="s">
        <v>134</v>
      </c>
      <c r="E26" s="14">
        <v>13331.181</v>
      </c>
      <c r="F26" s="14">
        <v>14039.43</v>
      </c>
      <c r="G26" s="14">
        <v>14468.681</v>
      </c>
      <c r="H26" s="14">
        <v>14678.594999999999</v>
      </c>
      <c r="I26" s="14">
        <v>15319.529</v>
      </c>
      <c r="J26" s="14">
        <v>16638.311626969451</v>
      </c>
      <c r="K26" s="14">
        <v>18151.489506861122</v>
      </c>
      <c r="L26" s="14">
        <v>19240.044010141111</v>
      </c>
      <c r="M26" s="14">
        <v>20199.921672336652</v>
      </c>
      <c r="N26" s="14">
        <v>21154.905552537144</v>
      </c>
      <c r="O26" s="16"/>
      <c r="P26" s="16"/>
      <c r="Q26" s="16"/>
      <c r="R26" s="16"/>
    </row>
    <row r="27" spans="1:18" x14ac:dyDescent="0.25">
      <c r="A27" s="13">
        <f>A26+1</f>
        <v>20</v>
      </c>
      <c r="B27" s="1" t="s">
        <v>52</v>
      </c>
      <c r="C27" s="1" t="s">
        <v>4</v>
      </c>
      <c r="D27" s="3" t="s">
        <v>134</v>
      </c>
      <c r="E27" s="14">
        <v>3799.1370000000002</v>
      </c>
      <c r="F27" s="14">
        <v>4021.8020000000001</v>
      </c>
      <c r="G27" s="14">
        <v>4135.5810000000001</v>
      </c>
      <c r="H27" s="14">
        <v>4358.3620000000001</v>
      </c>
      <c r="I27" s="14">
        <v>4492.6549999999997</v>
      </c>
      <c r="J27" s="14">
        <v>4813.9569311358573</v>
      </c>
      <c r="K27" s="14">
        <v>5112.0965769436443</v>
      </c>
      <c r="L27" s="14">
        <v>5410.8164985820586</v>
      </c>
      <c r="M27" s="14">
        <v>5708.4544754690169</v>
      </c>
      <c r="N27" s="14">
        <v>5994.4887477568427</v>
      </c>
      <c r="O27" s="16"/>
      <c r="P27" s="16"/>
      <c r="Q27" s="16"/>
      <c r="R27" s="16"/>
    </row>
    <row r="28" spans="1:18" x14ac:dyDescent="0.25">
      <c r="A28" s="13">
        <f t="shared" ref="A28:A32" si="2">A27+1</f>
        <v>21</v>
      </c>
      <c r="B28" s="1" t="s">
        <v>53</v>
      </c>
      <c r="C28" s="1" t="s">
        <v>5</v>
      </c>
      <c r="D28" s="3" t="s">
        <v>134</v>
      </c>
      <c r="E28" s="14">
        <v>5728.5130000000008</v>
      </c>
      <c r="F28" s="14">
        <v>5579.1759999999995</v>
      </c>
      <c r="G28" s="14">
        <v>5418.6470000000008</v>
      </c>
      <c r="H28" s="14">
        <v>5440.2730000000001</v>
      </c>
      <c r="I28" s="14">
        <v>4891.0220000000008</v>
      </c>
      <c r="J28" s="14">
        <v>6136.4296208282531</v>
      </c>
      <c r="K28" s="14">
        <v>6845.7710008561353</v>
      </c>
      <c r="L28" s="14">
        <v>7462.1044336183077</v>
      </c>
      <c r="M28" s="14">
        <v>8137.6125931825381</v>
      </c>
      <c r="N28" s="14">
        <v>8801.4089353741711</v>
      </c>
      <c r="O28" s="16"/>
      <c r="P28" s="16"/>
      <c r="Q28" s="16"/>
      <c r="R28" s="16"/>
    </row>
    <row r="29" spans="1:18" x14ac:dyDescent="0.25">
      <c r="A29" s="13">
        <f t="shared" si="2"/>
        <v>22</v>
      </c>
      <c r="B29" s="1" t="s">
        <v>54</v>
      </c>
      <c r="C29" s="1" t="s">
        <v>6</v>
      </c>
      <c r="D29" s="3" t="s">
        <v>134</v>
      </c>
      <c r="E29" s="14">
        <v>5551.2340000000004</v>
      </c>
      <c r="F29" s="14">
        <v>5291.0259999999998</v>
      </c>
      <c r="G29" s="14">
        <v>5337.31</v>
      </c>
      <c r="H29" s="14">
        <v>5384.46</v>
      </c>
      <c r="I29" s="14">
        <v>4537.7520000000004</v>
      </c>
      <c r="J29" s="14">
        <v>5404.9159709528767</v>
      </c>
      <c r="K29" s="14">
        <v>6187.4087159682967</v>
      </c>
      <c r="L29" s="14">
        <v>6900.3629099848422</v>
      </c>
      <c r="M29" s="14">
        <v>7547.7839933673986</v>
      </c>
      <c r="N29" s="14">
        <v>8241.0717655497883</v>
      </c>
      <c r="O29" s="16"/>
      <c r="P29" s="16"/>
      <c r="Q29" s="16"/>
      <c r="R29" s="16"/>
    </row>
    <row r="30" spans="1:18" x14ac:dyDescent="0.25">
      <c r="A30" s="13">
        <f t="shared" si="2"/>
        <v>23</v>
      </c>
      <c r="B30" s="1" t="s">
        <v>55</v>
      </c>
      <c r="C30" s="1" t="s">
        <v>58</v>
      </c>
      <c r="D30" s="3" t="s">
        <v>134</v>
      </c>
      <c r="E30" s="14">
        <v>177.279</v>
      </c>
      <c r="F30" s="14">
        <v>288.14999999999998</v>
      </c>
      <c r="G30" s="14">
        <v>81.337000000000003</v>
      </c>
      <c r="H30" s="14">
        <v>55.813000000000002</v>
      </c>
      <c r="I30" s="14">
        <v>353.27</v>
      </c>
      <c r="J30" s="14">
        <v>731.51364987537625</v>
      </c>
      <c r="K30" s="14">
        <v>658.36228488783865</v>
      </c>
      <c r="L30" s="14">
        <v>561.74152363346593</v>
      </c>
      <c r="M30" s="14">
        <v>589.82859981513934</v>
      </c>
      <c r="N30" s="14">
        <v>560.33716982438239</v>
      </c>
      <c r="O30" s="16"/>
      <c r="P30" s="16"/>
      <c r="Q30" s="16"/>
      <c r="R30" s="16"/>
    </row>
    <row r="31" spans="1:18" x14ac:dyDescent="0.25">
      <c r="A31" s="13">
        <f t="shared" si="2"/>
        <v>24</v>
      </c>
      <c r="B31" s="1" t="s">
        <v>8</v>
      </c>
      <c r="C31" s="1" t="s">
        <v>9</v>
      </c>
      <c r="D31" s="3" t="s">
        <v>134</v>
      </c>
      <c r="E31" s="14">
        <v>13417.956</v>
      </c>
      <c r="F31" s="14">
        <v>13741.264999999999</v>
      </c>
      <c r="G31" s="14">
        <v>14345.879000000001</v>
      </c>
      <c r="H31" s="14">
        <v>14690.398999999999</v>
      </c>
      <c r="I31" s="14">
        <v>14965.835999999999</v>
      </c>
      <c r="J31" s="14">
        <v>16227.837206972465</v>
      </c>
      <c r="K31" s="14">
        <v>17596.170139135884</v>
      </c>
      <c r="L31" s="14">
        <v>19069.315947749386</v>
      </c>
      <c r="M31" s="14">
        <v>20635.405842518619</v>
      </c>
      <c r="N31" s="14">
        <v>22330.112703162173</v>
      </c>
      <c r="O31" s="16"/>
      <c r="P31" s="16"/>
      <c r="Q31" s="16"/>
      <c r="R31" s="16"/>
    </row>
    <row r="32" spans="1:18" x14ac:dyDescent="0.25">
      <c r="A32" s="13">
        <f t="shared" si="2"/>
        <v>25</v>
      </c>
      <c r="B32" s="1" t="s">
        <v>10</v>
      </c>
      <c r="C32" s="1" t="s">
        <v>11</v>
      </c>
      <c r="D32" s="3" t="s">
        <v>134</v>
      </c>
      <c r="E32" s="14">
        <v>14391.173000000001</v>
      </c>
      <c r="F32" s="14">
        <v>14550.132</v>
      </c>
      <c r="G32" s="14">
        <v>14687.266</v>
      </c>
      <c r="H32" s="14">
        <v>14814.513000000001</v>
      </c>
      <c r="I32" s="14">
        <v>14742.353999999999</v>
      </c>
      <c r="J32" s="14">
        <v>16949.853770891597</v>
      </c>
      <c r="K32" s="14">
        <v>18891.215432353947</v>
      </c>
      <c r="L32" s="14">
        <v>20492.310558390025</v>
      </c>
      <c r="M32" s="14">
        <v>22207.581395298337</v>
      </c>
      <c r="N32" s="14">
        <v>24042.563365067115</v>
      </c>
      <c r="O32" s="16"/>
      <c r="P32" s="16"/>
      <c r="Q32" s="16"/>
      <c r="R32" s="16"/>
    </row>
    <row r="33" spans="1:18" x14ac:dyDescent="0.25">
      <c r="A33" s="8"/>
      <c r="B33" s="9" t="s">
        <v>62</v>
      </c>
      <c r="C33" s="9" t="s">
        <v>63</v>
      </c>
      <c r="D33" s="11"/>
      <c r="E33" s="8"/>
      <c r="F33" s="8"/>
      <c r="G33" s="8"/>
      <c r="H33" s="8"/>
      <c r="I33" s="8"/>
      <c r="J33" s="8"/>
      <c r="K33" s="8"/>
      <c r="L33" s="8"/>
      <c r="M33" s="8"/>
      <c r="N33" s="8"/>
      <c r="O33" s="16"/>
      <c r="P33" s="16"/>
      <c r="Q33" s="16"/>
      <c r="R33" s="16"/>
    </row>
    <row r="34" spans="1:18" x14ac:dyDescent="0.25">
      <c r="A34" s="13">
        <f>A32+1</f>
        <v>26</v>
      </c>
      <c r="B34" s="1" t="s">
        <v>64</v>
      </c>
      <c r="C34" s="1" t="s">
        <v>65</v>
      </c>
      <c r="D34" s="3" t="s">
        <v>47</v>
      </c>
      <c r="E34" s="17">
        <v>3.615730095767745</v>
      </c>
      <c r="F34" s="17">
        <v>1.698634189462922</v>
      </c>
      <c r="G34" s="17">
        <v>1.7763138179640379</v>
      </c>
      <c r="H34" s="17">
        <v>-7.2718913874325608E-4</v>
      </c>
      <c r="I34" s="17">
        <v>0.27390797931130351</v>
      </c>
      <c r="J34" s="17">
        <v>3.1204966750239151</v>
      </c>
      <c r="K34" s="17">
        <v>3.0916050284484129</v>
      </c>
      <c r="L34" s="17">
        <v>3.0402087140273011</v>
      </c>
      <c r="M34" s="17">
        <v>2.7356680600894663</v>
      </c>
      <c r="N34" s="17">
        <v>2.4699840328632661</v>
      </c>
      <c r="O34" s="16"/>
      <c r="P34" s="16"/>
      <c r="Q34" s="16"/>
      <c r="R34" s="16"/>
    </row>
    <row r="35" spans="1:18" x14ac:dyDescent="0.25">
      <c r="A35" s="13">
        <f>A34+1</f>
        <v>27</v>
      </c>
      <c r="B35" s="24" t="s">
        <v>66</v>
      </c>
      <c r="C35" s="24" t="s">
        <v>67</v>
      </c>
      <c r="D35" s="25" t="s">
        <v>47</v>
      </c>
      <c r="E35" s="17">
        <v>3.3479370757350466</v>
      </c>
      <c r="F35" s="17">
        <v>0.25598594291578536</v>
      </c>
      <c r="G35" s="17">
        <v>1.6528287750360136</v>
      </c>
      <c r="H35" s="17">
        <v>-1.025273903482983</v>
      </c>
      <c r="I35" s="17">
        <v>1.0392650513217632</v>
      </c>
      <c r="J35" s="17">
        <v>3.2245191638590902</v>
      </c>
      <c r="K35" s="17">
        <v>2.8000000000000003</v>
      </c>
      <c r="L35" s="17">
        <v>2.4</v>
      </c>
      <c r="M35" s="17">
        <v>2.1</v>
      </c>
      <c r="N35" s="17">
        <v>2.1</v>
      </c>
      <c r="O35" s="16"/>
      <c r="P35" s="16"/>
      <c r="Q35" s="16"/>
      <c r="R35" s="16"/>
    </row>
    <row r="36" spans="1:18" x14ac:dyDescent="0.25">
      <c r="A36" s="13">
        <f t="shared" ref="A36:A41" si="3">A35+1</f>
        <v>28</v>
      </c>
      <c r="B36" s="24" t="s">
        <v>68</v>
      </c>
      <c r="C36" s="24" t="s">
        <v>69</v>
      </c>
      <c r="D36" s="25" t="s">
        <v>47</v>
      </c>
      <c r="E36" s="17">
        <v>2.4438745014633696</v>
      </c>
      <c r="F36" s="17">
        <v>4.1537145317375206</v>
      </c>
      <c r="G36" s="17">
        <v>0.95227753260758163</v>
      </c>
      <c r="H36" s="17">
        <v>3.453612880782714</v>
      </c>
      <c r="I36" s="17">
        <v>0.33487070183007006</v>
      </c>
      <c r="J36" s="17">
        <v>2.9379099976106366</v>
      </c>
      <c r="K36" s="17">
        <v>3</v>
      </c>
      <c r="L36" s="17">
        <v>2.9720023690359012</v>
      </c>
      <c r="M36" s="17">
        <v>2.6739761047458273</v>
      </c>
      <c r="N36" s="17">
        <v>2.3759498404557529</v>
      </c>
      <c r="O36" s="16"/>
      <c r="P36" s="16"/>
      <c r="Q36" s="16"/>
      <c r="R36" s="16"/>
    </row>
    <row r="37" spans="1:18" x14ac:dyDescent="0.25">
      <c r="A37" s="13">
        <f t="shared" si="3"/>
        <v>29</v>
      </c>
      <c r="B37" s="24" t="s">
        <v>70</v>
      </c>
      <c r="C37" s="24" t="s">
        <v>71</v>
      </c>
      <c r="D37" s="25" t="s">
        <v>47</v>
      </c>
      <c r="E37" s="17">
        <v>12.450885410730123</v>
      </c>
      <c r="F37" s="17">
        <v>2.0831820832416952</v>
      </c>
      <c r="G37" s="17">
        <v>6.0319376987328752</v>
      </c>
      <c r="H37" s="17">
        <v>-1.6287842565309063</v>
      </c>
      <c r="I37" s="17">
        <v>-9.5891973844988883</v>
      </c>
      <c r="J37" s="17">
        <v>1.0396544194749566</v>
      </c>
      <c r="K37" s="17">
        <v>2.2675704905816332</v>
      </c>
      <c r="L37" s="17">
        <v>3.1676909897935275</v>
      </c>
      <c r="M37" s="17">
        <v>2.8662450440819782</v>
      </c>
      <c r="N37" s="17">
        <v>1.9919452210225472</v>
      </c>
      <c r="O37" s="16"/>
      <c r="P37" s="16"/>
      <c r="Q37" s="16"/>
      <c r="R37" s="16"/>
    </row>
    <row r="38" spans="1:18" x14ac:dyDescent="0.25">
      <c r="A38" s="13">
        <f t="shared" si="3"/>
        <v>30</v>
      </c>
      <c r="B38" s="24" t="s">
        <v>72</v>
      </c>
      <c r="C38" s="24" t="s">
        <v>73</v>
      </c>
      <c r="D38" s="25" t="s">
        <v>47</v>
      </c>
      <c r="E38" s="17">
        <v>7.7958214475638812</v>
      </c>
      <c r="F38" s="17">
        <v>1.4304517683945193</v>
      </c>
      <c r="G38" s="17">
        <v>0.81595312179752</v>
      </c>
      <c r="H38" s="17">
        <v>1.3748403260851063</v>
      </c>
      <c r="I38" s="17">
        <v>-0.89004181120482428</v>
      </c>
      <c r="J38" s="17">
        <v>1.2723645906466128</v>
      </c>
      <c r="K38" s="17">
        <v>2.9371584607183356</v>
      </c>
      <c r="L38" s="17">
        <v>2.3257689290140795</v>
      </c>
      <c r="M38" s="17">
        <v>2.1729215460880158</v>
      </c>
      <c r="N38" s="17">
        <v>2.0200741631619521</v>
      </c>
      <c r="O38" s="16"/>
      <c r="P38" s="16"/>
      <c r="Q38" s="16"/>
      <c r="R38" s="16"/>
    </row>
    <row r="39" spans="1:18" x14ac:dyDescent="0.25">
      <c r="A39" s="13">
        <f t="shared" si="3"/>
        <v>31</v>
      </c>
      <c r="B39" s="24" t="s">
        <v>74</v>
      </c>
      <c r="C39" s="24" t="s">
        <v>75</v>
      </c>
      <c r="D39" s="25" t="s">
        <v>59</v>
      </c>
      <c r="E39" s="25" t="s">
        <v>59</v>
      </c>
      <c r="F39" s="25" t="s">
        <v>59</v>
      </c>
      <c r="G39" s="25" t="s">
        <v>59</v>
      </c>
      <c r="H39" s="25" t="s">
        <v>59</v>
      </c>
      <c r="I39" s="25" t="s">
        <v>59</v>
      </c>
      <c r="J39" s="25" t="s">
        <v>59</v>
      </c>
      <c r="K39" s="25" t="s">
        <v>59</v>
      </c>
      <c r="L39" s="25" t="s">
        <v>59</v>
      </c>
      <c r="M39" s="25" t="s">
        <v>59</v>
      </c>
      <c r="N39" s="25" t="s">
        <v>59</v>
      </c>
      <c r="O39" s="16"/>
      <c r="P39" s="16"/>
      <c r="Q39" s="16"/>
      <c r="R39" s="16"/>
    </row>
    <row r="40" spans="1:18" x14ac:dyDescent="0.25">
      <c r="A40" s="13">
        <f t="shared" si="3"/>
        <v>32</v>
      </c>
      <c r="B40" s="24" t="s">
        <v>76</v>
      </c>
      <c r="C40" s="24" t="s">
        <v>77</v>
      </c>
      <c r="D40" s="25" t="s">
        <v>47</v>
      </c>
      <c r="E40" s="17">
        <v>4.1257903257970128</v>
      </c>
      <c r="F40" s="17">
        <v>1.3175990676802343</v>
      </c>
      <c r="G40" s="17">
        <v>-1.4917796299592112</v>
      </c>
      <c r="H40" s="17">
        <v>-0.56213758838138972</v>
      </c>
      <c r="I40" s="17">
        <v>-2.1169992330113558</v>
      </c>
      <c r="J40" s="17">
        <v>4.3</v>
      </c>
      <c r="K40" s="17">
        <v>4.3</v>
      </c>
      <c r="L40" s="17">
        <v>4.3</v>
      </c>
      <c r="M40" s="17">
        <v>4.3</v>
      </c>
      <c r="N40" s="17">
        <v>4.3</v>
      </c>
      <c r="O40" s="16"/>
      <c r="P40" s="16"/>
      <c r="Q40" s="16"/>
      <c r="R40" s="16"/>
    </row>
    <row r="41" spans="1:18" x14ac:dyDescent="0.25">
      <c r="A41" s="13">
        <f t="shared" si="3"/>
        <v>33</v>
      </c>
      <c r="B41" s="24" t="s">
        <v>78</v>
      </c>
      <c r="C41" s="24" t="s">
        <v>79</v>
      </c>
      <c r="D41" s="25" t="s">
        <v>47</v>
      </c>
      <c r="E41" s="17">
        <v>7.1164605325228649</v>
      </c>
      <c r="F41" s="17">
        <v>0.73583871200671069</v>
      </c>
      <c r="G41" s="17">
        <v>-0.24723052732036876</v>
      </c>
      <c r="H41" s="17">
        <v>-1.2147524259056581</v>
      </c>
      <c r="I41" s="17">
        <v>-4.8097403709016646</v>
      </c>
      <c r="J41" s="17">
        <v>3.5</v>
      </c>
      <c r="K41" s="17">
        <v>3.6</v>
      </c>
      <c r="L41" s="17">
        <v>3.6</v>
      </c>
      <c r="M41" s="17">
        <v>3.6</v>
      </c>
      <c r="N41" s="17">
        <v>3.6</v>
      </c>
      <c r="O41" s="16"/>
      <c r="P41" s="16"/>
      <c r="Q41" s="16"/>
      <c r="R41" s="16"/>
    </row>
    <row r="42" spans="1:18" x14ac:dyDescent="0.25">
      <c r="A42" s="8"/>
      <c r="B42" s="9" t="s">
        <v>80</v>
      </c>
      <c r="C42" s="9" t="s">
        <v>81</v>
      </c>
      <c r="D42" s="11"/>
      <c r="E42" s="8"/>
      <c r="F42" s="8"/>
      <c r="G42" s="8"/>
      <c r="H42" s="8"/>
      <c r="I42" s="8"/>
      <c r="J42" s="8"/>
      <c r="K42" s="8"/>
      <c r="L42" s="8"/>
      <c r="M42" s="8"/>
      <c r="N42" s="8"/>
      <c r="O42" s="16"/>
      <c r="P42" s="16"/>
      <c r="Q42" s="16"/>
      <c r="R42" s="16"/>
    </row>
    <row r="43" spans="1:18" x14ac:dyDescent="0.25">
      <c r="A43" s="13">
        <f>A41+1</f>
        <v>34</v>
      </c>
      <c r="B43" s="1" t="s">
        <v>2</v>
      </c>
      <c r="C43" s="1" t="s">
        <v>3</v>
      </c>
      <c r="D43" s="3" t="s">
        <v>47</v>
      </c>
      <c r="E43" s="17">
        <v>1.9479731718604376</v>
      </c>
      <c r="F43" s="17">
        <v>3.0876806940658992</v>
      </c>
      <c r="G43" s="17">
        <v>0.86621651489385199</v>
      </c>
      <c r="H43" s="17">
        <v>1.5601121344148237</v>
      </c>
      <c r="I43" s="17">
        <v>2.0468404537222535</v>
      </c>
      <c r="J43" s="17">
        <v>3.2807005357587036</v>
      </c>
      <c r="K43" s="17">
        <v>3.8769734792288957</v>
      </c>
      <c r="L43" s="17">
        <v>2.268860818263716</v>
      </c>
      <c r="M43" s="17">
        <v>1.8301586111506756</v>
      </c>
      <c r="N43" s="17">
        <v>1.6619549228576362</v>
      </c>
      <c r="O43" s="16"/>
      <c r="P43" s="16"/>
      <c r="Q43" s="16"/>
      <c r="R43" s="16"/>
    </row>
    <row r="44" spans="1:18" x14ac:dyDescent="0.25">
      <c r="A44" s="13">
        <f>A43+1</f>
        <v>35</v>
      </c>
      <c r="B44" s="1" t="s">
        <v>52</v>
      </c>
      <c r="C44" s="1" t="s">
        <v>4</v>
      </c>
      <c r="D44" s="3" t="s">
        <v>47</v>
      </c>
      <c r="E44" s="17">
        <v>5.1203980023374424E-2</v>
      </c>
      <c r="F44" s="17">
        <v>0.2810893126370726</v>
      </c>
      <c r="G44" s="17">
        <v>0.3158824268008229</v>
      </c>
      <c r="H44" s="17">
        <v>0.31736500603906875</v>
      </c>
      <c r="I44" s="17">
        <v>0.46047491166554727</v>
      </c>
      <c r="J44" s="17">
        <v>0.693104640564423</v>
      </c>
      <c r="K44" s="17">
        <v>0.52277226052360493</v>
      </c>
      <c r="L44" s="17">
        <v>0.46599455491818753</v>
      </c>
      <c r="M44" s="17">
        <v>0.4575183368227112</v>
      </c>
      <c r="N44" s="17">
        <v>0.42667203281146804</v>
      </c>
      <c r="O44" s="16"/>
      <c r="P44" s="16"/>
      <c r="Q44" s="16"/>
      <c r="R44" s="16"/>
    </row>
    <row r="45" spans="1:18" x14ac:dyDescent="0.25">
      <c r="A45" s="13">
        <f t="shared" ref="A45:A49" si="4">A44+1</f>
        <v>36</v>
      </c>
      <c r="B45" s="1" t="s">
        <v>53</v>
      </c>
      <c r="C45" s="1" t="s">
        <v>5</v>
      </c>
      <c r="D45" s="3" t="s">
        <v>47</v>
      </c>
      <c r="E45" s="17">
        <v>-8.8007331952985324E-2</v>
      </c>
      <c r="F45" s="17">
        <v>-1.1973055763660738</v>
      </c>
      <c r="G45" s="17">
        <v>-2.0365449961818367</v>
      </c>
      <c r="H45" s="17">
        <v>0.44907924107813807</v>
      </c>
      <c r="I45" s="17">
        <v>-0.12119807627395711</v>
      </c>
      <c r="J45" s="17">
        <v>5.0911171195938563</v>
      </c>
      <c r="K45" s="17">
        <v>2.2734518652335605</v>
      </c>
      <c r="L45" s="17">
        <v>1.4840362565804819</v>
      </c>
      <c r="M45" s="17">
        <v>1.6128155788926619</v>
      </c>
      <c r="N45" s="17">
        <v>1.6686173604285719</v>
      </c>
      <c r="O45" s="16"/>
      <c r="P45" s="16"/>
      <c r="Q45" s="16"/>
      <c r="R45" s="16"/>
    </row>
    <row r="46" spans="1:18" x14ac:dyDescent="0.25">
      <c r="A46" s="13">
        <f t="shared" si="4"/>
        <v>37</v>
      </c>
      <c r="B46" s="1" t="s">
        <v>54</v>
      </c>
      <c r="C46" s="1" t="s">
        <v>6</v>
      </c>
      <c r="D46" s="3" t="s">
        <v>47</v>
      </c>
      <c r="E46" s="17">
        <v>3.2511356870883903</v>
      </c>
      <c r="F46" s="17">
        <v>-1.499243744172303</v>
      </c>
      <c r="G46" s="17">
        <v>1.3282893366748587E-2</v>
      </c>
      <c r="H46" s="17">
        <v>-0.10837417963487737</v>
      </c>
      <c r="I46" s="17">
        <v>-3.2381725164913138</v>
      </c>
      <c r="J46" s="17">
        <v>3.1742077789635164</v>
      </c>
      <c r="K46" s="17">
        <v>2.2734518652335605</v>
      </c>
      <c r="L46" s="17">
        <v>1.9483856398982564</v>
      </c>
      <c r="M46" s="17">
        <v>1.6128155788926584</v>
      </c>
      <c r="N46" s="17">
        <v>1.668617360428569</v>
      </c>
      <c r="O46" s="16"/>
      <c r="P46" s="16"/>
      <c r="Q46" s="16"/>
      <c r="R46" s="16"/>
    </row>
    <row r="47" spans="1:18" x14ac:dyDescent="0.25">
      <c r="A47" s="13">
        <f t="shared" si="4"/>
        <v>38</v>
      </c>
      <c r="B47" s="1" t="s">
        <v>55</v>
      </c>
      <c r="C47" s="1" t="s">
        <v>58</v>
      </c>
      <c r="D47" s="3" t="s">
        <v>47</v>
      </c>
      <c r="E47" s="17">
        <v>-3.3391430190413756</v>
      </c>
      <c r="F47" s="17">
        <v>0.30193816780622917</v>
      </c>
      <c r="G47" s="17">
        <v>-2.0498278895485851</v>
      </c>
      <c r="H47" s="17">
        <v>0.5574534207130154</v>
      </c>
      <c r="I47" s="17">
        <v>3.1169744402173567</v>
      </c>
      <c r="J47" s="17">
        <v>1.9169093406303399</v>
      </c>
      <c r="K47" s="17">
        <v>0</v>
      </c>
      <c r="L47" s="17">
        <v>-0.46434938331777453</v>
      </c>
      <c r="M47" s="17">
        <v>3.5527136788005009E-15</v>
      </c>
      <c r="N47" s="17">
        <v>2.886579864025407E-15</v>
      </c>
      <c r="O47" s="16"/>
      <c r="P47" s="16"/>
      <c r="Q47" s="16"/>
      <c r="R47" s="16"/>
    </row>
    <row r="48" spans="1:18" x14ac:dyDescent="0.25">
      <c r="A48" s="13">
        <f t="shared" si="4"/>
        <v>39</v>
      </c>
      <c r="B48" s="1" t="s">
        <v>8</v>
      </c>
      <c r="C48" s="1" t="s">
        <v>9</v>
      </c>
      <c r="D48" s="3" t="s">
        <v>47</v>
      </c>
      <c r="E48" s="17">
        <v>5.5266183400173752</v>
      </c>
      <c r="F48" s="17">
        <v>0.64270285787483072</v>
      </c>
      <c r="G48" s="17">
        <v>3.5145455539160526</v>
      </c>
      <c r="H48" s="17">
        <v>1.8212663464106618</v>
      </c>
      <c r="I48" s="17">
        <v>2.4956298973309403</v>
      </c>
      <c r="J48" s="17">
        <v>2.4721479707263696</v>
      </c>
      <c r="K48" s="17">
        <v>2.4586059828535674</v>
      </c>
      <c r="L48" s="17">
        <v>2.4212197257420889</v>
      </c>
      <c r="M48" s="17">
        <v>2.3385588927455712</v>
      </c>
      <c r="N48" s="17">
        <v>2.3557344509986375</v>
      </c>
      <c r="O48" s="16"/>
      <c r="P48" s="16"/>
      <c r="Q48" s="16"/>
      <c r="R48" s="16"/>
    </row>
    <row r="49" spans="1:18" x14ac:dyDescent="0.25">
      <c r="A49" s="13">
        <f t="shared" si="4"/>
        <v>40</v>
      </c>
      <c r="B49" s="1" t="s">
        <v>10</v>
      </c>
      <c r="C49" s="1" t="s">
        <v>11</v>
      </c>
      <c r="D49" s="3" t="s">
        <v>47</v>
      </c>
      <c r="E49" s="17">
        <v>-3.403159784977865</v>
      </c>
      <c r="F49" s="17">
        <v>-0.23448035953721713</v>
      </c>
      <c r="G49" s="17">
        <v>-0.74754945348873436</v>
      </c>
      <c r="H49" s="17">
        <v>-1.3111338761775344</v>
      </c>
      <c r="I49" s="17">
        <v>-2.8061100660514704</v>
      </c>
      <c r="J49" s="17">
        <v>-7.0158539876701749</v>
      </c>
      <c r="K49" s="17">
        <v>-5.0988517583875543</v>
      </c>
      <c r="L49" s="17">
        <v>-3.2732123584990886</v>
      </c>
      <c r="M49" s="17">
        <v>-3.244187049971329</v>
      </c>
      <c r="N49" s="17">
        <v>-3.2206721387882467</v>
      </c>
      <c r="O49" s="16"/>
      <c r="P49" s="16"/>
      <c r="Q49" s="16"/>
      <c r="R49" s="16"/>
    </row>
    <row r="50" spans="1:18" x14ac:dyDescent="0.25">
      <c r="A50" s="8"/>
      <c r="B50" s="9" t="s">
        <v>82</v>
      </c>
      <c r="C50" s="9" t="s">
        <v>83</v>
      </c>
      <c r="D50" s="11"/>
      <c r="E50" s="8"/>
      <c r="F50" s="8"/>
      <c r="G50" s="8"/>
      <c r="H50" s="8"/>
      <c r="I50" s="8"/>
      <c r="J50" s="8"/>
      <c r="K50" s="8"/>
      <c r="L50" s="8"/>
      <c r="M50" s="8"/>
      <c r="N50" s="8"/>
      <c r="O50" s="16"/>
      <c r="P50" s="16"/>
      <c r="Q50" s="16"/>
      <c r="R50" s="16"/>
    </row>
    <row r="51" spans="1:18" x14ac:dyDescent="0.25">
      <c r="A51" s="13">
        <f>A49+1</f>
        <v>41</v>
      </c>
      <c r="B51" s="1" t="s">
        <v>84</v>
      </c>
      <c r="C51" s="1" t="s">
        <v>85</v>
      </c>
      <c r="D51" s="3" t="s">
        <v>47</v>
      </c>
      <c r="E51" s="17">
        <v>2.2675736961451198</v>
      </c>
      <c r="F51" s="17">
        <v>-5.5432372505537231E-2</v>
      </c>
      <c r="G51" s="17">
        <v>0.61009428729894566</v>
      </c>
      <c r="H51" s="17">
        <v>0.16538037486217849</v>
      </c>
      <c r="I51" s="17">
        <v>0.11007154650524154</v>
      </c>
      <c r="J51" s="17">
        <v>2.9000000000000004</v>
      </c>
      <c r="K51" s="17">
        <v>2.8000000000000003</v>
      </c>
      <c r="L51" s="17">
        <v>2.4</v>
      </c>
      <c r="M51" s="17">
        <v>2.1</v>
      </c>
      <c r="N51" s="17">
        <v>2.1</v>
      </c>
      <c r="O51" s="16"/>
      <c r="P51" s="16"/>
      <c r="Q51" s="16"/>
      <c r="R51" s="16"/>
    </row>
    <row r="52" spans="1:18" x14ac:dyDescent="0.25">
      <c r="A52" s="8"/>
      <c r="B52" s="9" t="s">
        <v>86</v>
      </c>
      <c r="C52" s="9" t="s">
        <v>87</v>
      </c>
      <c r="D52" s="11"/>
      <c r="E52" s="8"/>
      <c r="F52" s="8"/>
      <c r="G52" s="8"/>
      <c r="H52" s="8"/>
      <c r="I52" s="8"/>
      <c r="J52" s="8"/>
      <c r="K52" s="8"/>
      <c r="L52" s="8"/>
      <c r="M52" s="8"/>
      <c r="N52" s="8"/>
      <c r="O52" s="16"/>
      <c r="P52" s="16"/>
      <c r="Q52" s="16"/>
      <c r="R52" s="16"/>
    </row>
    <row r="53" spans="1:18" s="24" customFormat="1" x14ac:dyDescent="0.25">
      <c r="A53" s="13">
        <f>A51+1</f>
        <v>42</v>
      </c>
      <c r="B53" s="24" t="s">
        <v>88</v>
      </c>
      <c r="C53" s="24" t="s">
        <v>12</v>
      </c>
      <c r="D53" s="3" t="s">
        <v>134</v>
      </c>
      <c r="E53" s="14">
        <v>10999.338</v>
      </c>
      <c r="F53" s="14">
        <v>11063.838</v>
      </c>
      <c r="G53" s="14">
        <v>10956.14</v>
      </c>
      <c r="H53" s="14">
        <v>10607.608</v>
      </c>
      <c r="I53" s="14">
        <v>10403.287</v>
      </c>
      <c r="J53" s="14">
        <v>11220.032938021204</v>
      </c>
      <c r="K53" s="14">
        <v>11967.830458715322</v>
      </c>
      <c r="L53" s="14">
        <v>12791.116190221475</v>
      </c>
      <c r="M53" s="14">
        <v>13576.614158471833</v>
      </c>
      <c r="N53" s="14">
        <v>14336.527307903098</v>
      </c>
      <c r="O53" s="16"/>
      <c r="P53" s="16"/>
      <c r="Q53" s="16"/>
      <c r="R53" s="16"/>
    </row>
    <row r="54" spans="1:18" s="24" customFormat="1" x14ac:dyDescent="0.25">
      <c r="A54" s="13">
        <f>A53+1</f>
        <v>43</v>
      </c>
      <c r="B54" s="24" t="s">
        <v>89</v>
      </c>
      <c r="C54" s="24" t="s">
        <v>90</v>
      </c>
      <c r="D54" s="3" t="s">
        <v>134</v>
      </c>
      <c r="E54" s="14">
        <v>8746.7659999999996</v>
      </c>
      <c r="F54" s="14">
        <v>9416.1039999999994</v>
      </c>
      <c r="G54" s="14">
        <v>10093.050999999999</v>
      </c>
      <c r="H54" s="14">
        <v>10908.264000000001</v>
      </c>
      <c r="I54" s="14">
        <v>11573.939</v>
      </c>
      <c r="J54" s="14">
        <v>12476.589498980991</v>
      </c>
      <c r="K54" s="14">
        <v>13489.52510122794</v>
      </c>
      <c r="L54" s="14">
        <v>14298.89660730162</v>
      </c>
      <c r="M54" s="14">
        <v>15085.335920703208</v>
      </c>
      <c r="N54" s="14">
        <v>15823.763114021633</v>
      </c>
      <c r="O54" s="16"/>
      <c r="P54" s="16"/>
      <c r="Q54" s="16"/>
      <c r="R54" s="16"/>
    </row>
    <row r="55" spans="1:18" s="24" customFormat="1" x14ac:dyDescent="0.25">
      <c r="A55" s="13">
        <f t="shared" ref="A55:A58" si="5">A54+1</f>
        <v>44</v>
      </c>
      <c r="B55" s="24" t="s">
        <v>91</v>
      </c>
      <c r="C55" s="24" t="s">
        <v>92</v>
      </c>
      <c r="D55" s="3" t="s">
        <v>134</v>
      </c>
      <c r="E55" s="14">
        <v>7254.7730000000001</v>
      </c>
      <c r="F55" s="14">
        <v>7797.3180000000002</v>
      </c>
      <c r="G55" s="14">
        <v>8401.018</v>
      </c>
      <c r="H55" s="14">
        <v>9090.7070000000003</v>
      </c>
      <c r="I55" s="14">
        <v>9599.3080000000009</v>
      </c>
      <c r="J55" s="14">
        <v>10339.083673234121</v>
      </c>
      <c r="K55" s="14">
        <v>11178.481745044219</v>
      </c>
      <c r="L55" s="14">
        <v>11849.190649746875</v>
      </c>
      <c r="M55" s="14">
        <v>12500.896135482953</v>
      </c>
      <c r="N55" s="14">
        <v>13112.815001314842</v>
      </c>
      <c r="O55" s="16"/>
      <c r="P55" s="16"/>
      <c r="Q55" s="16"/>
      <c r="R55" s="16"/>
    </row>
    <row r="56" spans="1:18" s="24" customFormat="1" x14ac:dyDescent="0.25">
      <c r="A56" s="13">
        <f t="shared" si="5"/>
        <v>45</v>
      </c>
      <c r="B56" s="24" t="s">
        <v>93</v>
      </c>
      <c r="C56" s="24" t="s">
        <v>94</v>
      </c>
      <c r="D56" s="3" t="s">
        <v>134</v>
      </c>
      <c r="E56" s="14">
        <v>1491.9929999999999</v>
      </c>
      <c r="F56" s="14">
        <v>1618.7860000000001</v>
      </c>
      <c r="G56" s="14">
        <v>1692.0329999999999</v>
      </c>
      <c r="H56" s="14">
        <v>1817.557</v>
      </c>
      <c r="I56" s="14">
        <v>1974.6310000000001</v>
      </c>
      <c r="J56" s="14">
        <v>2137.5058257468704</v>
      </c>
      <c r="K56" s="14">
        <v>2311.0433561837208</v>
      </c>
      <c r="L56" s="14">
        <v>2449.7059575547446</v>
      </c>
      <c r="M56" s="14">
        <v>2584.4397852202555</v>
      </c>
      <c r="N56" s="14">
        <v>2710.9481127067902</v>
      </c>
      <c r="O56" s="16"/>
      <c r="P56" s="16"/>
      <c r="Q56" s="16"/>
      <c r="R56" s="16"/>
    </row>
    <row r="57" spans="1:18" s="24" customFormat="1" x14ac:dyDescent="0.25">
      <c r="A57" s="13">
        <f t="shared" si="5"/>
        <v>46</v>
      </c>
      <c r="B57" s="24" t="s">
        <v>13</v>
      </c>
      <c r="C57" s="24" t="s">
        <v>14</v>
      </c>
      <c r="D57" s="3" t="s">
        <v>134</v>
      </c>
      <c r="E57" s="14">
        <v>2790.3470000000002</v>
      </c>
      <c r="F57" s="14">
        <v>3027.7440000000001</v>
      </c>
      <c r="G57" s="14">
        <v>3247.8539999999998</v>
      </c>
      <c r="H57" s="14">
        <v>3387.8</v>
      </c>
      <c r="I57" s="14">
        <v>3611.0529999999999</v>
      </c>
      <c r="J57" s="14">
        <v>3883.1404648787047</v>
      </c>
      <c r="K57" s="14">
        <v>4121.7304908160377</v>
      </c>
      <c r="L57" s="14">
        <v>4414.5145327537402</v>
      </c>
      <c r="M57" s="14">
        <v>4673.7659234386392</v>
      </c>
      <c r="N57" s="14">
        <v>4986.7984395325648</v>
      </c>
      <c r="O57" s="16"/>
      <c r="P57" s="16"/>
      <c r="Q57" s="16"/>
      <c r="R57" s="16"/>
    </row>
    <row r="58" spans="1:18" s="24" customFormat="1" x14ac:dyDescent="0.25">
      <c r="A58" s="13">
        <f t="shared" si="5"/>
        <v>47</v>
      </c>
      <c r="B58" s="24" t="s">
        <v>15</v>
      </c>
      <c r="C58" s="24" t="s">
        <v>16</v>
      </c>
      <c r="D58" s="3" t="s">
        <v>134</v>
      </c>
      <c r="E58" s="14">
        <v>-650.83799999999997</v>
      </c>
      <c r="F58" s="14">
        <v>-676.14499999999998</v>
      </c>
      <c r="G58" s="14">
        <v>-615.52300000000002</v>
      </c>
      <c r="H58" s="14">
        <v>-550.55600000000004</v>
      </c>
      <c r="I58" s="14">
        <v>-661.59100000000001</v>
      </c>
      <c r="J58" s="14">
        <v>-713.08128686647069</v>
      </c>
      <c r="K58" s="14">
        <v>-764.77425931645871</v>
      </c>
      <c r="L58" s="14">
        <v>-814.55699857599575</v>
      </c>
      <c r="M58" s="14">
        <v>-861.90281440518868</v>
      </c>
      <c r="N58" s="14">
        <v>-908.73628769408037</v>
      </c>
      <c r="O58" s="16"/>
      <c r="P58" s="16"/>
      <c r="Q58" s="16"/>
      <c r="R58" s="16"/>
    </row>
    <row r="59" spans="1:18" x14ac:dyDescent="0.25">
      <c r="A59" s="8"/>
      <c r="B59" s="9" t="s">
        <v>95</v>
      </c>
      <c r="C59" s="9" t="s">
        <v>96</v>
      </c>
      <c r="D59" s="11"/>
      <c r="E59" s="8"/>
      <c r="F59" s="8"/>
      <c r="G59" s="8"/>
      <c r="H59" s="8"/>
      <c r="I59" s="8"/>
      <c r="J59" s="8"/>
      <c r="K59" s="8"/>
      <c r="L59" s="8"/>
      <c r="M59" s="8"/>
      <c r="N59" s="8"/>
      <c r="O59" s="16"/>
      <c r="P59" s="16"/>
      <c r="Q59" s="16"/>
      <c r="R59" s="16"/>
    </row>
    <row r="60" spans="1:18" x14ac:dyDescent="0.25">
      <c r="A60" s="13">
        <f>A58+1</f>
        <v>48</v>
      </c>
      <c r="B60" s="1" t="s">
        <v>97</v>
      </c>
      <c r="C60" s="1" t="s">
        <v>98</v>
      </c>
      <c r="D60" s="3" t="s">
        <v>99</v>
      </c>
      <c r="E60" s="14">
        <v>2044.8130000000001</v>
      </c>
      <c r="F60" s="14">
        <v>2023.825</v>
      </c>
      <c r="G60" s="14">
        <v>2001.4680000000001</v>
      </c>
      <c r="H60" s="14">
        <v>1986.096</v>
      </c>
      <c r="I60" s="14">
        <v>1968.9570000000001</v>
      </c>
      <c r="J60" s="14">
        <v>1950.116</v>
      </c>
      <c r="K60" s="14">
        <v>1934.5728621719215</v>
      </c>
      <c r="L60" s="14">
        <v>1919.0788803515982</v>
      </c>
      <c r="M60" s="14">
        <v>1904.1816439739603</v>
      </c>
      <c r="N60" s="14">
        <v>1890.4830557790574</v>
      </c>
      <c r="O60" s="16"/>
      <c r="P60" s="16"/>
      <c r="Q60" s="16"/>
      <c r="R60" s="16"/>
    </row>
    <row r="61" spans="1:18" x14ac:dyDescent="0.25">
      <c r="A61" s="13">
        <f>A60+1</f>
        <v>49</v>
      </c>
      <c r="B61" s="1" t="s">
        <v>100</v>
      </c>
      <c r="C61" s="1" t="s">
        <v>101</v>
      </c>
      <c r="D61" s="3" t="s">
        <v>47</v>
      </c>
      <c r="E61" s="17">
        <v>-1.4360324013486858</v>
      </c>
      <c r="F61" s="17">
        <v>-1.026401925261633</v>
      </c>
      <c r="G61" s="17">
        <v>-1.1046903758971216</v>
      </c>
      <c r="H61" s="17">
        <v>-0.76803626138415293</v>
      </c>
      <c r="I61" s="17">
        <v>-0.86294922299827714</v>
      </c>
      <c r="J61" s="17">
        <v>-0.95690256313368804</v>
      </c>
      <c r="K61" s="17">
        <v>-0.7970365777255517</v>
      </c>
      <c r="L61" s="17">
        <v>-0.80089936767377967</v>
      </c>
      <c r="M61" s="17">
        <v>-0.77627014346114409</v>
      </c>
      <c r="N61" s="17">
        <v>-0.7193950345154243</v>
      </c>
      <c r="O61" s="16"/>
      <c r="P61" s="16"/>
      <c r="Q61" s="16"/>
      <c r="R61" s="16"/>
    </row>
    <row r="62" spans="1:18" x14ac:dyDescent="0.25">
      <c r="A62" s="13">
        <f t="shared" ref="A62:A68" si="6">A61+1</f>
        <v>50</v>
      </c>
      <c r="B62" s="1" t="s">
        <v>102</v>
      </c>
      <c r="C62" s="1" t="s">
        <v>103</v>
      </c>
      <c r="D62" s="3" t="s">
        <v>99</v>
      </c>
      <c r="E62" s="14">
        <v>1560</v>
      </c>
      <c r="F62" s="14">
        <v>1536.1</v>
      </c>
      <c r="G62" s="14">
        <v>1495.8</v>
      </c>
      <c r="H62" s="14">
        <v>1472.6</v>
      </c>
      <c r="I62" s="14">
        <v>1450.3</v>
      </c>
      <c r="J62" s="14">
        <v>1423.3454296589559</v>
      </c>
      <c r="K62" s="14">
        <v>1401.9952482140716</v>
      </c>
      <c r="L62" s="14">
        <v>1387.4940304942054</v>
      </c>
      <c r="M62" s="14">
        <v>1374.8191469491992</v>
      </c>
      <c r="N62" s="14">
        <v>1364.9287662724794</v>
      </c>
      <c r="O62" s="16"/>
      <c r="P62" s="16"/>
      <c r="Q62" s="16"/>
      <c r="R62" s="16"/>
    </row>
    <row r="63" spans="1:18" x14ac:dyDescent="0.25">
      <c r="A63" s="13">
        <f t="shared" si="6"/>
        <v>51</v>
      </c>
      <c r="B63" s="1" t="s">
        <v>104</v>
      </c>
      <c r="C63" s="1" t="s">
        <v>105</v>
      </c>
      <c r="D63" s="3" t="s">
        <v>99</v>
      </c>
      <c r="E63" s="14">
        <v>1030.7</v>
      </c>
      <c r="F63" s="14">
        <v>1014.2</v>
      </c>
      <c r="G63" s="14">
        <v>992.3</v>
      </c>
      <c r="H63" s="14">
        <v>994.2</v>
      </c>
      <c r="I63" s="14">
        <v>988.6</v>
      </c>
      <c r="J63" s="14">
        <v>980.81919861297433</v>
      </c>
      <c r="K63" s="14">
        <v>974.38669750877978</v>
      </c>
      <c r="L63" s="14">
        <v>971.24582134594391</v>
      </c>
      <c r="M63" s="14">
        <v>965.12304115833774</v>
      </c>
      <c r="N63" s="14">
        <v>962.27478022209789</v>
      </c>
      <c r="O63" s="16"/>
      <c r="P63" s="16"/>
      <c r="Q63" s="16"/>
      <c r="R63" s="16"/>
    </row>
    <row r="64" spans="1:18" x14ac:dyDescent="0.25">
      <c r="A64" s="13">
        <f t="shared" si="6"/>
        <v>52</v>
      </c>
      <c r="B64" s="1" t="s">
        <v>106</v>
      </c>
      <c r="C64" s="1" t="s">
        <v>107</v>
      </c>
      <c r="D64" s="3" t="s">
        <v>99</v>
      </c>
      <c r="E64" s="14">
        <v>875.6</v>
      </c>
      <c r="F64" s="14">
        <v>893.9</v>
      </c>
      <c r="G64" s="14">
        <v>884.6</v>
      </c>
      <c r="H64" s="14">
        <v>896.1</v>
      </c>
      <c r="I64" s="14">
        <v>893.3</v>
      </c>
      <c r="J64" s="14">
        <v>895.01639999999998</v>
      </c>
      <c r="K64" s="14">
        <v>896</v>
      </c>
      <c r="L64" s="14">
        <v>896</v>
      </c>
      <c r="M64" s="14">
        <v>896</v>
      </c>
      <c r="N64" s="14">
        <v>895.10400000000004</v>
      </c>
      <c r="O64" s="16"/>
      <c r="P64" s="16"/>
      <c r="Q64" s="16"/>
      <c r="R64" s="16"/>
    </row>
    <row r="65" spans="1:18" x14ac:dyDescent="0.25">
      <c r="A65" s="13">
        <f t="shared" si="6"/>
        <v>53</v>
      </c>
      <c r="B65" s="1" t="s">
        <v>108</v>
      </c>
      <c r="C65" s="1" t="s">
        <v>109</v>
      </c>
      <c r="D65" s="3" t="s">
        <v>47</v>
      </c>
      <c r="E65" s="17">
        <v>1.624883936861643</v>
      </c>
      <c r="F65" s="17">
        <v>2.0899954317039615</v>
      </c>
      <c r="G65" s="17">
        <v>-1.0403848305179486</v>
      </c>
      <c r="H65" s="17">
        <v>1.3000226090888578</v>
      </c>
      <c r="I65" s="17">
        <v>-0.31246512665997273</v>
      </c>
      <c r="J65" s="17">
        <v>0.1921414978170759</v>
      </c>
      <c r="K65" s="17">
        <v>0.10989742757787724</v>
      </c>
      <c r="L65" s="17">
        <v>0</v>
      </c>
      <c r="M65" s="17">
        <v>0</v>
      </c>
      <c r="N65" s="17">
        <v>-9.9999999999994316E-2</v>
      </c>
      <c r="O65" s="16"/>
      <c r="P65" s="16"/>
      <c r="Q65" s="16"/>
      <c r="R65" s="16"/>
    </row>
    <row r="66" spans="1:18" x14ac:dyDescent="0.25">
      <c r="A66" s="13">
        <f t="shared" si="6"/>
        <v>54</v>
      </c>
      <c r="B66" s="1" t="s">
        <v>110</v>
      </c>
      <c r="C66" s="1" t="s">
        <v>111</v>
      </c>
      <c r="D66" s="3" t="s">
        <v>47</v>
      </c>
      <c r="E66" s="17">
        <v>66.070512820512832</v>
      </c>
      <c r="F66" s="17">
        <v>66.024347373217893</v>
      </c>
      <c r="G66" s="17">
        <v>66.339082765075545</v>
      </c>
      <c r="H66" s="17">
        <v>67.513241885101195</v>
      </c>
      <c r="I66" s="17">
        <v>68.165207198510657</v>
      </c>
      <c r="J66" s="17">
        <v>68.909428321133959</v>
      </c>
      <c r="K66" s="17">
        <v>69.5</v>
      </c>
      <c r="L66" s="17">
        <v>70</v>
      </c>
      <c r="M66" s="17">
        <v>70.199999999999989</v>
      </c>
      <c r="N66" s="17">
        <v>70.5</v>
      </c>
      <c r="O66" s="16"/>
      <c r="P66" s="16"/>
      <c r="Q66" s="16"/>
      <c r="R66" s="16"/>
    </row>
    <row r="67" spans="1:18" x14ac:dyDescent="0.25">
      <c r="A67" s="13">
        <f t="shared" si="6"/>
        <v>55</v>
      </c>
      <c r="B67" s="1" t="s">
        <v>112</v>
      </c>
      <c r="C67" s="1" t="s">
        <v>0</v>
      </c>
      <c r="D67" s="3" t="s">
        <v>47</v>
      </c>
      <c r="E67" s="17">
        <v>15.048025613660618</v>
      </c>
      <c r="F67" s="17">
        <v>11.871425754289094</v>
      </c>
      <c r="G67" s="17">
        <v>10.843494910813261</v>
      </c>
      <c r="H67" s="17">
        <v>9.8772882719774699</v>
      </c>
      <c r="I67" s="17">
        <v>9.6398948007283014</v>
      </c>
      <c r="J67" s="17">
        <v>8.7506238391691049</v>
      </c>
      <c r="K67" s="17">
        <v>8.0447216396931012</v>
      </c>
      <c r="L67" s="17">
        <v>7.7473508448838322</v>
      </c>
      <c r="M67" s="17">
        <v>7.1620962520360596</v>
      </c>
      <c r="N67" s="17">
        <v>6.9804157401479952</v>
      </c>
      <c r="O67" s="16"/>
      <c r="P67" s="16"/>
      <c r="Q67" s="16"/>
      <c r="R67" s="16"/>
    </row>
    <row r="68" spans="1:18" x14ac:dyDescent="0.25">
      <c r="A68" s="13">
        <f t="shared" si="6"/>
        <v>56</v>
      </c>
      <c r="B68" s="1" t="s">
        <v>113</v>
      </c>
      <c r="C68" s="1" t="s">
        <v>1</v>
      </c>
      <c r="D68" s="3" t="s">
        <v>114</v>
      </c>
      <c r="E68" s="17"/>
      <c r="F68" s="17">
        <v>14.09877835741362</v>
      </c>
      <c r="G68" s="17">
        <v>12.928598461928548</v>
      </c>
      <c r="H68" s="17">
        <v>11.279548929533764</v>
      </c>
      <c r="I68" s="17">
        <v>11.434494530316176</v>
      </c>
      <c r="J68" s="17">
        <v>11.057780505938299</v>
      </c>
      <c r="K68" s="17">
        <v>10.290406806128624</v>
      </c>
      <c r="L68" s="17">
        <v>9.6610156665114477</v>
      </c>
      <c r="M68" s="17">
        <v>9.3834026855769128</v>
      </c>
      <c r="N68" s="17">
        <v>8.7570375812787926</v>
      </c>
      <c r="O68" s="16"/>
      <c r="P68" s="16"/>
      <c r="Q68" s="16"/>
      <c r="R68" s="16"/>
    </row>
    <row r="69" spans="1:18" x14ac:dyDescent="0.25">
      <c r="A69" s="8"/>
      <c r="B69" s="9" t="s">
        <v>115</v>
      </c>
      <c r="C69" s="9" t="s">
        <v>116</v>
      </c>
      <c r="D69" s="11"/>
      <c r="E69" s="8"/>
      <c r="F69" s="8"/>
      <c r="G69" s="8"/>
      <c r="H69" s="8"/>
      <c r="I69" s="8"/>
      <c r="J69" s="8"/>
      <c r="K69" s="8"/>
      <c r="L69" s="8"/>
      <c r="M69" s="8"/>
      <c r="N69" s="8"/>
      <c r="O69" s="16"/>
      <c r="P69" s="16"/>
      <c r="Q69" s="16"/>
      <c r="R69" s="16"/>
    </row>
    <row r="70" spans="1:18" x14ac:dyDescent="0.25">
      <c r="A70" s="13">
        <f>A68+1</f>
        <v>57</v>
      </c>
      <c r="B70" s="1" t="s">
        <v>117</v>
      </c>
      <c r="C70" s="1" t="s">
        <v>118</v>
      </c>
      <c r="D70" s="3" t="s">
        <v>119</v>
      </c>
      <c r="E70" s="14">
        <v>685</v>
      </c>
      <c r="F70" s="14">
        <v>716</v>
      </c>
      <c r="G70" s="14">
        <v>765</v>
      </c>
      <c r="H70" s="14">
        <v>818</v>
      </c>
      <c r="I70" s="14">
        <v>859</v>
      </c>
      <c r="J70" s="14">
        <v>923.42499999999995</v>
      </c>
      <c r="K70" s="14">
        <v>997.29899999999998</v>
      </c>
      <c r="L70" s="14">
        <v>1057.1369400000001</v>
      </c>
      <c r="M70" s="14">
        <v>1115.2794716999999</v>
      </c>
      <c r="N70" s="14">
        <v>1171.043445285</v>
      </c>
      <c r="O70" s="16"/>
      <c r="P70" s="16"/>
      <c r="Q70" s="16"/>
      <c r="R70" s="16"/>
    </row>
    <row r="71" spans="1:18" x14ac:dyDescent="0.25">
      <c r="A71" s="13">
        <f>A70+1</f>
        <v>58</v>
      </c>
      <c r="B71" s="1" t="s">
        <v>120</v>
      </c>
      <c r="C71" s="1" t="s">
        <v>121</v>
      </c>
      <c r="D71" s="3" t="s">
        <v>47</v>
      </c>
      <c r="E71" s="17">
        <v>3.7878787878787845</v>
      </c>
      <c r="F71" s="17">
        <v>4.5255474452554845</v>
      </c>
      <c r="G71" s="17">
        <v>6.8435754189944076</v>
      </c>
      <c r="H71" s="17">
        <v>6.9281045751633963</v>
      </c>
      <c r="I71" s="17">
        <v>5.012224938875292</v>
      </c>
      <c r="J71" s="17">
        <v>7.5</v>
      </c>
      <c r="K71" s="17">
        <v>8</v>
      </c>
      <c r="L71" s="17">
        <v>6</v>
      </c>
      <c r="M71" s="17">
        <v>5.5</v>
      </c>
      <c r="N71" s="17">
        <v>5</v>
      </c>
      <c r="O71" s="16"/>
      <c r="P71" s="16"/>
      <c r="Q71" s="16"/>
      <c r="R71" s="16"/>
    </row>
    <row r="72" spans="1:18" x14ac:dyDescent="0.25">
      <c r="A72" s="13">
        <f>A71+1</f>
        <v>59</v>
      </c>
      <c r="B72" s="1" t="s">
        <v>122</v>
      </c>
      <c r="C72" s="1" t="s">
        <v>123</v>
      </c>
      <c r="D72" s="3" t="s">
        <v>47</v>
      </c>
      <c r="E72" s="17">
        <v>2.3712149473211985</v>
      </c>
      <c r="F72" s="17">
        <v>0.47966648925763522</v>
      </c>
      <c r="G72" s="17">
        <v>2.9839797491135966</v>
      </c>
      <c r="H72" s="17">
        <v>1.5169456068200526</v>
      </c>
      <c r="I72" s="17">
        <v>2.3955876229535988</v>
      </c>
      <c r="J72" s="17">
        <v>4.3207727836124032</v>
      </c>
      <c r="K72" s="17">
        <v>3.9187477988499975</v>
      </c>
      <c r="L72" s="17">
        <v>3.3668989970053964</v>
      </c>
      <c r="M72" s="17">
        <v>2.9948643696402932</v>
      </c>
      <c r="N72" s="17">
        <v>2.9953019302383144</v>
      </c>
      <c r="O72" s="16"/>
      <c r="P72" s="16"/>
      <c r="Q72" s="16"/>
      <c r="R72" s="16"/>
    </row>
    <row r="73" spans="1:18" x14ac:dyDescent="0.25">
      <c r="A73" s="8"/>
      <c r="B73" s="9" t="s">
        <v>124</v>
      </c>
      <c r="C73" s="9" t="s">
        <v>17</v>
      </c>
      <c r="D73" s="11"/>
      <c r="E73" s="8"/>
      <c r="F73" s="8"/>
      <c r="G73" s="8"/>
      <c r="H73" s="8"/>
      <c r="I73" s="8"/>
      <c r="J73" s="8"/>
      <c r="K73" s="8"/>
      <c r="L73" s="8"/>
      <c r="M73" s="8"/>
      <c r="N73" s="8"/>
      <c r="O73" s="16"/>
      <c r="P73" s="16"/>
      <c r="Q73" s="16"/>
      <c r="R73" s="16"/>
    </row>
    <row r="74" spans="1:18" x14ac:dyDescent="0.25">
      <c r="A74" s="13">
        <f>A72+1</f>
        <v>60</v>
      </c>
      <c r="B74" s="1" t="s">
        <v>125</v>
      </c>
      <c r="C74" s="1" t="s">
        <v>126</v>
      </c>
      <c r="D74" s="3" t="s">
        <v>134</v>
      </c>
      <c r="E74" s="14">
        <v>19893.77704638011</v>
      </c>
      <c r="F74" s="14">
        <v>20303.594604753242</v>
      </c>
      <c r="G74" s="14">
        <v>20784.833559692262</v>
      </c>
      <c r="H74" s="14">
        <v>21386.265425424568</v>
      </c>
      <c r="I74" s="14">
        <v>21929.476567230355</v>
      </c>
      <c r="J74" s="14">
        <v>22664.114010303096</v>
      </c>
      <c r="K74" s="14">
        <v>23434.6938866534</v>
      </c>
      <c r="L74" s="14">
        <v>24243.188482273552</v>
      </c>
      <c r="M74" s="14">
        <v>25055.335294005399</v>
      </c>
      <c r="N74" s="14">
        <v>25869.633691060575</v>
      </c>
      <c r="O74" s="14">
        <v>26645.722701792394</v>
      </c>
      <c r="P74" s="14">
        <v>27445.094382846168</v>
      </c>
      <c r="Q74" s="14">
        <v>28224.535063318999</v>
      </c>
      <c r="R74" s="14">
        <v>29014.822045091933</v>
      </c>
    </row>
    <row r="75" spans="1:18" x14ac:dyDescent="0.25">
      <c r="A75" s="13">
        <v>61</v>
      </c>
      <c r="B75" s="1" t="s">
        <v>18</v>
      </c>
      <c r="D75" s="3" t="s">
        <v>114</v>
      </c>
      <c r="E75" s="14"/>
      <c r="F75" s="17">
        <v>2.0600289096318392</v>
      </c>
      <c r="G75" s="17">
        <v>2.3702155421599969</v>
      </c>
      <c r="H75" s="17">
        <v>2.8936092464009562</v>
      </c>
      <c r="I75" s="17">
        <v>2.5400000000000063</v>
      </c>
      <c r="J75" s="17">
        <v>3.3499999000000003</v>
      </c>
      <c r="K75" s="17">
        <v>3.4000000000000057</v>
      </c>
      <c r="L75" s="17">
        <v>3.4499899999999855</v>
      </c>
      <c r="M75" s="17">
        <v>3.3499999900000148</v>
      </c>
      <c r="N75" s="17">
        <v>3.25</v>
      </c>
      <c r="O75" s="17">
        <v>3</v>
      </c>
      <c r="P75" s="33">
        <v>3</v>
      </c>
      <c r="Q75" s="34">
        <v>2.8400000000000034</v>
      </c>
      <c r="R75" s="34">
        <v>2.7999999999999972</v>
      </c>
    </row>
    <row r="76" spans="1:18" x14ac:dyDescent="0.25">
      <c r="A76" s="13">
        <v>62</v>
      </c>
      <c r="B76" s="1" t="s">
        <v>127</v>
      </c>
      <c r="C76" s="1" t="s">
        <v>128</v>
      </c>
      <c r="D76" s="3" t="s">
        <v>47</v>
      </c>
      <c r="E76" s="14">
        <v>885.38389147013788</v>
      </c>
      <c r="F76" s="26">
        <v>-9.1147804091625761E-2</v>
      </c>
      <c r="G76" s="26">
        <v>-0.10721491010653636</v>
      </c>
      <c r="H76" s="26">
        <v>5.7733245453142953E-3</v>
      </c>
      <c r="I76" s="26">
        <v>-4.9109227300400703E-2</v>
      </c>
      <c r="J76" s="26">
        <v>2.4127152042625964E-2</v>
      </c>
      <c r="K76" s="26">
        <v>1.4404834128340127E-2</v>
      </c>
      <c r="L76" s="26">
        <v>-5.611569786501746E-3</v>
      </c>
      <c r="M76" s="26">
        <v>1.9762146042224059E-2</v>
      </c>
      <c r="N76" s="26">
        <v>4.2948729124528025E-2</v>
      </c>
      <c r="O76" s="16"/>
      <c r="P76" s="16"/>
      <c r="Q76" s="16"/>
      <c r="R76" s="16"/>
    </row>
    <row r="77" spans="1:18" x14ac:dyDescent="0.25">
      <c r="A77" s="13">
        <v>63</v>
      </c>
      <c r="B77" s="1" t="s">
        <v>129</v>
      </c>
      <c r="C77" s="1" t="s">
        <v>130</v>
      </c>
      <c r="D77" s="3" t="s">
        <v>47</v>
      </c>
      <c r="E77" s="14">
        <v>54492.108649561764</v>
      </c>
      <c r="F77" s="26">
        <v>2.4033491469582886</v>
      </c>
      <c r="G77" s="26">
        <v>2.2654277532081175</v>
      </c>
      <c r="H77" s="26">
        <v>2.1723088439780311</v>
      </c>
      <c r="I77" s="26">
        <v>1.5</v>
      </c>
      <c r="J77" s="26">
        <v>2.1032883329915131</v>
      </c>
      <c r="K77" s="26">
        <v>2.2000000000000002</v>
      </c>
      <c r="L77" s="26">
        <v>2.2000000000000002</v>
      </c>
      <c r="M77" s="26">
        <v>2.1</v>
      </c>
      <c r="N77" s="26">
        <v>2</v>
      </c>
      <c r="O77" s="16"/>
      <c r="P77" s="16"/>
      <c r="Q77" s="16"/>
      <c r="R77" s="16"/>
    </row>
    <row r="78" spans="1:18" x14ac:dyDescent="0.25">
      <c r="A78" s="13">
        <f t="shared" ref="A78:A80" si="7">A77+1</f>
        <v>64</v>
      </c>
      <c r="B78" s="1" t="s">
        <v>131</v>
      </c>
      <c r="C78" s="1" t="s">
        <v>132</v>
      </c>
      <c r="D78" s="3" t="s">
        <v>47</v>
      </c>
      <c r="E78" s="17">
        <v>5.3133072577266471</v>
      </c>
      <c r="F78" s="26">
        <v>-0.25217243323482386</v>
      </c>
      <c r="G78" s="26">
        <v>0.21200269905841562</v>
      </c>
      <c r="H78" s="26">
        <v>0.71552707787761083</v>
      </c>
      <c r="I78" s="26">
        <v>1.0891092273004008</v>
      </c>
      <c r="J78" s="26">
        <v>1.2225844149658607</v>
      </c>
      <c r="K78" s="26">
        <v>1.1855951658716597</v>
      </c>
      <c r="L78" s="26">
        <v>1.2556015697865015</v>
      </c>
      <c r="M78" s="26">
        <v>1.2302378439577759</v>
      </c>
      <c r="N78" s="26">
        <v>1.2070512708754619</v>
      </c>
      <c r="O78" s="16"/>
      <c r="P78" s="16"/>
      <c r="Q78" s="16"/>
      <c r="R78" s="16"/>
    </row>
    <row r="79" spans="1:18" x14ac:dyDescent="0.25">
      <c r="A79" s="13">
        <f t="shared" si="7"/>
        <v>65</v>
      </c>
      <c r="B79" s="1" t="s">
        <v>19</v>
      </c>
      <c r="C79" s="1" t="s">
        <v>133</v>
      </c>
      <c r="D79" s="3" t="s">
        <v>47</v>
      </c>
      <c r="E79" s="17"/>
      <c r="F79" s="17">
        <v>0.30016554424550179</v>
      </c>
      <c r="G79" s="17">
        <v>-0.14824540020380539</v>
      </c>
      <c r="H79" s="17">
        <v>-0.20348305119618715</v>
      </c>
      <c r="I79" s="17">
        <v>-0.65542178715352861</v>
      </c>
      <c r="J79" s="17">
        <v>0.47040305346233424</v>
      </c>
      <c r="K79" s="17">
        <v>1.0854216745307781</v>
      </c>
      <c r="L79" s="17">
        <v>1.0042298921529351</v>
      </c>
      <c r="M79" s="17">
        <v>0.65715490574582702</v>
      </c>
      <c r="N79" s="17">
        <v>0.30844403772496776</v>
      </c>
      <c r="O79" s="17">
        <v>0.21105719885336782</v>
      </c>
      <c r="P79" s="33">
        <v>0.11376491031079183</v>
      </c>
      <c r="Q79" s="34">
        <v>2.6150763656502818E-2</v>
      </c>
      <c r="R79" s="34">
        <v>2.6150763656502818E-2</v>
      </c>
    </row>
    <row r="80" spans="1:18" x14ac:dyDescent="0.25">
      <c r="A80" s="13">
        <f t="shared" si="7"/>
        <v>66</v>
      </c>
      <c r="B80" s="1" t="s">
        <v>19</v>
      </c>
      <c r="C80" s="1" t="s">
        <v>20</v>
      </c>
      <c r="D80" s="3" t="s">
        <v>134</v>
      </c>
      <c r="E80" s="17">
        <v>-0.2079446566816614</v>
      </c>
      <c r="F80" s="27">
        <v>2527.9463952467559</v>
      </c>
      <c r="G80" s="27">
        <v>2896.6884403077383</v>
      </c>
      <c r="H80" s="27">
        <v>2966.8505745754337</v>
      </c>
      <c r="I80" s="27">
        <v>2997.2114327696472</v>
      </c>
      <c r="J80" s="27">
        <v>4202.5676047113338</v>
      </c>
      <c r="K80" s="27">
        <v>5379.6179047894402</v>
      </c>
      <c r="L80" s="27">
        <v>6446.7818494272869</v>
      </c>
      <c r="M80" s="27">
        <v>7418.4778942030935</v>
      </c>
      <c r="N80" s="27">
        <v>8368.7188827026403</v>
      </c>
      <c r="O80" s="16"/>
      <c r="P80" s="16"/>
      <c r="Q80" s="16"/>
      <c r="R80" s="16"/>
    </row>
    <row r="81" spans="1:18" x14ac:dyDescent="0.25">
      <c r="A81" s="13"/>
      <c r="B81" s="24"/>
      <c r="C81" s="24"/>
      <c r="D81" s="25"/>
      <c r="E81" s="28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</row>
    <row r="82" spans="1:18" x14ac:dyDescent="0.25">
      <c r="A82" s="29"/>
      <c r="M82" s="36"/>
      <c r="N82" s="36"/>
    </row>
    <row r="83" spans="1:18" x14ac:dyDescent="0.25">
      <c r="A83" s="30"/>
      <c r="K83" s="27"/>
      <c r="L83" s="27"/>
      <c r="M83" s="27"/>
    </row>
    <row r="84" spans="1:18" x14ac:dyDescent="0.25">
      <c r="A84" s="30"/>
      <c r="K84" s="27"/>
      <c r="L84" s="27"/>
      <c r="M84" s="27"/>
    </row>
    <row r="85" spans="1:18" x14ac:dyDescent="0.25">
      <c r="A85" s="29"/>
    </row>
    <row r="86" spans="1:18" x14ac:dyDescent="0.25">
      <c r="A86" s="30"/>
    </row>
    <row r="87" spans="1:18" x14ac:dyDescent="0.25">
      <c r="A87" s="29"/>
    </row>
    <row r="88" spans="1:18" x14ac:dyDescent="0.25">
      <c r="A88" s="29"/>
    </row>
    <row r="89" spans="1:18" x14ac:dyDescent="0.25">
      <c r="A89" s="29"/>
    </row>
    <row r="90" spans="1:18" x14ac:dyDescent="0.25">
      <c r="A90" s="29"/>
    </row>
    <row r="91" spans="1:18" x14ac:dyDescent="0.25">
      <c r="A91" s="30"/>
    </row>
    <row r="92" spans="1:18" x14ac:dyDescent="0.25">
      <c r="A92" s="30"/>
    </row>
    <row r="93" spans="1:18" x14ac:dyDescent="0.25">
      <c r="A93" s="29"/>
    </row>
    <row r="94" spans="1:18" x14ac:dyDescent="0.25">
      <c r="A94" s="30"/>
    </row>
    <row r="95" spans="1:18" x14ac:dyDescent="0.25">
      <c r="A95" s="30"/>
    </row>
    <row r="96" spans="1:18" x14ac:dyDescent="0.25">
      <c r="A96" s="29"/>
    </row>
    <row r="97" spans="1:1" x14ac:dyDescent="0.25">
      <c r="A97" s="30"/>
    </row>
    <row r="98" spans="1:1" x14ac:dyDescent="0.25">
      <c r="A98" s="30"/>
    </row>
    <row r="99" spans="1:1" x14ac:dyDescent="0.25">
      <c r="A99" s="29"/>
    </row>
    <row r="100" spans="1:1" x14ac:dyDescent="0.25">
      <c r="A100" s="30"/>
    </row>
    <row r="101" spans="1:1" x14ac:dyDescent="0.25">
      <c r="A101" s="30"/>
    </row>
    <row r="102" spans="1:1" x14ac:dyDescent="0.25">
      <c r="A102" s="29"/>
    </row>
    <row r="103" spans="1:1" x14ac:dyDescent="0.25">
      <c r="A103" s="30"/>
    </row>
    <row r="104" spans="1:1" x14ac:dyDescent="0.25">
      <c r="A104" s="30"/>
    </row>
    <row r="105" spans="1:1" x14ac:dyDescent="0.25">
      <c r="A105" s="31"/>
    </row>
    <row r="106" spans="1:1" x14ac:dyDescent="0.25">
      <c r="A106" s="31"/>
    </row>
    <row r="107" spans="1:1" x14ac:dyDescent="0.25">
      <c r="A107" s="29"/>
    </row>
    <row r="108" spans="1:1" x14ac:dyDescent="0.25">
      <c r="A108" s="31"/>
    </row>
    <row r="109" spans="1:1" x14ac:dyDescent="0.25">
      <c r="A109" s="31"/>
    </row>
    <row r="110" spans="1:1" x14ac:dyDescent="0.25">
      <c r="A110" s="31"/>
    </row>
    <row r="111" spans="1:1" x14ac:dyDescent="0.25">
      <c r="A111" s="31"/>
    </row>
    <row r="112" spans="1:1" x14ac:dyDescent="0.25">
      <c r="A112" s="31"/>
    </row>
    <row r="113" spans="1:1" x14ac:dyDescent="0.25">
      <c r="A113" s="31"/>
    </row>
    <row r="114" spans="1:1" x14ac:dyDescent="0.25">
      <c r="A114" s="29"/>
    </row>
    <row r="115" spans="1:1" x14ac:dyDescent="0.25">
      <c r="A115" s="31"/>
    </row>
    <row r="116" spans="1:1" x14ac:dyDescent="0.25">
      <c r="A116" s="31"/>
    </row>
    <row r="117" spans="1:1" x14ac:dyDescent="0.25">
      <c r="A117" s="31"/>
    </row>
    <row r="118" spans="1:1" x14ac:dyDescent="0.25">
      <c r="A118" s="32"/>
    </row>
  </sheetData>
  <mergeCells count="1">
    <mergeCell ref="M82:N82"/>
  </mergeCells>
  <pageMargins left="0.23622047244094491" right="0.23622047244094491" top="0.74803149606299213" bottom="0.74803149606299213" header="0.31496062992125984" footer="0.31496062992125984"/>
  <pageSetup paperSize="9" scale="65" fitToHeight="0" orientation="landscape" r:id="rId1"/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20180404</vt:lpstr>
      <vt:lpstr>izmaiņas_changes_2</vt:lpstr>
      <vt:lpstr>20180306</vt:lpstr>
      <vt:lpstr>izmaiņas_changes</vt:lpstr>
      <vt:lpstr>20180214</vt:lpstr>
      <vt:lpstr>'20180214'!Print_Titles</vt:lpstr>
      <vt:lpstr>'20180306'!Print_Titles</vt:lpstr>
      <vt:lpstr>'20180404'!Print_Titles</vt:lpstr>
      <vt:lpstr>izmaiņas_changes!Print_Titles</vt:lpstr>
      <vt:lpstr>izmaiņas_changes_2!Print_Titles</vt:lpstr>
    </vt:vector>
  </TitlesOfParts>
  <Company>Finanšu Ministrija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Dainis Stikuts</dc:creator>
  <cp:lastModifiedBy>dace</cp:lastModifiedBy>
  <cp:lastPrinted>2018-02-13T19:21:35Z</cp:lastPrinted>
  <dcterms:created xsi:type="dcterms:W3CDTF">2018-02-12T09:30:35Z</dcterms:created>
  <dcterms:modified xsi:type="dcterms:W3CDTF">2018-04-06T18:48:18Z</dcterms:modified>
</cp:coreProperties>
</file>