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mlv.sharepoint.com/sites/FDP/Koplietojamie dokumenti/1_Makro/Heat_map/HEAT_1_CET_2025/web/"/>
    </mc:Choice>
  </mc:AlternateContent>
  <xr:revisionPtr revIDLastSave="0" documentId="8_{722F34DB-3708-489E-B6C3-658713E5B6EC}" xr6:coauthVersionLast="47" xr6:coauthVersionMax="47" xr10:uidLastSave="{00000000-0000-0000-0000-000000000000}"/>
  <bookViews>
    <workbookView xWindow="-120" yWindow="-120" windowWidth="38640" windowHeight="21120" xr2:uid="{AC8480CF-1CAE-4B1C-93BD-5A474F8FAC35}"/>
  </bookViews>
  <sheets>
    <sheet name="Legend" sheetId="1" r:id="rId1"/>
    <sheet name="Data" sheetId="2" r:id="rId2"/>
    <sheet name="Heatmap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C18" i="2" l="1"/>
  <c r="DC17" i="2"/>
  <c r="DC16" i="2"/>
  <c r="DC15" i="2"/>
  <c r="DC14" i="2"/>
  <c r="DC13" i="2"/>
  <c r="DC12" i="2"/>
  <c r="DC11" i="2"/>
  <c r="DC10" i="2"/>
  <c r="DC9" i="2"/>
  <c r="DC8" i="2"/>
  <c r="DC7" i="2"/>
  <c r="DC6" i="2"/>
  <c r="DC5" i="2"/>
  <c r="CY36" i="2"/>
  <c r="CY35" i="2"/>
  <c r="CY34" i="2"/>
  <c r="CY33" i="2"/>
  <c r="CY32" i="2"/>
  <c r="CY31" i="2"/>
  <c r="CY28" i="2"/>
  <c r="CY27" i="2"/>
  <c r="CY26" i="2"/>
  <c r="CY25" i="2"/>
  <c r="CY24" i="2"/>
  <c r="CZ18" i="2"/>
  <c r="CY37" i="2" s="1"/>
  <c r="CZ17" i="2"/>
  <c r="CZ16" i="2"/>
  <c r="CZ15" i="2"/>
  <c r="CZ14" i="2"/>
  <c r="CZ13" i="2"/>
  <c r="CZ12" i="2"/>
  <c r="CZ11" i="2"/>
  <c r="CY30" i="2" s="1"/>
  <c r="CZ10" i="2"/>
  <c r="CY29" i="2" s="1"/>
  <c r="CZ9" i="2"/>
  <c r="CZ8" i="2"/>
  <c r="CZ7" i="2"/>
  <c r="CQ26" i="2" s="1"/>
  <c r="CZ6" i="2"/>
  <c r="CZ5" i="2"/>
  <c r="CQ24" i="2" s="1"/>
  <c r="CQ25" i="2"/>
  <c r="AP28" i="2" l="1"/>
  <c r="CL25" i="2"/>
  <c r="CD25" i="2"/>
  <c r="BL25" i="2"/>
  <c r="AV25" i="2"/>
  <c r="AU25" i="2"/>
  <c r="AP25" i="2"/>
  <c r="Z25" i="2"/>
  <c r="P25" i="2"/>
  <c r="G25" i="2"/>
  <c r="CW37" i="2"/>
  <c r="Q36" i="2"/>
  <c r="BG35" i="2"/>
  <c r="BU34" i="2"/>
  <c r="CG33" i="2"/>
  <c r="BJ32" i="2"/>
  <c r="CO31" i="2"/>
  <c r="BU30" i="2"/>
  <c r="CO29" i="2"/>
  <c r="BR27" i="2"/>
  <c r="AE26" i="2"/>
  <c r="BX24" i="2"/>
  <c r="BB37" i="2" l="1"/>
  <c r="CH37" i="2"/>
  <c r="BG37" i="2"/>
  <c r="CJ37" i="2"/>
  <c r="CX37" i="2"/>
  <c r="CC36" i="2"/>
  <c r="W36" i="2"/>
  <c r="AM36" i="2"/>
  <c r="CA36" i="2"/>
  <c r="K35" i="2"/>
  <c r="BV35" i="2"/>
  <c r="S33" i="2"/>
  <c r="Z33" i="2"/>
  <c r="AK33" i="2"/>
  <c r="CE33" i="2"/>
  <c r="AP33" i="2"/>
  <c r="CL33" i="2"/>
  <c r="CW33" i="2"/>
  <c r="AS33" i="2"/>
  <c r="CD33" i="2"/>
  <c r="BQ31" i="2"/>
  <c r="BV29" i="2"/>
  <c r="J29" i="2"/>
  <c r="AS29" i="2"/>
  <c r="AY29" i="2"/>
  <c r="U29" i="2"/>
  <c r="BN29" i="2"/>
  <c r="BO29" i="2"/>
  <c r="BA28" i="2"/>
  <c r="CU28" i="2"/>
  <c r="BI28" i="2"/>
  <c r="BS27" i="2"/>
  <c r="R25" i="2"/>
  <c r="W25" i="2"/>
  <c r="BF25" i="2"/>
  <c r="X25" i="2"/>
  <c r="BK25" i="2"/>
  <c r="CT25" i="2"/>
  <c r="AM25" i="2"/>
  <c r="BN25" i="2"/>
  <c r="AN25" i="2"/>
  <c r="BS25" i="2"/>
  <c r="CB25" i="2"/>
  <c r="CI25" i="2"/>
  <c r="CJ25" i="2"/>
  <c r="BB24" i="2"/>
  <c r="D24" i="2"/>
  <c r="CM24" i="2"/>
  <c r="F24" i="2"/>
  <c r="CN24" i="2"/>
  <c r="K24" i="2"/>
  <c r="CP24" i="2"/>
  <c r="L24" i="2"/>
  <c r="CU24" i="2"/>
  <c r="AT24" i="2"/>
  <c r="AY24" i="2"/>
  <c r="AZ24" i="2"/>
  <c r="AB24" i="2"/>
  <c r="BR24" i="2"/>
  <c r="H25" i="2"/>
  <c r="AE25" i="2"/>
  <c r="AX25" i="2"/>
  <c r="BT25" i="2"/>
  <c r="AU27" i="2"/>
  <c r="CS27" i="2"/>
  <c r="Z29" i="2"/>
  <c r="CG29" i="2"/>
  <c r="AS31" i="2"/>
  <c r="CT31" i="2"/>
  <c r="BG33" i="2"/>
  <c r="AU34" i="2"/>
  <c r="AK35" i="2"/>
  <c r="CT35" i="2"/>
  <c r="AE37" i="2"/>
  <c r="AE27" i="2"/>
  <c r="Z31" i="2"/>
  <c r="BW31" i="2"/>
  <c r="R35" i="2"/>
  <c r="BW35" i="2"/>
  <c r="AF27" i="2"/>
  <c r="AA31" i="2"/>
  <c r="CD35" i="2"/>
  <c r="BP24" i="2"/>
  <c r="AL27" i="2"/>
  <c r="CM31" i="2"/>
  <c r="AD24" i="2"/>
  <c r="BW24" i="2"/>
  <c r="J25" i="2"/>
  <c r="AF25" i="2"/>
  <c r="BC25" i="2"/>
  <c r="BV25" i="2"/>
  <c r="CR25" i="2"/>
  <c r="AW27" i="2"/>
  <c r="K28" i="2"/>
  <c r="AC29" i="2"/>
  <c r="CL29" i="2"/>
  <c r="AX31" i="2"/>
  <c r="C33" i="2"/>
  <c r="BI33" i="2"/>
  <c r="BB34" i="2"/>
  <c r="AY35" i="2"/>
  <c r="CW35" i="2"/>
  <c r="AL37" i="2"/>
  <c r="BR26" i="2"/>
  <c r="CK30" i="2"/>
  <c r="BZ27" i="2"/>
  <c r="CK27" i="2"/>
  <c r="CL31" i="2"/>
  <c r="AC35" i="2"/>
  <c r="AA24" i="2"/>
  <c r="CP27" i="2"/>
  <c r="AH31" i="2"/>
  <c r="I34" i="2"/>
  <c r="AH35" i="2"/>
  <c r="CO35" i="2"/>
  <c r="CX36" i="2"/>
  <c r="AI24" i="2"/>
  <c r="O25" i="2"/>
  <c r="AH25" i="2"/>
  <c r="BD25" i="2"/>
  <c r="CA25" i="2"/>
  <c r="BC27" i="2"/>
  <c r="AQ29" i="2"/>
  <c r="BA31" i="2"/>
  <c r="R33" i="2"/>
  <c r="BO33" i="2"/>
  <c r="BR34" i="2"/>
  <c r="BA35" i="2"/>
  <c r="AW37" i="2"/>
  <c r="AE30" i="2"/>
  <c r="BO31" i="2"/>
  <c r="J35" i="2"/>
  <c r="CW26" i="2"/>
  <c r="CO26" i="2"/>
  <c r="CG26" i="2"/>
  <c r="BY26" i="2"/>
  <c r="BQ26" i="2"/>
  <c r="BI26" i="2"/>
  <c r="BA26" i="2"/>
  <c r="AS26" i="2"/>
  <c r="AK26" i="2"/>
  <c r="AC26" i="2"/>
  <c r="U26" i="2"/>
  <c r="M26" i="2"/>
  <c r="CV26" i="2"/>
  <c r="CN26" i="2"/>
  <c r="CF26" i="2"/>
  <c r="BX26" i="2"/>
  <c r="BP26" i="2"/>
  <c r="BH26" i="2"/>
  <c r="AZ26" i="2"/>
  <c r="AR26" i="2"/>
  <c r="AJ26" i="2"/>
  <c r="AB26" i="2"/>
  <c r="T26" i="2"/>
  <c r="L26" i="2"/>
  <c r="CU26" i="2"/>
  <c r="CM26" i="2"/>
  <c r="CE26" i="2"/>
  <c r="BW26" i="2"/>
  <c r="BO26" i="2"/>
  <c r="BG26" i="2"/>
  <c r="AY26" i="2"/>
  <c r="AQ26" i="2"/>
  <c r="AI26" i="2"/>
  <c r="AA26" i="2"/>
  <c r="S26" i="2"/>
  <c r="K26" i="2"/>
  <c r="CT26" i="2"/>
  <c r="CL26" i="2"/>
  <c r="CD26" i="2"/>
  <c r="BV26" i="2"/>
  <c r="BN26" i="2"/>
  <c r="BF26" i="2"/>
  <c r="AX26" i="2"/>
  <c r="AP26" i="2"/>
  <c r="AH26" i="2"/>
  <c r="Z26" i="2"/>
  <c r="R26" i="2"/>
  <c r="J26" i="2"/>
  <c r="CP26" i="2"/>
  <c r="BZ26" i="2"/>
  <c r="BJ26" i="2"/>
  <c r="AT26" i="2"/>
  <c r="AD26" i="2"/>
  <c r="N26" i="2"/>
  <c r="CK26" i="2"/>
  <c r="BU26" i="2"/>
  <c r="BE26" i="2"/>
  <c r="AO26" i="2"/>
  <c r="Y26" i="2"/>
  <c r="I26" i="2"/>
  <c r="CJ26" i="2"/>
  <c r="BT26" i="2"/>
  <c r="BD26" i="2"/>
  <c r="AN26" i="2"/>
  <c r="X26" i="2"/>
  <c r="H26" i="2"/>
  <c r="CI26" i="2"/>
  <c r="BS26" i="2"/>
  <c r="BC26" i="2"/>
  <c r="AM26" i="2"/>
  <c r="W26" i="2"/>
  <c r="G26" i="2"/>
  <c r="CS26" i="2"/>
  <c r="CC26" i="2"/>
  <c r="BM26" i="2"/>
  <c r="AW26" i="2"/>
  <c r="AG26" i="2"/>
  <c r="Q26" i="2"/>
  <c r="E26" i="2"/>
  <c r="AF26" i="2"/>
  <c r="CA26" i="2"/>
  <c r="AT30" i="2"/>
  <c r="CQ30" i="2"/>
  <c r="AE32" i="2"/>
  <c r="CC32" i="2"/>
  <c r="CW36" i="2"/>
  <c r="CO36" i="2"/>
  <c r="CG36" i="2"/>
  <c r="BY36" i="2"/>
  <c r="BQ36" i="2"/>
  <c r="BI36" i="2"/>
  <c r="BA36" i="2"/>
  <c r="AS36" i="2"/>
  <c r="AK36" i="2"/>
  <c r="AC36" i="2"/>
  <c r="U36" i="2"/>
  <c r="M36" i="2"/>
  <c r="E36" i="2"/>
  <c r="CV36" i="2"/>
  <c r="CN36" i="2"/>
  <c r="CF36" i="2"/>
  <c r="BX36" i="2"/>
  <c r="BP36" i="2"/>
  <c r="BH36" i="2"/>
  <c r="AZ36" i="2"/>
  <c r="AR36" i="2"/>
  <c r="AJ36" i="2"/>
  <c r="AB36" i="2"/>
  <c r="T36" i="2"/>
  <c r="L36" i="2"/>
  <c r="D36" i="2"/>
  <c r="CU36" i="2"/>
  <c r="CM36" i="2"/>
  <c r="CE36" i="2"/>
  <c r="BW36" i="2"/>
  <c r="BO36" i="2"/>
  <c r="BG36" i="2"/>
  <c r="AY36" i="2"/>
  <c r="AQ36" i="2"/>
  <c r="AI36" i="2"/>
  <c r="AA36" i="2"/>
  <c r="S36" i="2"/>
  <c r="K36" i="2"/>
  <c r="C36" i="2"/>
  <c r="CT36" i="2"/>
  <c r="CL36" i="2"/>
  <c r="CD36" i="2"/>
  <c r="BV36" i="2"/>
  <c r="BN36" i="2"/>
  <c r="BF36" i="2"/>
  <c r="AX36" i="2"/>
  <c r="AP36" i="2"/>
  <c r="AH36" i="2"/>
  <c r="Z36" i="2"/>
  <c r="R36" i="2"/>
  <c r="J36" i="2"/>
  <c r="CR36" i="2"/>
  <c r="CJ36" i="2"/>
  <c r="CB36" i="2"/>
  <c r="BT36" i="2"/>
  <c r="BL36" i="2"/>
  <c r="BD36" i="2"/>
  <c r="AV36" i="2"/>
  <c r="AN36" i="2"/>
  <c r="AF36" i="2"/>
  <c r="X36" i="2"/>
  <c r="P36" i="2"/>
  <c r="H36" i="2"/>
  <c r="CS36" i="2"/>
  <c r="BZ36" i="2"/>
  <c r="BC36" i="2"/>
  <c r="AG36" i="2"/>
  <c r="N36" i="2"/>
  <c r="CQ36" i="2"/>
  <c r="BU36" i="2"/>
  <c r="BB36" i="2"/>
  <c r="AE36" i="2"/>
  <c r="I36" i="2"/>
  <c r="CP36" i="2"/>
  <c r="BS36" i="2"/>
  <c r="AW36" i="2"/>
  <c r="AD36" i="2"/>
  <c r="G36" i="2"/>
  <c r="CK36" i="2"/>
  <c r="BR36" i="2"/>
  <c r="AU36" i="2"/>
  <c r="Y36" i="2"/>
  <c r="F36" i="2"/>
  <c r="CH36" i="2"/>
  <c r="BK36" i="2"/>
  <c r="AO36" i="2"/>
  <c r="V36" i="2"/>
  <c r="C26" i="2"/>
  <c r="AL26" i="2"/>
  <c r="CB26" i="2"/>
  <c r="BF28" i="2"/>
  <c r="AU30" i="2"/>
  <c r="AG32" i="2"/>
  <c r="CQ32" i="2"/>
  <c r="F34" i="2"/>
  <c r="BM34" i="2"/>
  <c r="AL36" i="2"/>
  <c r="CI36" i="2"/>
  <c r="BZ32" i="2"/>
  <c r="CH26" i="2"/>
  <c r="BB30" i="2"/>
  <c r="AM32" i="2"/>
  <c r="CT24" i="2"/>
  <c r="CL24" i="2"/>
  <c r="CD24" i="2"/>
  <c r="BV24" i="2"/>
  <c r="BN24" i="2"/>
  <c r="BF24" i="2"/>
  <c r="AX24" i="2"/>
  <c r="AP24" i="2"/>
  <c r="AH24" i="2"/>
  <c r="Z24" i="2"/>
  <c r="R24" i="2"/>
  <c r="J24" i="2"/>
  <c r="CS24" i="2"/>
  <c r="CK24" i="2"/>
  <c r="CC24" i="2"/>
  <c r="BU24" i="2"/>
  <c r="BM24" i="2"/>
  <c r="BE24" i="2"/>
  <c r="AW24" i="2"/>
  <c r="AO24" i="2"/>
  <c r="AG24" i="2"/>
  <c r="Y24" i="2"/>
  <c r="Q24" i="2"/>
  <c r="I24" i="2"/>
  <c r="CR24" i="2"/>
  <c r="CJ24" i="2"/>
  <c r="CB24" i="2"/>
  <c r="BT24" i="2"/>
  <c r="BL24" i="2"/>
  <c r="BD24" i="2"/>
  <c r="AV24" i="2"/>
  <c r="AN24" i="2"/>
  <c r="AF24" i="2"/>
  <c r="X24" i="2"/>
  <c r="P24" i="2"/>
  <c r="H24" i="2"/>
  <c r="CI24" i="2"/>
  <c r="CA24" i="2"/>
  <c r="BS24" i="2"/>
  <c r="BK24" i="2"/>
  <c r="BC24" i="2"/>
  <c r="AU24" i="2"/>
  <c r="AM24" i="2"/>
  <c r="AE24" i="2"/>
  <c r="W24" i="2"/>
  <c r="O24" i="2"/>
  <c r="G24" i="2"/>
  <c r="CW24" i="2"/>
  <c r="CO24" i="2"/>
  <c r="CG24" i="2"/>
  <c r="BY24" i="2"/>
  <c r="BQ24" i="2"/>
  <c r="BI24" i="2"/>
  <c r="BA24" i="2"/>
  <c r="AS24" i="2"/>
  <c r="AK24" i="2"/>
  <c r="AC24" i="2"/>
  <c r="U24" i="2"/>
  <c r="M24" i="2"/>
  <c r="E24" i="2"/>
  <c r="N24" i="2"/>
  <c r="AJ24" i="2"/>
  <c r="BG24" i="2"/>
  <c r="BZ24" i="2"/>
  <c r="CV24" i="2"/>
  <c r="F26" i="2"/>
  <c r="AV26" i="2"/>
  <c r="M28" i="2"/>
  <c r="BW28" i="2"/>
  <c r="BM30" i="2"/>
  <c r="BB32" i="2"/>
  <c r="W34" i="2"/>
  <c r="AT36" i="2"/>
  <c r="AU26" i="2"/>
  <c r="CW34" i="2"/>
  <c r="CO34" i="2"/>
  <c r="CG34" i="2"/>
  <c r="BY34" i="2"/>
  <c r="BQ34" i="2"/>
  <c r="BI34" i="2"/>
  <c r="BA34" i="2"/>
  <c r="AS34" i="2"/>
  <c r="AK34" i="2"/>
  <c r="AC34" i="2"/>
  <c r="U34" i="2"/>
  <c r="M34" i="2"/>
  <c r="E34" i="2"/>
  <c r="CV34" i="2"/>
  <c r="CN34" i="2"/>
  <c r="CF34" i="2"/>
  <c r="BX34" i="2"/>
  <c r="BP34" i="2"/>
  <c r="BH34" i="2"/>
  <c r="AZ34" i="2"/>
  <c r="AR34" i="2"/>
  <c r="AJ34" i="2"/>
  <c r="AB34" i="2"/>
  <c r="T34" i="2"/>
  <c r="L34" i="2"/>
  <c r="D34" i="2"/>
  <c r="CU34" i="2"/>
  <c r="CM34" i="2"/>
  <c r="CE34" i="2"/>
  <c r="BW34" i="2"/>
  <c r="BO34" i="2"/>
  <c r="BG34" i="2"/>
  <c r="AY34" i="2"/>
  <c r="AQ34" i="2"/>
  <c r="AI34" i="2"/>
  <c r="AA34" i="2"/>
  <c r="S34" i="2"/>
  <c r="K34" i="2"/>
  <c r="C34" i="2"/>
  <c r="DA15" i="2" s="1"/>
  <c r="CT34" i="2"/>
  <c r="CL34" i="2"/>
  <c r="CD34" i="2"/>
  <c r="BV34" i="2"/>
  <c r="BN34" i="2"/>
  <c r="BF34" i="2"/>
  <c r="AX34" i="2"/>
  <c r="AP34" i="2"/>
  <c r="AH34" i="2"/>
  <c r="Z34" i="2"/>
  <c r="R34" i="2"/>
  <c r="J34" i="2"/>
  <c r="CR34" i="2"/>
  <c r="CJ34" i="2"/>
  <c r="CB34" i="2"/>
  <c r="BT34" i="2"/>
  <c r="BL34" i="2"/>
  <c r="BD34" i="2"/>
  <c r="AV34" i="2"/>
  <c r="AN34" i="2"/>
  <c r="AF34" i="2"/>
  <c r="X34" i="2"/>
  <c r="P34" i="2"/>
  <c r="H34" i="2"/>
  <c r="CH34" i="2"/>
  <c r="BK34" i="2"/>
  <c r="AO34" i="2"/>
  <c r="V34" i="2"/>
  <c r="CC34" i="2"/>
  <c r="BJ34" i="2"/>
  <c r="AM34" i="2"/>
  <c r="Q34" i="2"/>
  <c r="CX34" i="2"/>
  <c r="CA34" i="2"/>
  <c r="BE34" i="2"/>
  <c r="AL34" i="2"/>
  <c r="O34" i="2"/>
  <c r="CS34" i="2"/>
  <c r="BZ34" i="2"/>
  <c r="BC34" i="2"/>
  <c r="AG34" i="2"/>
  <c r="N34" i="2"/>
  <c r="CP34" i="2"/>
  <c r="BS34" i="2"/>
  <c r="AW34" i="2"/>
  <c r="AD34" i="2"/>
  <c r="G34" i="2"/>
  <c r="S24" i="2"/>
  <c r="AL24" i="2"/>
  <c r="BH24" i="2"/>
  <c r="CE24" i="2"/>
  <c r="CX24" i="2"/>
  <c r="O26" i="2"/>
  <c r="BB26" i="2"/>
  <c r="CR26" i="2"/>
  <c r="S28" i="2"/>
  <c r="BY28" i="2"/>
  <c r="BR30" i="2"/>
  <c r="BC32" i="2"/>
  <c r="Y34" i="2"/>
  <c r="CI34" i="2"/>
  <c r="BE36" i="2"/>
  <c r="D26" i="2"/>
  <c r="CS32" i="2"/>
  <c r="CS28" i="2"/>
  <c r="CK28" i="2"/>
  <c r="CC28" i="2"/>
  <c r="BU28" i="2"/>
  <c r="BM28" i="2"/>
  <c r="BE28" i="2"/>
  <c r="AW28" i="2"/>
  <c r="AO28" i="2"/>
  <c r="AG28" i="2"/>
  <c r="Y28" i="2"/>
  <c r="Q28" i="2"/>
  <c r="I28" i="2"/>
  <c r="CR28" i="2"/>
  <c r="CJ28" i="2"/>
  <c r="CB28" i="2"/>
  <c r="BT28" i="2"/>
  <c r="BL28" i="2"/>
  <c r="BD28" i="2"/>
  <c r="AV28" i="2"/>
  <c r="AN28" i="2"/>
  <c r="AF28" i="2"/>
  <c r="X28" i="2"/>
  <c r="P28" i="2"/>
  <c r="H28" i="2"/>
  <c r="CQ28" i="2"/>
  <c r="CI28" i="2"/>
  <c r="CA28" i="2"/>
  <c r="BS28" i="2"/>
  <c r="BK28" i="2"/>
  <c r="BC28" i="2"/>
  <c r="AU28" i="2"/>
  <c r="AM28" i="2"/>
  <c r="AE28" i="2"/>
  <c r="W28" i="2"/>
  <c r="O28" i="2"/>
  <c r="G28" i="2"/>
  <c r="CX28" i="2"/>
  <c r="CP28" i="2"/>
  <c r="CH28" i="2"/>
  <c r="BZ28" i="2"/>
  <c r="BR28" i="2"/>
  <c r="BJ28" i="2"/>
  <c r="BB28" i="2"/>
  <c r="AT28" i="2"/>
  <c r="AL28" i="2"/>
  <c r="AD28" i="2"/>
  <c r="V28" i="2"/>
  <c r="N28" i="2"/>
  <c r="F28" i="2"/>
  <c r="CV28" i="2"/>
  <c r="CN28" i="2"/>
  <c r="CF28" i="2"/>
  <c r="BX28" i="2"/>
  <c r="BP28" i="2"/>
  <c r="BH28" i="2"/>
  <c r="AZ28" i="2"/>
  <c r="AR28" i="2"/>
  <c r="AJ28" i="2"/>
  <c r="AB28" i="2"/>
  <c r="T28" i="2"/>
  <c r="L28" i="2"/>
  <c r="D28" i="2"/>
  <c r="CO28" i="2"/>
  <c r="BV28" i="2"/>
  <c r="AY28" i="2"/>
  <c r="AC28" i="2"/>
  <c r="J28" i="2"/>
  <c r="CM28" i="2"/>
  <c r="BQ28" i="2"/>
  <c r="AX28" i="2"/>
  <c r="AA28" i="2"/>
  <c r="E28" i="2"/>
  <c r="CL28" i="2"/>
  <c r="BO28" i="2"/>
  <c r="AS28" i="2"/>
  <c r="Z28" i="2"/>
  <c r="C28" i="2"/>
  <c r="CG28" i="2"/>
  <c r="BN28" i="2"/>
  <c r="AQ28" i="2"/>
  <c r="U28" i="2"/>
  <c r="CW28" i="2"/>
  <c r="CD28" i="2"/>
  <c r="BG28" i="2"/>
  <c r="AK28" i="2"/>
  <c r="R28" i="2"/>
  <c r="T24" i="2"/>
  <c r="AQ24" i="2"/>
  <c r="BJ24" i="2"/>
  <c r="CF24" i="2"/>
  <c r="P26" i="2"/>
  <c r="BK26" i="2"/>
  <c r="CX26" i="2"/>
  <c r="AH28" i="2"/>
  <c r="CE28" i="2"/>
  <c r="W30" i="2"/>
  <c r="I32" i="2"/>
  <c r="AE34" i="2"/>
  <c r="CK34" i="2"/>
  <c r="BJ36" i="2"/>
  <c r="CW32" i="2"/>
  <c r="CO32" i="2"/>
  <c r="CG32" i="2"/>
  <c r="BY32" i="2"/>
  <c r="BQ32" i="2"/>
  <c r="BI32" i="2"/>
  <c r="BA32" i="2"/>
  <c r="AS32" i="2"/>
  <c r="AK32" i="2"/>
  <c r="AC32" i="2"/>
  <c r="U32" i="2"/>
  <c r="M32" i="2"/>
  <c r="E32" i="2"/>
  <c r="CV32" i="2"/>
  <c r="CN32" i="2"/>
  <c r="CF32" i="2"/>
  <c r="BX32" i="2"/>
  <c r="BP32" i="2"/>
  <c r="BH32" i="2"/>
  <c r="AZ32" i="2"/>
  <c r="AR32" i="2"/>
  <c r="AJ32" i="2"/>
  <c r="AB32" i="2"/>
  <c r="T32" i="2"/>
  <c r="L32" i="2"/>
  <c r="D32" i="2"/>
  <c r="CU32" i="2"/>
  <c r="CM32" i="2"/>
  <c r="CE32" i="2"/>
  <c r="BW32" i="2"/>
  <c r="BO32" i="2"/>
  <c r="BG32" i="2"/>
  <c r="AY32" i="2"/>
  <c r="AQ32" i="2"/>
  <c r="AI32" i="2"/>
  <c r="AA32" i="2"/>
  <c r="S32" i="2"/>
  <c r="K32" i="2"/>
  <c r="C32" i="2"/>
  <c r="CT32" i="2"/>
  <c r="CL32" i="2"/>
  <c r="CD32" i="2"/>
  <c r="BV32" i="2"/>
  <c r="BN32" i="2"/>
  <c r="BF32" i="2"/>
  <c r="AX32" i="2"/>
  <c r="AP32" i="2"/>
  <c r="AH32" i="2"/>
  <c r="Z32" i="2"/>
  <c r="R32" i="2"/>
  <c r="J32" i="2"/>
  <c r="CR32" i="2"/>
  <c r="CJ32" i="2"/>
  <c r="CB32" i="2"/>
  <c r="BT32" i="2"/>
  <c r="BL32" i="2"/>
  <c r="BD32" i="2"/>
  <c r="AV32" i="2"/>
  <c r="AN32" i="2"/>
  <c r="AF32" i="2"/>
  <c r="X32" i="2"/>
  <c r="P32" i="2"/>
  <c r="H32" i="2"/>
  <c r="CP32" i="2"/>
  <c r="BS32" i="2"/>
  <c r="AW32" i="2"/>
  <c r="AD32" i="2"/>
  <c r="G32" i="2"/>
  <c r="CK32" i="2"/>
  <c r="BR32" i="2"/>
  <c r="AU32" i="2"/>
  <c r="Y32" i="2"/>
  <c r="F32" i="2"/>
  <c r="CI32" i="2"/>
  <c r="BM32" i="2"/>
  <c r="AT32" i="2"/>
  <c r="W32" i="2"/>
  <c r="CH32" i="2"/>
  <c r="BK32" i="2"/>
  <c r="AO32" i="2"/>
  <c r="V32" i="2"/>
  <c r="CX32" i="2"/>
  <c r="CA32" i="2"/>
  <c r="BE32" i="2"/>
  <c r="AL32" i="2"/>
  <c r="O32" i="2"/>
  <c r="Q32" i="2"/>
  <c r="CW30" i="2"/>
  <c r="CO30" i="2"/>
  <c r="CG30" i="2"/>
  <c r="BY30" i="2"/>
  <c r="BQ30" i="2"/>
  <c r="BI30" i="2"/>
  <c r="BA30" i="2"/>
  <c r="AS30" i="2"/>
  <c r="AK30" i="2"/>
  <c r="AC30" i="2"/>
  <c r="U30" i="2"/>
  <c r="CV30" i="2"/>
  <c r="CN30" i="2"/>
  <c r="CF30" i="2"/>
  <c r="BX30" i="2"/>
  <c r="BP30" i="2"/>
  <c r="BH30" i="2"/>
  <c r="AZ30" i="2"/>
  <c r="AR30" i="2"/>
  <c r="AJ30" i="2"/>
  <c r="AB30" i="2"/>
  <c r="T30" i="2"/>
  <c r="CU30" i="2"/>
  <c r="CM30" i="2"/>
  <c r="CE30" i="2"/>
  <c r="BW30" i="2"/>
  <c r="BO30" i="2"/>
  <c r="BG30" i="2"/>
  <c r="AY30" i="2"/>
  <c r="AQ30" i="2"/>
  <c r="AI30" i="2"/>
  <c r="AA30" i="2"/>
  <c r="S30" i="2"/>
  <c r="CT30" i="2"/>
  <c r="CL30" i="2"/>
  <c r="CD30" i="2"/>
  <c r="BV30" i="2"/>
  <c r="BN30" i="2"/>
  <c r="BF30" i="2"/>
  <c r="AX30" i="2"/>
  <c r="AP30" i="2"/>
  <c r="AH30" i="2"/>
  <c r="Z30" i="2"/>
  <c r="CR30" i="2"/>
  <c r="CJ30" i="2"/>
  <c r="CB30" i="2"/>
  <c r="BT30" i="2"/>
  <c r="BL30" i="2"/>
  <c r="BD30" i="2"/>
  <c r="AV30" i="2"/>
  <c r="AN30" i="2"/>
  <c r="AF30" i="2"/>
  <c r="X30" i="2"/>
  <c r="CH30" i="2"/>
  <c r="BK30" i="2"/>
  <c r="AO30" i="2"/>
  <c r="V30" i="2"/>
  <c r="CC30" i="2"/>
  <c r="BJ30" i="2"/>
  <c r="AM30" i="2"/>
  <c r="CX30" i="2"/>
  <c r="CA30" i="2"/>
  <c r="BE30" i="2"/>
  <c r="AL30" i="2"/>
  <c r="CS30" i="2"/>
  <c r="BZ30" i="2"/>
  <c r="BC30" i="2"/>
  <c r="AG30" i="2"/>
  <c r="CP30" i="2"/>
  <c r="BS30" i="2"/>
  <c r="AW30" i="2"/>
  <c r="AD30" i="2"/>
  <c r="C24" i="2"/>
  <c r="V24" i="2"/>
  <c r="AR24" i="2"/>
  <c r="BO24" i="2"/>
  <c r="CH24" i="2"/>
  <c r="V26" i="2"/>
  <c r="BL26" i="2"/>
  <c r="AI28" i="2"/>
  <c r="CT28" i="2"/>
  <c r="Y30" i="2"/>
  <c r="CI30" i="2"/>
  <c r="N32" i="2"/>
  <c r="BU32" i="2"/>
  <c r="AT34" i="2"/>
  <c r="CQ34" i="2"/>
  <c r="O36" i="2"/>
  <c r="BM36" i="2"/>
  <c r="I25" i="2"/>
  <c r="Q25" i="2"/>
  <c r="Y25" i="2"/>
  <c r="AG25" i="2"/>
  <c r="AO25" i="2"/>
  <c r="AW25" i="2"/>
  <c r="BE25" i="2"/>
  <c r="BM25" i="2"/>
  <c r="BU25" i="2"/>
  <c r="CC25" i="2"/>
  <c r="CK25" i="2"/>
  <c r="CS25" i="2"/>
  <c r="AG27" i="2"/>
  <c r="BB27" i="2"/>
  <c r="BU27" i="2"/>
  <c r="CQ27" i="2"/>
  <c r="AA29" i="2"/>
  <c r="AX29" i="2"/>
  <c r="BQ29" i="2"/>
  <c r="CM29" i="2"/>
  <c r="AC31" i="2"/>
  <c r="AY31" i="2"/>
  <c r="BV31" i="2"/>
  <c r="U33" i="2"/>
  <c r="AQ33" i="2"/>
  <c r="BN33" i="2"/>
  <c r="M35" i="2"/>
  <c r="AI35" i="2"/>
  <c r="BF35" i="2"/>
  <c r="BY35" i="2"/>
  <c r="CU35" i="2"/>
  <c r="AG37" i="2"/>
  <c r="BC37" i="2"/>
  <c r="CW27" i="2"/>
  <c r="CO27" i="2"/>
  <c r="CG27" i="2"/>
  <c r="BY27" i="2"/>
  <c r="BQ27" i="2"/>
  <c r="BI27" i="2"/>
  <c r="BA27" i="2"/>
  <c r="AS27" i="2"/>
  <c r="AK27" i="2"/>
  <c r="AC27" i="2"/>
  <c r="CV27" i="2"/>
  <c r="CN27" i="2"/>
  <c r="CF27" i="2"/>
  <c r="BX27" i="2"/>
  <c r="BP27" i="2"/>
  <c r="BH27" i="2"/>
  <c r="AZ27" i="2"/>
  <c r="AR27" i="2"/>
  <c r="AJ27" i="2"/>
  <c r="AB27" i="2"/>
  <c r="CU27" i="2"/>
  <c r="CM27" i="2"/>
  <c r="CE27" i="2"/>
  <c r="BW27" i="2"/>
  <c r="BO27" i="2"/>
  <c r="BG27" i="2"/>
  <c r="AY27" i="2"/>
  <c r="AQ27" i="2"/>
  <c r="AI27" i="2"/>
  <c r="AA27" i="2"/>
  <c r="CT27" i="2"/>
  <c r="CL27" i="2"/>
  <c r="CD27" i="2"/>
  <c r="BV27" i="2"/>
  <c r="BN27" i="2"/>
  <c r="BF27" i="2"/>
  <c r="AX27" i="2"/>
  <c r="AP27" i="2"/>
  <c r="AH27" i="2"/>
  <c r="Z27" i="2"/>
  <c r="CR27" i="2"/>
  <c r="CJ27" i="2"/>
  <c r="CB27" i="2"/>
  <c r="BT27" i="2"/>
  <c r="BL27" i="2"/>
  <c r="BD27" i="2"/>
  <c r="AV27" i="2"/>
  <c r="CS29" i="2"/>
  <c r="CK29" i="2"/>
  <c r="CC29" i="2"/>
  <c r="BU29" i="2"/>
  <c r="BM29" i="2"/>
  <c r="BE29" i="2"/>
  <c r="AW29" i="2"/>
  <c r="AO29" i="2"/>
  <c r="AG29" i="2"/>
  <c r="Y29" i="2"/>
  <c r="Q29" i="2"/>
  <c r="I29" i="2"/>
  <c r="CR29" i="2"/>
  <c r="CJ29" i="2"/>
  <c r="CB29" i="2"/>
  <c r="BT29" i="2"/>
  <c r="BL29" i="2"/>
  <c r="BD29" i="2"/>
  <c r="AV29" i="2"/>
  <c r="AN29" i="2"/>
  <c r="AF29" i="2"/>
  <c r="X29" i="2"/>
  <c r="P29" i="2"/>
  <c r="H29" i="2"/>
  <c r="CQ29" i="2"/>
  <c r="CI29" i="2"/>
  <c r="CA29" i="2"/>
  <c r="BS29" i="2"/>
  <c r="BK29" i="2"/>
  <c r="BC29" i="2"/>
  <c r="AU29" i="2"/>
  <c r="AM29" i="2"/>
  <c r="AE29" i="2"/>
  <c r="W29" i="2"/>
  <c r="O29" i="2"/>
  <c r="G29" i="2"/>
  <c r="CX29" i="2"/>
  <c r="CP29" i="2"/>
  <c r="CH29" i="2"/>
  <c r="BZ29" i="2"/>
  <c r="BR29" i="2"/>
  <c r="BJ29" i="2"/>
  <c r="BB29" i="2"/>
  <c r="AT29" i="2"/>
  <c r="AL29" i="2"/>
  <c r="AD29" i="2"/>
  <c r="V29" i="2"/>
  <c r="N29" i="2"/>
  <c r="CV29" i="2"/>
  <c r="CN29" i="2"/>
  <c r="CF29" i="2"/>
  <c r="BX29" i="2"/>
  <c r="BP29" i="2"/>
  <c r="BH29" i="2"/>
  <c r="AZ29" i="2"/>
  <c r="AR29" i="2"/>
  <c r="AJ29" i="2"/>
  <c r="AB29" i="2"/>
  <c r="T29" i="2"/>
  <c r="L29" i="2"/>
  <c r="CS31" i="2"/>
  <c r="CK31" i="2"/>
  <c r="CC31" i="2"/>
  <c r="BU31" i="2"/>
  <c r="BM31" i="2"/>
  <c r="BE31" i="2"/>
  <c r="AW31" i="2"/>
  <c r="AO31" i="2"/>
  <c r="AG31" i="2"/>
  <c r="Y31" i="2"/>
  <c r="CR31" i="2"/>
  <c r="CJ31" i="2"/>
  <c r="CB31" i="2"/>
  <c r="BT31" i="2"/>
  <c r="BL31" i="2"/>
  <c r="BD31" i="2"/>
  <c r="AV31" i="2"/>
  <c r="AN31" i="2"/>
  <c r="AF31" i="2"/>
  <c r="X31" i="2"/>
  <c r="CQ31" i="2"/>
  <c r="CI31" i="2"/>
  <c r="CA31" i="2"/>
  <c r="BS31" i="2"/>
  <c r="BK31" i="2"/>
  <c r="BC31" i="2"/>
  <c r="AU31" i="2"/>
  <c r="AM31" i="2"/>
  <c r="AE31" i="2"/>
  <c r="W31" i="2"/>
  <c r="CX31" i="2"/>
  <c r="CP31" i="2"/>
  <c r="CH31" i="2"/>
  <c r="BZ31" i="2"/>
  <c r="BR31" i="2"/>
  <c r="BJ31" i="2"/>
  <c r="BB31" i="2"/>
  <c r="AT31" i="2"/>
  <c r="AL31" i="2"/>
  <c r="AD31" i="2"/>
  <c r="V31" i="2"/>
  <c r="CV31" i="2"/>
  <c r="CN31" i="2"/>
  <c r="CF31" i="2"/>
  <c r="BX31" i="2"/>
  <c r="BP31" i="2"/>
  <c r="BH31" i="2"/>
  <c r="AZ31" i="2"/>
  <c r="AR31" i="2"/>
  <c r="AJ31" i="2"/>
  <c r="AB31" i="2"/>
  <c r="T31" i="2"/>
  <c r="CS33" i="2"/>
  <c r="CK33" i="2"/>
  <c r="CC33" i="2"/>
  <c r="BU33" i="2"/>
  <c r="BM33" i="2"/>
  <c r="BE33" i="2"/>
  <c r="AW33" i="2"/>
  <c r="AO33" i="2"/>
  <c r="AG33" i="2"/>
  <c r="Y33" i="2"/>
  <c r="Q33" i="2"/>
  <c r="I33" i="2"/>
  <c r="CR33" i="2"/>
  <c r="CJ33" i="2"/>
  <c r="CB33" i="2"/>
  <c r="BT33" i="2"/>
  <c r="BL33" i="2"/>
  <c r="BD33" i="2"/>
  <c r="AV33" i="2"/>
  <c r="AN33" i="2"/>
  <c r="AF33" i="2"/>
  <c r="X33" i="2"/>
  <c r="P33" i="2"/>
  <c r="H33" i="2"/>
  <c r="CQ33" i="2"/>
  <c r="CI33" i="2"/>
  <c r="CA33" i="2"/>
  <c r="BS33" i="2"/>
  <c r="BK33" i="2"/>
  <c r="BC33" i="2"/>
  <c r="AU33" i="2"/>
  <c r="AM33" i="2"/>
  <c r="AE33" i="2"/>
  <c r="W33" i="2"/>
  <c r="O33" i="2"/>
  <c r="G33" i="2"/>
  <c r="CX33" i="2"/>
  <c r="CP33" i="2"/>
  <c r="CH33" i="2"/>
  <c r="BZ33" i="2"/>
  <c r="BR33" i="2"/>
  <c r="BJ33" i="2"/>
  <c r="BB33" i="2"/>
  <c r="AT33" i="2"/>
  <c r="AL33" i="2"/>
  <c r="AD33" i="2"/>
  <c r="V33" i="2"/>
  <c r="N33" i="2"/>
  <c r="F33" i="2"/>
  <c r="CV33" i="2"/>
  <c r="CN33" i="2"/>
  <c r="CF33" i="2"/>
  <c r="BX33" i="2"/>
  <c r="BP33" i="2"/>
  <c r="BH33" i="2"/>
  <c r="AZ33" i="2"/>
  <c r="AR33" i="2"/>
  <c r="AJ33" i="2"/>
  <c r="AB33" i="2"/>
  <c r="T33" i="2"/>
  <c r="L33" i="2"/>
  <c r="D33" i="2"/>
  <c r="CS35" i="2"/>
  <c r="CK35" i="2"/>
  <c r="CC35" i="2"/>
  <c r="BU35" i="2"/>
  <c r="BM35" i="2"/>
  <c r="BE35" i="2"/>
  <c r="AW35" i="2"/>
  <c r="AO35" i="2"/>
  <c r="AG35" i="2"/>
  <c r="Y35" i="2"/>
  <c r="Q35" i="2"/>
  <c r="I35" i="2"/>
  <c r="CR35" i="2"/>
  <c r="CJ35" i="2"/>
  <c r="CB35" i="2"/>
  <c r="BT35" i="2"/>
  <c r="BL35" i="2"/>
  <c r="BD35" i="2"/>
  <c r="AV35" i="2"/>
  <c r="AN35" i="2"/>
  <c r="AF35" i="2"/>
  <c r="X35" i="2"/>
  <c r="P35" i="2"/>
  <c r="H35" i="2"/>
  <c r="CQ35" i="2"/>
  <c r="CI35" i="2"/>
  <c r="CA35" i="2"/>
  <c r="BS35" i="2"/>
  <c r="BK35" i="2"/>
  <c r="BC35" i="2"/>
  <c r="AU35" i="2"/>
  <c r="AM35" i="2"/>
  <c r="AE35" i="2"/>
  <c r="W35" i="2"/>
  <c r="O35" i="2"/>
  <c r="G35" i="2"/>
  <c r="CX35" i="2"/>
  <c r="CP35" i="2"/>
  <c r="CH35" i="2"/>
  <c r="BZ35" i="2"/>
  <c r="BR35" i="2"/>
  <c r="BJ35" i="2"/>
  <c r="BB35" i="2"/>
  <c r="AT35" i="2"/>
  <c r="AL35" i="2"/>
  <c r="AD35" i="2"/>
  <c r="V35" i="2"/>
  <c r="N35" i="2"/>
  <c r="F35" i="2"/>
  <c r="CV35" i="2"/>
  <c r="CN35" i="2"/>
  <c r="CF35" i="2"/>
  <c r="BX35" i="2"/>
  <c r="BP35" i="2"/>
  <c r="BH35" i="2"/>
  <c r="AZ35" i="2"/>
  <c r="AR35" i="2"/>
  <c r="AJ35" i="2"/>
  <c r="AB35" i="2"/>
  <c r="T35" i="2"/>
  <c r="L35" i="2"/>
  <c r="D35" i="2"/>
  <c r="CV37" i="2"/>
  <c r="CN37" i="2"/>
  <c r="CF37" i="2"/>
  <c r="BX37" i="2"/>
  <c r="BP37" i="2"/>
  <c r="BH37" i="2"/>
  <c r="CU37" i="2"/>
  <c r="CM37" i="2"/>
  <c r="CE37" i="2"/>
  <c r="BW37" i="2"/>
  <c r="BO37" i="2"/>
  <c r="CT37" i="2"/>
  <c r="CL37" i="2"/>
  <c r="CD37" i="2"/>
  <c r="BV37" i="2"/>
  <c r="BN37" i="2"/>
  <c r="BF37" i="2"/>
  <c r="CS37" i="2"/>
  <c r="CK37" i="2"/>
  <c r="CC37" i="2"/>
  <c r="BU37" i="2"/>
  <c r="BM37" i="2"/>
  <c r="BE37" i="2"/>
  <c r="CR37" i="2"/>
  <c r="CB37" i="2"/>
  <c r="BL37" i="2"/>
  <c r="BA37" i="2"/>
  <c r="AS37" i="2"/>
  <c r="AK37" i="2"/>
  <c r="CQ37" i="2"/>
  <c r="CA37" i="2"/>
  <c r="BK37" i="2"/>
  <c r="AZ37" i="2"/>
  <c r="AR37" i="2"/>
  <c r="AJ37" i="2"/>
  <c r="CP37" i="2"/>
  <c r="BZ37" i="2"/>
  <c r="BJ37" i="2"/>
  <c r="AY37" i="2"/>
  <c r="AQ37" i="2"/>
  <c r="AI37" i="2"/>
  <c r="CO37" i="2"/>
  <c r="BY37" i="2"/>
  <c r="BI37" i="2"/>
  <c r="AX37" i="2"/>
  <c r="AP37" i="2"/>
  <c r="AH37" i="2"/>
  <c r="CI37" i="2"/>
  <c r="BS37" i="2"/>
  <c r="BD37" i="2"/>
  <c r="AV37" i="2"/>
  <c r="AN37" i="2"/>
  <c r="AF37" i="2"/>
  <c r="C25" i="2"/>
  <c r="K25" i="2"/>
  <c r="S25" i="2"/>
  <c r="AA25" i="2"/>
  <c r="AI25" i="2"/>
  <c r="AQ25" i="2"/>
  <c r="AY25" i="2"/>
  <c r="BG25" i="2"/>
  <c r="BO25" i="2"/>
  <c r="BW25" i="2"/>
  <c r="CE25" i="2"/>
  <c r="CM25" i="2"/>
  <c r="CU25" i="2"/>
  <c r="W27" i="2"/>
  <c r="AM27" i="2"/>
  <c r="BE27" i="2"/>
  <c r="CA27" i="2"/>
  <c r="CX27" i="2"/>
  <c r="K29" i="2"/>
  <c r="AH29" i="2"/>
  <c r="BA29" i="2"/>
  <c r="BW29" i="2"/>
  <c r="CT29" i="2"/>
  <c r="AI31" i="2"/>
  <c r="BF31" i="2"/>
  <c r="BY31" i="2"/>
  <c r="CU31" i="2"/>
  <c r="E33" i="2"/>
  <c r="AA33" i="2"/>
  <c r="AX33" i="2"/>
  <c r="BQ33" i="2"/>
  <c r="CM33" i="2"/>
  <c r="S35" i="2"/>
  <c r="AP35" i="2"/>
  <c r="BI35" i="2"/>
  <c r="CE35" i="2"/>
  <c r="AM37" i="2"/>
  <c r="BQ37" i="2"/>
  <c r="D25" i="2"/>
  <c r="L25" i="2"/>
  <c r="T25" i="2"/>
  <c r="AB25" i="2"/>
  <c r="AJ25" i="2"/>
  <c r="AR25" i="2"/>
  <c r="AZ25" i="2"/>
  <c r="BH25" i="2"/>
  <c r="BP25" i="2"/>
  <c r="BX25" i="2"/>
  <c r="CF25" i="2"/>
  <c r="CN25" i="2"/>
  <c r="CV25" i="2"/>
  <c r="X27" i="2"/>
  <c r="AN27" i="2"/>
  <c r="BJ27" i="2"/>
  <c r="CC27" i="2"/>
  <c r="M29" i="2"/>
  <c r="AI29" i="2"/>
  <c r="BF29" i="2"/>
  <c r="BY29" i="2"/>
  <c r="CU29" i="2"/>
  <c r="AK31" i="2"/>
  <c r="BG31" i="2"/>
  <c r="CD31" i="2"/>
  <c r="CW31" i="2"/>
  <c r="J33" i="2"/>
  <c r="AC33" i="2"/>
  <c r="AY33" i="2"/>
  <c r="BV33" i="2"/>
  <c r="CO33" i="2"/>
  <c r="U35" i="2"/>
  <c r="AQ35" i="2"/>
  <c r="BN35" i="2"/>
  <c r="CG35" i="2"/>
  <c r="AO37" i="2"/>
  <c r="BR37" i="2"/>
  <c r="E25" i="2"/>
  <c r="M25" i="2"/>
  <c r="U25" i="2"/>
  <c r="AC25" i="2"/>
  <c r="AK25" i="2"/>
  <c r="AS25" i="2"/>
  <c r="BA25" i="2"/>
  <c r="BI25" i="2"/>
  <c r="BQ25" i="2"/>
  <c r="BY25" i="2"/>
  <c r="CG25" i="2"/>
  <c r="CO25" i="2"/>
  <c r="CW25" i="2"/>
  <c r="Y27" i="2"/>
  <c r="AO27" i="2"/>
  <c r="BK27" i="2"/>
  <c r="CH27" i="2"/>
  <c r="R29" i="2"/>
  <c r="AK29" i="2"/>
  <c r="BG29" i="2"/>
  <c r="CD29" i="2"/>
  <c r="CW29" i="2"/>
  <c r="S31" i="2"/>
  <c r="AP31" i="2"/>
  <c r="BI31" i="2"/>
  <c r="CE31" i="2"/>
  <c r="K33" i="2"/>
  <c r="AH33" i="2"/>
  <c r="BA33" i="2"/>
  <c r="BW33" i="2"/>
  <c r="CT33" i="2"/>
  <c r="C35" i="2"/>
  <c r="DA16" i="2" s="1"/>
  <c r="Z35" i="2"/>
  <c r="AS35" i="2"/>
  <c r="BO35" i="2"/>
  <c r="CL35" i="2"/>
  <c r="AT37" i="2"/>
  <c r="BT37" i="2"/>
  <c r="F25" i="2"/>
  <c r="N25" i="2"/>
  <c r="V25" i="2"/>
  <c r="AD25" i="2"/>
  <c r="AL25" i="2"/>
  <c r="AT25" i="2"/>
  <c r="BB25" i="2"/>
  <c r="BJ25" i="2"/>
  <c r="BR25" i="2"/>
  <c r="BZ25" i="2"/>
  <c r="CH25" i="2"/>
  <c r="CP25" i="2"/>
  <c r="CX25" i="2"/>
  <c r="AD27" i="2"/>
  <c r="AT27" i="2"/>
  <c r="BM27" i="2"/>
  <c r="CI27" i="2"/>
  <c r="S29" i="2"/>
  <c r="AP29" i="2"/>
  <c r="BI29" i="2"/>
  <c r="CE29" i="2"/>
  <c r="U31" i="2"/>
  <c r="AQ31" i="2"/>
  <c r="BN31" i="2"/>
  <c r="CG31" i="2"/>
  <c r="M33" i="2"/>
  <c r="AI33" i="2"/>
  <c r="BF33" i="2"/>
  <c r="BY33" i="2"/>
  <c r="CU33" i="2"/>
  <c r="E35" i="2"/>
  <c r="AA35" i="2"/>
  <c r="AX35" i="2"/>
  <c r="BQ35" i="2"/>
  <c r="CM35" i="2"/>
  <c r="AU37" i="2"/>
  <c r="CG37" i="2"/>
  <c r="DA5" i="2" l="1"/>
  <c r="DA11" i="2"/>
  <c r="DA10" i="2"/>
  <c r="DA8" i="2"/>
  <c r="DA13" i="2"/>
  <c r="DA17" i="2"/>
  <c r="DA6" i="2"/>
  <c r="DB6" i="2" s="1"/>
  <c r="DA9" i="2"/>
  <c r="DB9" i="2" s="1"/>
  <c r="CY49" i="2" s="1"/>
  <c r="DA14" i="2"/>
  <c r="DA18" i="2"/>
  <c r="DA12" i="2"/>
  <c r="DA7" i="2"/>
  <c r="DB18" i="2"/>
  <c r="BQ58" i="2" s="1"/>
  <c r="DB16" i="2"/>
  <c r="DB12" i="2"/>
  <c r="BO58" i="2"/>
  <c r="CT58" i="2"/>
  <c r="AS58" i="2"/>
  <c r="BR58" i="2"/>
  <c r="AG58" i="2"/>
  <c r="BC58" i="2"/>
  <c r="BJ58" i="2"/>
  <c r="CG58" i="2"/>
  <c r="CS58" i="2"/>
  <c r="DB7" i="2"/>
  <c r="CY47" i="2" s="1"/>
  <c r="DB11" i="2"/>
  <c r="CY51" i="2" s="1"/>
  <c r="DB14" i="2"/>
  <c r="CY54" i="2" s="1"/>
  <c r="DB5" i="2"/>
  <c r="CY45" i="2" s="1"/>
  <c r="DB8" i="2"/>
  <c r="CY48" i="2" s="1"/>
  <c r="DB10" i="2"/>
  <c r="CY50" i="2" s="1"/>
  <c r="DB13" i="2"/>
  <c r="CY53" i="2" s="1"/>
  <c r="DB17" i="2"/>
  <c r="CY57" i="2" s="1"/>
  <c r="DB15" i="2"/>
  <c r="CY55" i="2" s="1"/>
  <c r="AD46" i="2" l="1"/>
  <c r="CY46" i="2"/>
  <c r="AN58" i="2"/>
  <c r="BV58" i="2"/>
  <c r="CI58" i="2"/>
  <c r="CY59" i="2"/>
  <c r="CQ58" i="2"/>
  <c r="CJ58" i="2"/>
  <c r="BK52" i="2"/>
  <c r="CY52" i="2"/>
  <c r="N56" i="2"/>
  <c r="CY56" i="2"/>
  <c r="BM58" i="2"/>
  <c r="CY58" i="2"/>
  <c r="AE58" i="2"/>
  <c r="BY58" i="2"/>
  <c r="CF56" i="2"/>
  <c r="CP58" i="2"/>
  <c r="BI58" i="2"/>
  <c r="CW58" i="2"/>
  <c r="AM56" i="2"/>
  <c r="CD56" i="2"/>
  <c r="D56" i="2"/>
  <c r="BV56" i="2"/>
  <c r="CG56" i="2"/>
  <c r="CX56" i="2"/>
  <c r="BX56" i="2"/>
  <c r="AK58" i="2"/>
  <c r="CA58" i="2"/>
  <c r="AU58" i="2"/>
  <c r="AQ58" i="2"/>
  <c r="CV58" i="2"/>
  <c r="G56" i="2"/>
  <c r="BH56" i="2"/>
  <c r="AO56" i="2"/>
  <c r="AK56" i="2"/>
  <c r="CU56" i="2"/>
  <c r="V52" i="2"/>
  <c r="BX52" i="2"/>
  <c r="AA52" i="2"/>
  <c r="CP52" i="2"/>
  <c r="AC52" i="2"/>
  <c r="CX52" i="2"/>
  <c r="BQ52" i="2"/>
  <c r="BR52" i="2"/>
  <c r="CH58" i="2"/>
  <c r="BS58" i="2"/>
  <c r="BU56" i="2"/>
  <c r="L56" i="2"/>
  <c r="AV56" i="2"/>
  <c r="E56" i="2"/>
  <c r="CI56" i="2"/>
  <c r="CO56" i="2"/>
  <c r="CE56" i="2"/>
  <c r="AF56" i="2"/>
  <c r="AP56" i="2"/>
  <c r="CL56" i="2"/>
  <c r="AQ56" i="2"/>
  <c r="AD56" i="2"/>
  <c r="AH56" i="2"/>
  <c r="BB56" i="2"/>
  <c r="AS56" i="2"/>
  <c r="O56" i="2"/>
  <c r="BL56" i="2"/>
  <c r="BW56" i="2"/>
  <c r="CS56" i="2"/>
  <c r="AN56" i="2"/>
  <c r="AI56" i="2"/>
  <c r="K56" i="2"/>
  <c r="Y56" i="2"/>
  <c r="BR56" i="2"/>
  <c r="CV56" i="2"/>
  <c r="BQ56" i="2"/>
  <c r="CW56" i="2"/>
  <c r="W56" i="2"/>
  <c r="CP56" i="2"/>
  <c r="AG56" i="2"/>
  <c r="M56" i="2"/>
  <c r="I56" i="2"/>
  <c r="BC56" i="2"/>
  <c r="CR56" i="2"/>
  <c r="BZ56" i="2"/>
  <c r="AU56" i="2"/>
  <c r="CK56" i="2"/>
  <c r="BD56" i="2"/>
  <c r="BE56" i="2"/>
  <c r="H56" i="2"/>
  <c r="CT56" i="2"/>
  <c r="BK56" i="2"/>
  <c r="BI56" i="2"/>
  <c r="U56" i="2"/>
  <c r="T56" i="2"/>
  <c r="CJ56" i="2"/>
  <c r="BN56" i="2"/>
  <c r="BP56" i="2"/>
  <c r="BG56" i="2"/>
  <c r="AE56" i="2"/>
  <c r="AX56" i="2"/>
  <c r="AZ56" i="2"/>
  <c r="BS56" i="2"/>
  <c r="AR56" i="2"/>
  <c r="BO56" i="2"/>
  <c r="BT56" i="2"/>
  <c r="CM56" i="2"/>
  <c r="CH56" i="2"/>
  <c r="BY56" i="2"/>
  <c r="CC56" i="2"/>
  <c r="AW56" i="2"/>
  <c r="BJ56" i="2"/>
  <c r="Z56" i="2"/>
  <c r="CA56" i="2"/>
  <c r="AC56" i="2"/>
  <c r="BF56" i="2"/>
  <c r="BA56" i="2"/>
  <c r="BO52" i="2"/>
  <c r="AY52" i="2"/>
  <c r="AT52" i="2"/>
  <c r="BT52" i="2"/>
  <c r="BG52" i="2"/>
  <c r="AS52" i="2"/>
  <c r="CH46" i="2"/>
  <c r="AU46" i="2"/>
  <c r="AF46" i="2"/>
  <c r="BA46" i="2"/>
  <c r="CT46" i="2"/>
  <c r="CI46" i="2"/>
  <c r="AC46" i="2"/>
  <c r="R46" i="2"/>
  <c r="CC46" i="2"/>
  <c r="CE46" i="2"/>
  <c r="AX46" i="2"/>
  <c r="CU46" i="2"/>
  <c r="BW46" i="2"/>
  <c r="Q46" i="2"/>
  <c r="CS46" i="2"/>
  <c r="CQ46" i="2"/>
  <c r="L46" i="2"/>
  <c r="CF46" i="2"/>
  <c r="AT46" i="2"/>
  <c r="BS46" i="2"/>
  <c r="X46" i="2"/>
  <c r="CL46" i="2"/>
  <c r="AV46" i="2"/>
  <c r="CN46" i="2"/>
  <c r="Y46" i="2"/>
  <c r="AA46" i="2"/>
  <c r="W46" i="2"/>
  <c r="BM46" i="2"/>
  <c r="CA46" i="2"/>
  <c r="BF46" i="2"/>
  <c r="D46" i="2"/>
  <c r="CV46" i="2"/>
  <c r="K46" i="2"/>
  <c r="BL46" i="2"/>
  <c r="AO46" i="2"/>
  <c r="E46" i="2"/>
  <c r="CD46" i="2"/>
  <c r="G46" i="2"/>
  <c r="BJ46" i="2"/>
  <c r="AE46" i="2"/>
  <c r="H46" i="2"/>
  <c r="CX46" i="2"/>
  <c r="AI46" i="2"/>
  <c r="BT46" i="2"/>
  <c r="BE46" i="2"/>
  <c r="N46" i="2"/>
  <c r="BI46" i="2"/>
  <c r="AL46" i="2"/>
  <c r="BC46" i="2"/>
  <c r="AZ58" i="2"/>
  <c r="BL58" i="2"/>
  <c r="BN58" i="2"/>
  <c r="CO58" i="2"/>
  <c r="AH58" i="2"/>
  <c r="BX58" i="2"/>
  <c r="AI58" i="2"/>
  <c r="CL58" i="2"/>
  <c r="BF58" i="2"/>
  <c r="AW52" i="2"/>
  <c r="CL52" i="2"/>
  <c r="Z52" i="2"/>
  <c r="AH52" i="2"/>
  <c r="BD52" i="2"/>
  <c r="CB52" i="2"/>
  <c r="AM52" i="2"/>
  <c r="BN52" i="2"/>
  <c r="Y52" i="2"/>
  <c r="AV52" i="2"/>
  <c r="BW58" i="2"/>
  <c r="BB58" i="2"/>
  <c r="BD58" i="2"/>
  <c r="CX58" i="2"/>
  <c r="BP58" i="2"/>
  <c r="AT58" i="2"/>
  <c r="BZ58" i="2"/>
  <c r="AO58" i="2"/>
  <c r="BG58" i="2"/>
  <c r="BU46" i="2"/>
  <c r="BQ46" i="2"/>
  <c r="C46" i="2"/>
  <c r="BB46" i="2"/>
  <c r="AR46" i="2"/>
  <c r="AJ46" i="2"/>
  <c r="BN46" i="2"/>
  <c r="AN46" i="2"/>
  <c r="F46" i="2"/>
  <c r="BP46" i="2"/>
  <c r="AY46" i="2"/>
  <c r="AH46" i="2"/>
  <c r="CR46" i="2"/>
  <c r="R56" i="2"/>
  <c r="CN56" i="2"/>
  <c r="C56" i="2"/>
  <c r="AB56" i="2"/>
  <c r="AL56" i="2"/>
  <c r="P56" i="2"/>
  <c r="S56" i="2"/>
  <c r="AA56" i="2"/>
  <c r="CO52" i="2"/>
  <c r="AZ52" i="2"/>
  <c r="AQ52" i="2"/>
  <c r="AJ52" i="2"/>
  <c r="BL52" i="2"/>
  <c r="AP52" i="2"/>
  <c r="BM52" i="2"/>
  <c r="X52" i="2"/>
  <c r="CF52" i="2"/>
  <c r="CK52" i="2"/>
  <c r="AG52" i="2"/>
  <c r="W52" i="2"/>
  <c r="BJ52" i="2"/>
  <c r="AX52" i="2"/>
  <c r="CJ52" i="2"/>
  <c r="BH52" i="2"/>
  <c r="BV52" i="2"/>
  <c r="CS52" i="2"/>
  <c r="AL58" i="2"/>
  <c r="AW58" i="2"/>
  <c r="BT58" i="2"/>
  <c r="AR58" i="2"/>
  <c r="BK58" i="2"/>
  <c r="CB58" i="2"/>
  <c r="CC58" i="2"/>
  <c r="BA58" i="2"/>
  <c r="CR58" i="2"/>
  <c r="CB46" i="2"/>
  <c r="M46" i="2"/>
  <c r="BR46" i="2"/>
  <c r="BZ46" i="2"/>
  <c r="CP46" i="2"/>
  <c r="BK46" i="2"/>
  <c r="CM46" i="2"/>
  <c r="J46" i="2"/>
  <c r="BD46" i="2"/>
  <c r="V46" i="2"/>
  <c r="BX46" i="2"/>
  <c r="BG46" i="2"/>
  <c r="P46" i="2"/>
  <c r="AU52" i="2"/>
  <c r="BB52" i="2"/>
  <c r="CT52" i="2"/>
  <c r="CV52" i="2"/>
  <c r="AL52" i="2"/>
  <c r="CH52" i="2"/>
  <c r="CU52" i="2"/>
  <c r="BU52" i="2"/>
  <c r="BP52" i="2"/>
  <c r="CE52" i="2"/>
  <c r="CD52" i="2"/>
  <c r="AM58" i="2"/>
  <c r="AX58" i="2"/>
  <c r="BH58" i="2"/>
  <c r="AP58" i="2"/>
  <c r="BU58" i="2"/>
  <c r="CU58" i="2"/>
  <c r="CD58" i="2"/>
  <c r="CF58" i="2"/>
  <c r="CN58" i="2"/>
  <c r="O46" i="2"/>
  <c r="AS46" i="2"/>
  <c r="S46" i="2"/>
  <c r="AK46" i="2"/>
  <c r="CO46" i="2"/>
  <c r="CG46" i="2"/>
  <c r="AZ46" i="2"/>
  <c r="BV46" i="2"/>
  <c r="AW46" i="2"/>
  <c r="AM46" i="2"/>
  <c r="U46" i="2"/>
  <c r="T46" i="2"/>
  <c r="BY46" i="2"/>
  <c r="BM56" i="2"/>
  <c r="X56" i="2"/>
  <c r="J56" i="2"/>
  <c r="AY56" i="2"/>
  <c r="V56" i="2"/>
  <c r="CB56" i="2"/>
  <c r="Q56" i="2"/>
  <c r="AJ56" i="2"/>
  <c r="AT56" i="2"/>
  <c r="CQ56" i="2"/>
  <c r="F56" i="2"/>
  <c r="T52" i="2"/>
  <c r="AR52" i="2"/>
  <c r="AI52" i="2"/>
  <c r="AO52" i="2"/>
  <c r="BZ52" i="2"/>
  <c r="CN52" i="2"/>
  <c r="S52" i="2"/>
  <c r="BF52" i="2"/>
  <c r="BW52" i="2"/>
  <c r="CM52" i="2"/>
  <c r="CW52" i="2"/>
  <c r="U52" i="2"/>
  <c r="CA52" i="2"/>
  <c r="AK52" i="2"/>
  <c r="BI52" i="2"/>
  <c r="AB52" i="2"/>
  <c r="AE52" i="2"/>
  <c r="AD52" i="2"/>
  <c r="CR52" i="2"/>
  <c r="BC52" i="2"/>
  <c r="BY52" i="2"/>
  <c r="AY58" i="2"/>
  <c r="CM58" i="2"/>
  <c r="BE58" i="2"/>
  <c r="CE58" i="2"/>
  <c r="AV58" i="2"/>
  <c r="AF58" i="2"/>
  <c r="AJ58" i="2"/>
  <c r="CK58" i="2"/>
  <c r="BO46" i="2"/>
  <c r="CK46" i="2"/>
  <c r="AP46" i="2"/>
  <c r="AB46" i="2"/>
  <c r="I46" i="2"/>
  <c r="AG46" i="2"/>
  <c r="CW46" i="2"/>
  <c r="BH46" i="2"/>
  <c r="AQ46" i="2"/>
  <c r="Z46" i="2"/>
  <c r="CJ46" i="2"/>
  <c r="BS52" i="2"/>
  <c r="BE52" i="2"/>
  <c r="CI52" i="2"/>
  <c r="AF52" i="2"/>
  <c r="CG52" i="2"/>
  <c r="CQ52" i="2"/>
  <c r="BA52" i="2"/>
  <c r="CC52" i="2"/>
  <c r="AN52" i="2"/>
  <c r="AP53" i="2"/>
  <c r="BS53" i="2"/>
  <c r="G53" i="2"/>
  <c r="AT53" i="2"/>
  <c r="BX53" i="2"/>
  <c r="BW53" i="2"/>
  <c r="BU53" i="2"/>
  <c r="BT53" i="2"/>
  <c r="BP53" i="2"/>
  <c r="AB53" i="2"/>
  <c r="AZ53" i="2"/>
  <c r="AR53" i="2"/>
  <c r="CT53" i="2"/>
  <c r="AH53" i="2"/>
  <c r="BK53" i="2"/>
  <c r="CX53" i="2"/>
  <c r="AL53" i="2"/>
  <c r="BL53" i="2"/>
  <c r="BI53" i="2"/>
  <c r="BH53" i="2"/>
  <c r="BG53" i="2"/>
  <c r="BD53" i="2"/>
  <c r="CN53" i="2"/>
  <c r="P53" i="2"/>
  <c r="M53" i="2"/>
  <c r="CL53" i="2"/>
  <c r="Z53" i="2"/>
  <c r="BC53" i="2"/>
  <c r="CP53" i="2"/>
  <c r="AD53" i="2"/>
  <c r="AY53" i="2"/>
  <c r="AW53" i="2"/>
  <c r="AV53" i="2"/>
  <c r="AS53" i="2"/>
  <c r="AQ53" i="2"/>
  <c r="BE53" i="2"/>
  <c r="BY53" i="2"/>
  <c r="CD53" i="2"/>
  <c r="R53" i="2"/>
  <c r="AU53" i="2"/>
  <c r="CH53" i="2"/>
  <c r="V53" i="2"/>
  <c r="AK53" i="2"/>
  <c r="AJ53" i="2"/>
  <c r="AI53" i="2"/>
  <c r="AG53" i="2"/>
  <c r="AC53" i="2"/>
  <c r="AA53" i="2"/>
  <c r="AO53" i="2"/>
  <c r="AF53" i="2"/>
  <c r="BO53" i="2"/>
  <c r="BV53" i="2"/>
  <c r="J53" i="2"/>
  <c r="AM53" i="2"/>
  <c r="BZ53" i="2"/>
  <c r="N53" i="2"/>
  <c r="Y53" i="2"/>
  <c r="X53" i="2"/>
  <c r="U53" i="2"/>
  <c r="T53" i="2"/>
  <c r="Q53" i="2"/>
  <c r="CM53" i="2"/>
  <c r="E53" i="2"/>
  <c r="BQ53" i="2"/>
  <c r="W53" i="2"/>
  <c r="L53" i="2"/>
  <c r="CF53" i="2"/>
  <c r="S53" i="2"/>
  <c r="CG53" i="2"/>
  <c r="I53" i="2"/>
  <c r="CS53" i="2"/>
  <c r="BN53" i="2"/>
  <c r="O53" i="2"/>
  <c r="CV53" i="2"/>
  <c r="H53" i="2"/>
  <c r="CE53" i="2"/>
  <c r="CW53" i="2"/>
  <c r="AE53" i="2"/>
  <c r="BF53" i="2"/>
  <c r="BR53" i="2"/>
  <c r="CJ53" i="2"/>
  <c r="CO53" i="2"/>
  <c r="AN53" i="2"/>
  <c r="C53" i="2"/>
  <c r="F53" i="2"/>
  <c r="CR53" i="2"/>
  <c r="CA53" i="2"/>
  <c r="BA53" i="2"/>
  <c r="AX53" i="2"/>
  <c r="BJ53" i="2"/>
  <c r="K53" i="2"/>
  <c r="CC53" i="2"/>
  <c r="CB53" i="2"/>
  <c r="CQ53" i="2"/>
  <c r="BB53" i="2"/>
  <c r="CU53" i="2"/>
  <c r="D53" i="2"/>
  <c r="CI53" i="2"/>
  <c r="BM53" i="2"/>
  <c r="CK53" i="2"/>
  <c r="CR47" i="2"/>
  <c r="AF47" i="2"/>
  <c r="BK47" i="2"/>
  <c r="CX47" i="2"/>
  <c r="AL47" i="2"/>
  <c r="BY47" i="2"/>
  <c r="M47" i="2"/>
  <c r="CS47" i="2"/>
  <c r="R47" i="2"/>
  <c r="AG47" i="2"/>
  <c r="AQ47" i="2"/>
  <c r="AP47" i="2"/>
  <c r="CJ47" i="2"/>
  <c r="X47" i="2"/>
  <c r="BC47" i="2"/>
  <c r="CP47" i="2"/>
  <c r="AD47" i="2"/>
  <c r="BQ47" i="2"/>
  <c r="E47" i="2"/>
  <c r="BV47" i="2"/>
  <c r="Q47" i="2"/>
  <c r="AA47" i="2"/>
  <c r="CV47" i="2"/>
  <c r="CB47" i="2"/>
  <c r="P47" i="2"/>
  <c r="AU47" i="2"/>
  <c r="CH47" i="2"/>
  <c r="V47" i="2"/>
  <c r="BI47" i="2"/>
  <c r="CU47" i="2"/>
  <c r="AZ47" i="2"/>
  <c r="CN47" i="2"/>
  <c r="K47" i="2"/>
  <c r="BT47" i="2"/>
  <c r="H47" i="2"/>
  <c r="AM47" i="2"/>
  <c r="BZ47" i="2"/>
  <c r="N47" i="2"/>
  <c r="BA47" i="2"/>
  <c r="CM47" i="2"/>
  <c r="AJ47" i="2"/>
  <c r="BU47" i="2"/>
  <c r="CF47" i="2"/>
  <c r="CC47" i="2"/>
  <c r="BX47" i="2"/>
  <c r="BM47" i="2"/>
  <c r="BE47" i="2"/>
  <c r="L47" i="2"/>
  <c r="BL47" i="2"/>
  <c r="CQ47" i="2"/>
  <c r="AE47" i="2"/>
  <c r="BR47" i="2"/>
  <c r="F47" i="2"/>
  <c r="AS47" i="2"/>
  <c r="CE47" i="2"/>
  <c r="T47" i="2"/>
  <c r="AY47" i="2"/>
  <c r="CL47" i="2"/>
  <c r="AO47" i="2"/>
  <c r="AB47" i="2"/>
  <c r="Z47" i="2"/>
  <c r="Y47" i="2"/>
  <c r="J47" i="2"/>
  <c r="I47" i="2"/>
  <c r="AR47" i="2"/>
  <c r="BF47" i="2"/>
  <c r="BD47" i="2"/>
  <c r="G47" i="2"/>
  <c r="AC47" i="2"/>
  <c r="CK47" i="2"/>
  <c r="BH47" i="2"/>
  <c r="CT47" i="2"/>
  <c r="AV47" i="2"/>
  <c r="BJ47" i="2"/>
  <c r="U47" i="2"/>
  <c r="BP47" i="2"/>
  <c r="BN47" i="2"/>
  <c r="BS47" i="2"/>
  <c r="D47" i="2"/>
  <c r="CD47" i="2"/>
  <c r="AN47" i="2"/>
  <c r="BB47" i="2"/>
  <c r="BW47" i="2"/>
  <c r="AI47" i="2"/>
  <c r="AX47" i="2"/>
  <c r="AW47" i="2"/>
  <c r="CO47" i="2"/>
  <c r="O47" i="2"/>
  <c r="CI47" i="2"/>
  <c r="AT47" i="2"/>
  <c r="BO47" i="2"/>
  <c r="S47" i="2"/>
  <c r="AH47" i="2"/>
  <c r="CG47" i="2"/>
  <c r="CA47" i="2"/>
  <c r="CW47" i="2"/>
  <c r="BG47" i="2"/>
  <c r="C47" i="2"/>
  <c r="W47" i="2"/>
  <c r="AK47" i="2"/>
  <c r="CC45" i="2"/>
  <c r="CF45" i="2"/>
  <c r="CR45" i="2"/>
  <c r="AF45" i="2"/>
  <c r="BK45" i="2"/>
  <c r="CX45" i="2"/>
  <c r="AL45" i="2"/>
  <c r="BY45" i="2"/>
  <c r="M45" i="2"/>
  <c r="CM45" i="2"/>
  <c r="BF45" i="2"/>
  <c r="Y45" i="2"/>
  <c r="C45" i="2"/>
  <c r="BM45" i="2"/>
  <c r="Q45" i="2"/>
  <c r="BP45" i="2"/>
  <c r="CJ45" i="2"/>
  <c r="X45" i="2"/>
  <c r="BC45" i="2"/>
  <c r="CP45" i="2"/>
  <c r="AD45" i="2"/>
  <c r="BQ45" i="2"/>
  <c r="E45" i="2"/>
  <c r="BW45" i="2"/>
  <c r="AP45" i="2"/>
  <c r="I45" i="2"/>
  <c r="BN45" i="2"/>
  <c r="R45" i="2"/>
  <c r="CB45" i="2"/>
  <c r="P45" i="2"/>
  <c r="AU45" i="2"/>
  <c r="CH45" i="2"/>
  <c r="V45" i="2"/>
  <c r="BI45" i="2"/>
  <c r="CN45" i="2"/>
  <c r="BG45" i="2"/>
  <c r="Z45" i="2"/>
  <c r="CU45" i="2"/>
  <c r="T45" i="2"/>
  <c r="BT45" i="2"/>
  <c r="H45" i="2"/>
  <c r="AM45" i="2"/>
  <c r="BZ45" i="2"/>
  <c r="N45" i="2"/>
  <c r="BA45" i="2"/>
  <c r="BX45" i="2"/>
  <c r="AQ45" i="2"/>
  <c r="J45" i="2"/>
  <c r="CE45" i="2"/>
  <c r="AG45" i="2"/>
  <c r="AH45" i="2"/>
  <c r="BL45" i="2"/>
  <c r="CQ45" i="2"/>
  <c r="AE45" i="2"/>
  <c r="BR45" i="2"/>
  <c r="F45" i="2"/>
  <c r="AS45" i="2"/>
  <c r="BH45" i="2"/>
  <c r="AA45" i="2"/>
  <c r="CK45" i="2"/>
  <c r="BO45" i="2"/>
  <c r="CD45" i="2"/>
  <c r="BS45" i="2"/>
  <c r="CO45" i="2"/>
  <c r="K45" i="2"/>
  <c r="S45" i="2"/>
  <c r="CS45" i="2"/>
  <c r="CI45" i="2"/>
  <c r="AW45" i="2"/>
  <c r="L45" i="2"/>
  <c r="W45" i="2"/>
  <c r="CG45" i="2"/>
  <c r="CL45" i="2"/>
  <c r="AX45" i="2"/>
  <c r="AN45" i="2"/>
  <c r="AR45" i="2"/>
  <c r="CV45" i="2"/>
  <c r="O45" i="2"/>
  <c r="AK45" i="2"/>
  <c r="BV45" i="2"/>
  <c r="CT45" i="2"/>
  <c r="D45" i="2"/>
  <c r="BB45" i="2"/>
  <c r="CW45" i="2"/>
  <c r="BD45" i="2"/>
  <c r="G45" i="2"/>
  <c r="AC45" i="2"/>
  <c r="BU45" i="2"/>
  <c r="AZ45" i="2"/>
  <c r="AB45" i="2"/>
  <c r="AI45" i="2"/>
  <c r="AV45" i="2"/>
  <c r="BJ45" i="2"/>
  <c r="U45" i="2"/>
  <c r="BE45" i="2"/>
  <c r="AO45" i="2"/>
  <c r="AT45" i="2"/>
  <c r="AY45" i="2"/>
  <c r="CA45" i="2"/>
  <c r="AJ45" i="2"/>
  <c r="CL49" i="2"/>
  <c r="Z49" i="2"/>
  <c r="BE49" i="2"/>
  <c r="AN49" i="2"/>
  <c r="BS49" i="2"/>
  <c r="G49" i="2"/>
  <c r="AS49" i="2"/>
  <c r="BH49" i="2"/>
  <c r="Y49" i="2"/>
  <c r="CP49" i="2"/>
  <c r="AW49" i="2"/>
  <c r="AI49" i="2"/>
  <c r="CD49" i="2"/>
  <c r="R49" i="2"/>
  <c r="CR49" i="2"/>
  <c r="AF49" i="2"/>
  <c r="BK49" i="2"/>
  <c r="CW49" i="2"/>
  <c r="AK49" i="2"/>
  <c r="AQ49" i="2"/>
  <c r="I49" i="2"/>
  <c r="BW49" i="2"/>
  <c r="AG49" i="2"/>
  <c r="CN49" i="2"/>
  <c r="AB49" i="2"/>
  <c r="BV49" i="2"/>
  <c r="J49" i="2"/>
  <c r="CJ49" i="2"/>
  <c r="X49" i="2"/>
  <c r="BC49" i="2"/>
  <c r="CO49" i="2"/>
  <c r="AC49" i="2"/>
  <c r="AA49" i="2"/>
  <c r="CU49" i="2"/>
  <c r="AZ49" i="2"/>
  <c r="Q49" i="2"/>
  <c r="AR49" i="2"/>
  <c r="BN49" i="2"/>
  <c r="CS49" i="2"/>
  <c r="CB49" i="2"/>
  <c r="P49" i="2"/>
  <c r="AU49" i="2"/>
  <c r="CG49" i="2"/>
  <c r="U49" i="2"/>
  <c r="K49" i="2"/>
  <c r="BX49" i="2"/>
  <c r="AJ49" i="2"/>
  <c r="AT49" i="2"/>
  <c r="AY49" i="2"/>
  <c r="BR49" i="2"/>
  <c r="BF49" i="2"/>
  <c r="CK49" i="2"/>
  <c r="BT49" i="2"/>
  <c r="H49" i="2"/>
  <c r="AM49" i="2"/>
  <c r="BY49" i="2"/>
  <c r="M49" i="2"/>
  <c r="CV49" i="2"/>
  <c r="BB49" i="2"/>
  <c r="T49" i="2"/>
  <c r="C49" i="2"/>
  <c r="BO49" i="2"/>
  <c r="CC49" i="2"/>
  <c r="CA49" i="2"/>
  <c r="CX49" i="2"/>
  <c r="D49" i="2"/>
  <c r="CF49" i="2"/>
  <c r="BI49" i="2"/>
  <c r="AP49" i="2"/>
  <c r="E49" i="2"/>
  <c r="BU49" i="2"/>
  <c r="AE49" i="2"/>
  <c r="CE49" i="2"/>
  <c r="CM49" i="2"/>
  <c r="AD49" i="2"/>
  <c r="CQ49" i="2"/>
  <c r="V49" i="2"/>
  <c r="F49" i="2"/>
  <c r="BM49" i="2"/>
  <c r="W49" i="2"/>
  <c r="BZ49" i="2"/>
  <c r="BP49" i="2"/>
  <c r="AV49" i="2"/>
  <c r="AL49" i="2"/>
  <c r="CI49" i="2"/>
  <c r="S49" i="2"/>
  <c r="BJ49" i="2"/>
  <c r="BL49" i="2"/>
  <c r="O49" i="2"/>
  <c r="BG49" i="2"/>
  <c r="CH49" i="2"/>
  <c r="L49" i="2"/>
  <c r="BA49" i="2"/>
  <c r="N49" i="2"/>
  <c r="CT49" i="2"/>
  <c r="BD49" i="2"/>
  <c r="BQ49" i="2"/>
  <c r="AO49" i="2"/>
  <c r="AX49" i="2"/>
  <c r="AH49" i="2"/>
  <c r="CH54" i="2"/>
  <c r="V54" i="2"/>
  <c r="BI54" i="2"/>
  <c r="CM54" i="2"/>
  <c r="AA54" i="2"/>
  <c r="BN54" i="2"/>
  <c r="CR54" i="2"/>
  <c r="BK54" i="2"/>
  <c r="AB54" i="2"/>
  <c r="CI54" i="2"/>
  <c r="BT54" i="2"/>
  <c r="H54" i="2"/>
  <c r="CV54" i="2"/>
  <c r="BZ54" i="2"/>
  <c r="N54" i="2"/>
  <c r="BA54" i="2"/>
  <c r="CE54" i="2"/>
  <c r="S54" i="2"/>
  <c r="BF54" i="2"/>
  <c r="CB54" i="2"/>
  <c r="AU54" i="2"/>
  <c r="L54" i="2"/>
  <c r="BS54" i="2"/>
  <c r="AG54" i="2"/>
  <c r="AN54" i="2"/>
  <c r="D54" i="2"/>
  <c r="BJ54" i="2"/>
  <c r="CW54" i="2"/>
  <c r="AK54" i="2"/>
  <c r="BO54" i="2"/>
  <c r="C54" i="2"/>
  <c r="AP54" i="2"/>
  <c r="AV54" i="2"/>
  <c r="O54" i="2"/>
  <c r="BU54" i="2"/>
  <c r="AM54" i="2"/>
  <c r="X54" i="2"/>
  <c r="E54" i="2"/>
  <c r="BB54" i="2"/>
  <c r="CO54" i="2"/>
  <c r="AC54" i="2"/>
  <c r="BG54" i="2"/>
  <c r="CT54" i="2"/>
  <c r="AH54" i="2"/>
  <c r="AF54" i="2"/>
  <c r="CN54" i="2"/>
  <c r="BE54" i="2"/>
  <c r="W54" i="2"/>
  <c r="BM54" i="2"/>
  <c r="BR54" i="2"/>
  <c r="AS54" i="2"/>
  <c r="K54" i="2"/>
  <c r="BL54" i="2"/>
  <c r="CK54" i="2"/>
  <c r="BP54" i="2"/>
  <c r="Q54" i="2"/>
  <c r="BD54" i="2"/>
  <c r="AY54" i="2"/>
  <c r="BY54" i="2"/>
  <c r="J54" i="2"/>
  <c r="AT54" i="2"/>
  <c r="U54" i="2"/>
  <c r="CL54" i="2"/>
  <c r="P54" i="2"/>
  <c r="AO54" i="2"/>
  <c r="T54" i="2"/>
  <c r="Z54" i="2"/>
  <c r="R54" i="2"/>
  <c r="CF54" i="2"/>
  <c r="CP54" i="2"/>
  <c r="AL54" i="2"/>
  <c r="M54" i="2"/>
  <c r="CD54" i="2"/>
  <c r="CQ54" i="2"/>
  <c r="Y54" i="2"/>
  <c r="CS54" i="2"/>
  <c r="BX54" i="2"/>
  <c r="AW54" i="2"/>
  <c r="CX54" i="2"/>
  <c r="BH54" i="2"/>
  <c r="BQ54" i="2"/>
  <c r="AJ54" i="2"/>
  <c r="AD54" i="2"/>
  <c r="CU54" i="2"/>
  <c r="BV54" i="2"/>
  <c r="CA54" i="2"/>
  <c r="I54" i="2"/>
  <c r="AZ54" i="2"/>
  <c r="G54" i="2"/>
  <c r="CC54" i="2"/>
  <c r="AI54" i="2"/>
  <c r="F54" i="2"/>
  <c r="BW54" i="2"/>
  <c r="AX54" i="2"/>
  <c r="AE54" i="2"/>
  <c r="BC54" i="2"/>
  <c r="CJ54" i="2"/>
  <c r="CG54" i="2"/>
  <c r="AQ54" i="2"/>
  <c r="AR54" i="2"/>
  <c r="BV57" i="2"/>
  <c r="J57" i="2"/>
  <c r="AO57" i="2"/>
  <c r="BS57" i="2"/>
  <c r="G57" i="2"/>
  <c r="AT57" i="2"/>
  <c r="CF57" i="2"/>
  <c r="BO57" i="2"/>
  <c r="AV57" i="2"/>
  <c r="M57" i="2"/>
  <c r="AK57" i="2"/>
  <c r="BA57" i="2"/>
  <c r="BD57" i="2"/>
  <c r="CJ57" i="2"/>
  <c r="BN57" i="2"/>
  <c r="CS57" i="2"/>
  <c r="AG57" i="2"/>
  <c r="BK57" i="2"/>
  <c r="CX57" i="2"/>
  <c r="AL57" i="2"/>
  <c r="BP57" i="2"/>
  <c r="AY57" i="2"/>
  <c r="AF57" i="2"/>
  <c r="CM57" i="2"/>
  <c r="BT57" i="2"/>
  <c r="H57" i="2"/>
  <c r="E57" i="2"/>
  <c r="BF57" i="2"/>
  <c r="CK57" i="2"/>
  <c r="Y57" i="2"/>
  <c r="BC57" i="2"/>
  <c r="CP57" i="2"/>
  <c r="AD57" i="2"/>
  <c r="AZ57" i="2"/>
  <c r="AI57" i="2"/>
  <c r="P57" i="2"/>
  <c r="BW57" i="2"/>
  <c r="AB57" i="2"/>
  <c r="CG57" i="2"/>
  <c r="AX57" i="2"/>
  <c r="CC57" i="2"/>
  <c r="Q57" i="2"/>
  <c r="AU57" i="2"/>
  <c r="CH57" i="2"/>
  <c r="V57" i="2"/>
  <c r="AJ57" i="2"/>
  <c r="S57" i="2"/>
  <c r="CR57" i="2"/>
  <c r="BG57" i="2"/>
  <c r="BQ57" i="2"/>
  <c r="AP57" i="2"/>
  <c r="BU57" i="2"/>
  <c r="I57" i="2"/>
  <c r="AM57" i="2"/>
  <c r="BZ57" i="2"/>
  <c r="N57" i="2"/>
  <c r="T57" i="2"/>
  <c r="C57" i="2"/>
  <c r="BY57" i="2"/>
  <c r="AQ57" i="2"/>
  <c r="X57" i="2"/>
  <c r="AN57" i="2"/>
  <c r="CL57" i="2"/>
  <c r="CQ57" i="2"/>
  <c r="BB57" i="2"/>
  <c r="CB57" i="2"/>
  <c r="BH57" i="2"/>
  <c r="BR57" i="2"/>
  <c r="BX57" i="2"/>
  <c r="CD57" i="2"/>
  <c r="CI57" i="2"/>
  <c r="F57" i="2"/>
  <c r="BL57" i="2"/>
  <c r="U57" i="2"/>
  <c r="O57" i="2"/>
  <c r="CT57" i="2"/>
  <c r="BJ57" i="2"/>
  <c r="AH57" i="2"/>
  <c r="CA57" i="2"/>
  <c r="CV57" i="2"/>
  <c r="BI57" i="2"/>
  <c r="CO57" i="2"/>
  <c r="L57" i="2"/>
  <c r="BM57" i="2"/>
  <c r="CW57" i="2"/>
  <c r="AA57" i="2"/>
  <c r="AR57" i="2"/>
  <c r="Z57" i="2"/>
  <c r="AE57" i="2"/>
  <c r="CN57" i="2"/>
  <c r="AS57" i="2"/>
  <c r="BE57" i="2"/>
  <c r="CE57" i="2"/>
  <c r="K57" i="2"/>
  <c r="AW57" i="2"/>
  <c r="R57" i="2"/>
  <c r="W57" i="2"/>
  <c r="D57" i="2"/>
  <c r="AC57" i="2"/>
  <c r="CU57" i="2"/>
  <c r="BF55" i="2"/>
  <c r="CK55" i="2"/>
  <c r="Y55" i="2"/>
  <c r="BC55" i="2"/>
  <c r="CP55" i="2"/>
  <c r="AD55" i="2"/>
  <c r="AB55" i="2"/>
  <c r="CJ55" i="2"/>
  <c r="BQ55" i="2"/>
  <c r="AY55" i="2"/>
  <c r="P55" i="2"/>
  <c r="AJ55" i="2"/>
  <c r="AX55" i="2"/>
  <c r="CC55" i="2"/>
  <c r="Q55" i="2"/>
  <c r="AU55" i="2"/>
  <c r="CH55" i="2"/>
  <c r="V55" i="2"/>
  <c r="L55" i="2"/>
  <c r="BT55" i="2"/>
  <c r="BA55" i="2"/>
  <c r="AI55" i="2"/>
  <c r="CR55" i="2"/>
  <c r="AS55" i="2"/>
  <c r="AP55" i="2"/>
  <c r="BU55" i="2"/>
  <c r="I55" i="2"/>
  <c r="AM55" i="2"/>
  <c r="BZ55" i="2"/>
  <c r="N55" i="2"/>
  <c r="CM55" i="2"/>
  <c r="BD55" i="2"/>
  <c r="AK55" i="2"/>
  <c r="S55" i="2"/>
  <c r="AZ55" i="2"/>
  <c r="CT55" i="2"/>
  <c r="AH55" i="2"/>
  <c r="BM55" i="2"/>
  <c r="CQ55" i="2"/>
  <c r="AE55" i="2"/>
  <c r="BR55" i="2"/>
  <c r="F55" i="2"/>
  <c r="BW55" i="2"/>
  <c r="AN55" i="2"/>
  <c r="U55" i="2"/>
  <c r="C55" i="2"/>
  <c r="M55" i="2"/>
  <c r="CL55" i="2"/>
  <c r="Z55" i="2"/>
  <c r="BE55" i="2"/>
  <c r="CI55" i="2"/>
  <c r="W55" i="2"/>
  <c r="BJ55" i="2"/>
  <c r="CN55" i="2"/>
  <c r="BG55" i="2"/>
  <c r="X55" i="2"/>
  <c r="E55" i="2"/>
  <c r="BL55" i="2"/>
  <c r="CO55" i="2"/>
  <c r="BP55" i="2"/>
  <c r="CD55" i="2"/>
  <c r="AG55" i="2"/>
  <c r="AT55" i="2"/>
  <c r="H55" i="2"/>
  <c r="BI55" i="2"/>
  <c r="CS55" i="2"/>
  <c r="AO55" i="2"/>
  <c r="CV55" i="2"/>
  <c r="AC55" i="2"/>
  <c r="BV55" i="2"/>
  <c r="CA55" i="2"/>
  <c r="AL55" i="2"/>
  <c r="CW55" i="2"/>
  <c r="AV55" i="2"/>
  <c r="AF55" i="2"/>
  <c r="CF55" i="2"/>
  <c r="G55" i="2"/>
  <c r="CX55" i="2"/>
  <c r="BN55" i="2"/>
  <c r="BS55" i="2"/>
  <c r="BX55" i="2"/>
  <c r="CG55" i="2"/>
  <c r="D55" i="2"/>
  <c r="AQ55" i="2"/>
  <c r="AW55" i="2"/>
  <c r="BB55" i="2"/>
  <c r="R55" i="2"/>
  <c r="BK55" i="2"/>
  <c r="BH55" i="2"/>
  <c r="CU55" i="2"/>
  <c r="CB55" i="2"/>
  <c r="BO55" i="2"/>
  <c r="T55" i="2"/>
  <c r="J55" i="2"/>
  <c r="O55" i="2"/>
  <c r="AR55" i="2"/>
  <c r="CE55" i="2"/>
  <c r="BY55" i="2"/>
  <c r="AA55" i="2"/>
  <c r="K55" i="2"/>
  <c r="S50" i="2"/>
  <c r="BV50" i="2"/>
  <c r="J50" i="2"/>
  <c r="AO50" i="2"/>
  <c r="BT50" i="2"/>
  <c r="H50" i="2"/>
  <c r="AM50" i="2"/>
  <c r="BY50" i="2"/>
  <c r="M50" i="2"/>
  <c r="AA50" i="2"/>
  <c r="T50" i="2"/>
  <c r="AL50" i="2"/>
  <c r="BN50" i="2"/>
  <c r="CS50" i="2"/>
  <c r="AG50" i="2"/>
  <c r="BL50" i="2"/>
  <c r="CQ50" i="2"/>
  <c r="AE50" i="2"/>
  <c r="BQ50" i="2"/>
  <c r="CN50" i="2"/>
  <c r="CH50" i="2"/>
  <c r="CV50" i="2"/>
  <c r="CX50" i="2"/>
  <c r="BF50" i="2"/>
  <c r="CK50" i="2"/>
  <c r="Y50" i="2"/>
  <c r="BD50" i="2"/>
  <c r="CI50" i="2"/>
  <c r="W50" i="2"/>
  <c r="BI50" i="2"/>
  <c r="BR50" i="2"/>
  <c r="BO50" i="2"/>
  <c r="BZ50" i="2"/>
  <c r="AZ50" i="2"/>
  <c r="AX50" i="2"/>
  <c r="CC50" i="2"/>
  <c r="Q50" i="2"/>
  <c r="AV50" i="2"/>
  <c r="CA50" i="2"/>
  <c r="O50" i="2"/>
  <c r="BA50" i="2"/>
  <c r="AY50" i="2"/>
  <c r="AR50" i="2"/>
  <c r="BG50" i="2"/>
  <c r="L50" i="2"/>
  <c r="AP50" i="2"/>
  <c r="BU50" i="2"/>
  <c r="I50" i="2"/>
  <c r="AN50" i="2"/>
  <c r="BS50" i="2"/>
  <c r="G50" i="2"/>
  <c r="AS50" i="2"/>
  <c r="AB50" i="2"/>
  <c r="V50" i="2"/>
  <c r="AJ50" i="2"/>
  <c r="BB50" i="2"/>
  <c r="AH50" i="2"/>
  <c r="CB50" i="2"/>
  <c r="CO50" i="2"/>
  <c r="CF50" i="2"/>
  <c r="AD50" i="2"/>
  <c r="CR50" i="2"/>
  <c r="BW50" i="2"/>
  <c r="CJ50" i="2"/>
  <c r="CP50" i="2"/>
  <c r="Z50" i="2"/>
  <c r="AF50" i="2"/>
  <c r="CG50" i="2"/>
  <c r="BJ50" i="2"/>
  <c r="CM50" i="2"/>
  <c r="AU50" i="2"/>
  <c r="R50" i="2"/>
  <c r="X50" i="2"/>
  <c r="AK50" i="2"/>
  <c r="AQ50" i="2"/>
  <c r="CU50" i="2"/>
  <c r="BX50" i="2"/>
  <c r="CT50" i="2"/>
  <c r="K50" i="2"/>
  <c r="CL50" i="2"/>
  <c r="CW50" i="2"/>
  <c r="BM50" i="2"/>
  <c r="P50" i="2"/>
  <c r="AC50" i="2"/>
  <c r="N50" i="2"/>
  <c r="AI50" i="2"/>
  <c r="BC50" i="2"/>
  <c r="BP50" i="2"/>
  <c r="AT50" i="2"/>
  <c r="BE50" i="2"/>
  <c r="BK50" i="2"/>
  <c r="U50" i="2"/>
  <c r="BH50" i="2"/>
  <c r="AW50" i="2"/>
  <c r="CD50" i="2"/>
  <c r="CE50" i="2"/>
  <c r="CL48" i="2"/>
  <c r="CD48" i="2"/>
  <c r="BP48" i="2"/>
  <c r="AO48" i="2"/>
  <c r="CX48" i="2"/>
  <c r="BD48" i="2"/>
  <c r="BS48" i="2"/>
  <c r="CH48" i="2"/>
  <c r="CO48" i="2"/>
  <c r="AC48" i="2"/>
  <c r="AQ48" i="2"/>
  <c r="CV48" i="2"/>
  <c r="AZ48" i="2"/>
  <c r="CP48" i="2"/>
  <c r="AV48" i="2"/>
  <c r="BK48" i="2"/>
  <c r="BZ48" i="2"/>
  <c r="CG48" i="2"/>
  <c r="CW48" i="2"/>
  <c r="AI48" i="2"/>
  <c r="BX48" i="2"/>
  <c r="AG48" i="2"/>
  <c r="CU48" i="2"/>
  <c r="AN48" i="2"/>
  <c r="BC48" i="2"/>
  <c r="BR48" i="2"/>
  <c r="BY48" i="2"/>
  <c r="CM48" i="2"/>
  <c r="AA48" i="2"/>
  <c r="BE48" i="2"/>
  <c r="CK48" i="2"/>
  <c r="CF48" i="2"/>
  <c r="CS48" i="2"/>
  <c r="AF48" i="2"/>
  <c r="AU48" i="2"/>
  <c r="BJ48" i="2"/>
  <c r="BQ48" i="2"/>
  <c r="CE48" i="2"/>
  <c r="CC48" i="2"/>
  <c r="AH48" i="2"/>
  <c r="BN48" i="2"/>
  <c r="CJ48" i="2"/>
  <c r="X48" i="2"/>
  <c r="AM48" i="2"/>
  <c r="BB48" i="2"/>
  <c r="BI48" i="2"/>
  <c r="BW48" i="2"/>
  <c r="BF48" i="2"/>
  <c r="CN48" i="2"/>
  <c r="AR48" i="2"/>
  <c r="CR48" i="2"/>
  <c r="AD48" i="2"/>
  <c r="BU48" i="2"/>
  <c r="CB48" i="2"/>
  <c r="AT48" i="2"/>
  <c r="BL48" i="2"/>
  <c r="CI48" i="2"/>
  <c r="BA48" i="2"/>
  <c r="AX48" i="2"/>
  <c r="BH48" i="2"/>
  <c r="BG48" i="2"/>
  <c r="Y48" i="2"/>
  <c r="AW48" i="2"/>
  <c r="BM48" i="2"/>
  <c r="CA48" i="2"/>
  <c r="AS48" i="2"/>
  <c r="AB48" i="2"/>
  <c r="AP48" i="2"/>
  <c r="BV48" i="2"/>
  <c r="AE48" i="2"/>
  <c r="AK48" i="2"/>
  <c r="AY48" i="2"/>
  <c r="AJ48" i="2"/>
  <c r="Z48" i="2"/>
  <c r="W48" i="2"/>
  <c r="BO48" i="2"/>
  <c r="CT48" i="2"/>
  <c r="CQ48" i="2"/>
  <c r="BT48" i="2"/>
  <c r="AL48" i="2"/>
  <c r="BC51" i="2"/>
  <c r="BR51" i="2"/>
  <c r="CO51" i="2"/>
  <c r="AC51" i="2"/>
  <c r="AZ51" i="2"/>
  <c r="BW51" i="2"/>
  <c r="CS51" i="2"/>
  <c r="AG51" i="2"/>
  <c r="AV51" i="2"/>
  <c r="AP51" i="2"/>
  <c r="BK51" i="2"/>
  <c r="BJ51" i="2"/>
  <c r="CG51" i="2"/>
  <c r="U51" i="2"/>
  <c r="AR51" i="2"/>
  <c r="BO51" i="2"/>
  <c r="CK51" i="2"/>
  <c r="Y51" i="2"/>
  <c r="Z51" i="2"/>
  <c r="W51" i="2"/>
  <c r="BB51" i="2"/>
  <c r="BY51" i="2"/>
  <c r="CV51" i="2"/>
  <c r="AJ51" i="2"/>
  <c r="BG51" i="2"/>
  <c r="CC51" i="2"/>
  <c r="CQ51" i="2"/>
  <c r="CJ51" i="2"/>
  <c r="CB51" i="2"/>
  <c r="CD51" i="2"/>
  <c r="AN51" i="2"/>
  <c r="AT51" i="2"/>
  <c r="BQ51" i="2"/>
  <c r="CN51" i="2"/>
  <c r="AB51" i="2"/>
  <c r="AY51" i="2"/>
  <c r="BU51" i="2"/>
  <c r="BT51" i="2"/>
  <c r="BN51" i="2"/>
  <c r="BF51" i="2"/>
  <c r="AF51" i="2"/>
  <c r="BV51" i="2"/>
  <c r="CX51" i="2"/>
  <c r="AL51" i="2"/>
  <c r="BI51" i="2"/>
  <c r="CF51" i="2"/>
  <c r="T51" i="2"/>
  <c r="AQ51" i="2"/>
  <c r="BM51" i="2"/>
  <c r="AX51" i="2"/>
  <c r="AU51" i="2"/>
  <c r="AM51" i="2"/>
  <c r="CP51" i="2"/>
  <c r="AK51" i="2"/>
  <c r="AA51" i="2"/>
  <c r="X51" i="2"/>
  <c r="CL51" i="2"/>
  <c r="CH51" i="2"/>
  <c r="BX51" i="2"/>
  <c r="S51" i="2"/>
  <c r="CI51" i="2"/>
  <c r="BD51" i="2"/>
  <c r="CE51" i="2"/>
  <c r="CT51" i="2"/>
  <c r="AI51" i="2"/>
  <c r="BZ51" i="2"/>
  <c r="BP51" i="2"/>
  <c r="BE51" i="2"/>
  <c r="BL51" i="2"/>
  <c r="CW51" i="2"/>
  <c r="BS51" i="2"/>
  <c r="AD51" i="2"/>
  <c r="BH51" i="2"/>
  <c r="AW51" i="2"/>
  <c r="CR51" i="2"/>
  <c r="CA51" i="2"/>
  <c r="CM51" i="2"/>
  <c r="BA51" i="2"/>
  <c r="V51" i="2"/>
  <c r="CU51" i="2"/>
  <c r="AO51" i="2"/>
  <c r="AH51" i="2"/>
  <c r="AE51" i="2"/>
  <c r="AS51" i="2"/>
  <c r="BR59" i="2" l="1"/>
  <c r="AU59" i="2"/>
  <c r="AL59" i="2"/>
  <c r="Q59" i="2"/>
  <c r="AC59" i="2"/>
  <c r="W59" i="2"/>
  <c r="AQ59" i="2"/>
  <c r="AO59" i="2"/>
  <c r="BU59" i="2"/>
  <c r="BV59" i="2"/>
  <c r="CG59" i="2"/>
  <c r="CO59" i="2"/>
  <c r="F59" i="2"/>
  <c r="J59" i="2"/>
  <c r="BT59" i="2"/>
  <c r="CH59" i="2"/>
  <c r="BW59" i="2"/>
  <c r="BP59" i="2"/>
  <c r="BY59" i="2"/>
  <c r="T59" i="2"/>
  <c r="U59" i="2"/>
  <c r="G59" i="2"/>
  <c r="O59" i="2"/>
  <c r="L59" i="2"/>
  <c r="CD59" i="2"/>
  <c r="AE59" i="2"/>
  <c r="BX59" i="2"/>
  <c r="CU59" i="2"/>
  <c r="P59" i="2"/>
  <c r="BQ59" i="2"/>
  <c r="BM59" i="2"/>
  <c r="CX59" i="2"/>
  <c r="BE59" i="2"/>
  <c r="BJ59" i="2"/>
  <c r="BD59" i="2"/>
  <c r="CV59" i="2"/>
  <c r="AW59" i="2"/>
  <c r="BO59" i="2"/>
  <c r="CQ59" i="2"/>
  <c r="BA59" i="2"/>
  <c r="Z59" i="2"/>
  <c r="CB59" i="2"/>
  <c r="AD59" i="2"/>
  <c r="C59" i="2"/>
  <c r="BK59" i="2"/>
  <c r="AJ59" i="2"/>
  <c r="AV59" i="2"/>
  <c r="CW59" i="2"/>
  <c r="AR59" i="2"/>
  <c r="CI59" i="2"/>
  <c r="CK59" i="2"/>
  <c r="BL59" i="2"/>
  <c r="N59" i="2"/>
  <c r="BG59" i="2"/>
  <c r="R59" i="2"/>
  <c r="CP59" i="2"/>
  <c r="Y59" i="2"/>
  <c r="AF59" i="2"/>
  <c r="E59" i="2"/>
  <c r="CA59" i="2"/>
  <c r="AI59" i="2"/>
  <c r="BB59" i="2"/>
  <c r="AN59" i="2"/>
  <c r="CS59" i="2"/>
  <c r="AA59" i="2"/>
  <c r="AH59" i="2"/>
  <c r="BZ59" i="2"/>
  <c r="CN59" i="2"/>
  <c r="BN59" i="2"/>
  <c r="BC59" i="2"/>
  <c r="BF59" i="2"/>
  <c r="CR59" i="2"/>
  <c r="AK59" i="2"/>
  <c r="AY59" i="2"/>
  <c r="AB59" i="2"/>
  <c r="D59" i="2"/>
  <c r="AX59" i="2"/>
  <c r="S59" i="2"/>
  <c r="BH59" i="2"/>
  <c r="AG59" i="2"/>
  <c r="AM59" i="2"/>
  <c r="BI59" i="2"/>
  <c r="I59" i="2"/>
  <c r="X59" i="2"/>
  <c r="CM59" i="2"/>
  <c r="CF59" i="2"/>
  <c r="BS59" i="2"/>
  <c r="AT59" i="2"/>
  <c r="AZ59" i="2"/>
  <c r="CT59" i="2"/>
  <c r="CL59" i="2"/>
  <c r="K59" i="2"/>
  <c r="AS59" i="2"/>
  <c r="CE59" i="2"/>
  <c r="H59" i="2"/>
  <c r="V59" i="2"/>
  <c r="AP59" i="2"/>
  <c r="CJ59" i="2"/>
  <c r="M59" i="2"/>
  <c r="CC59" i="2"/>
</calcChain>
</file>

<file path=xl/sharedStrings.xml><?xml version="1.0" encoding="utf-8"?>
<sst xmlns="http://schemas.openxmlformats.org/spreadsheetml/2006/main" count="538" uniqueCount="210">
  <si>
    <t>Rādītājs</t>
  </si>
  <si>
    <t>Indicator</t>
  </si>
  <si>
    <t>Full description</t>
  </si>
  <si>
    <t>Unit</t>
  </si>
  <si>
    <t>Source</t>
  </si>
  <si>
    <t>Direct source</t>
  </si>
  <si>
    <t>Vidējā alga</t>
  </si>
  <si>
    <t>Average wage</t>
  </si>
  <si>
    <t>Average monthly gross wages, average of economic activities</t>
  </si>
  <si>
    <t>% change y-o-y</t>
  </si>
  <si>
    <t>Statistics Latvia</t>
  </si>
  <si>
    <t>Strādājošo mēneša vidējā darba samaksa un mediāna - Bruto/ Neto, Sektors, Rādītāji, Eiro, pārmaiņas un Laika periods. (stat.gov.lv)</t>
  </si>
  <si>
    <t>Bezdarba līmenis</t>
  </si>
  <si>
    <t>Unemployment rate</t>
  </si>
  <si>
    <t>Unemployment rate, population aged 15-74</t>
  </si>
  <si>
    <t>% of active population, seasonally adjusted</t>
  </si>
  <si>
    <t>Eurostat</t>
  </si>
  <si>
    <t>Statistics | Eurostat (europa.eu)</t>
  </si>
  <si>
    <t>Nodarbinātības līmenis</t>
  </si>
  <si>
    <t>Employment rate</t>
  </si>
  <si>
    <t>Employment rate, population aged 15-74</t>
  </si>
  <si>
    <t>% of employed to the total population of the same age group</t>
  </si>
  <si>
    <t>Nodarbinātie un nodarbinātības līmenis pa vecuma grupām un pēc dzimuma | Oficiālās statistikas portāls</t>
  </si>
  <si>
    <t>Vakances</t>
  </si>
  <si>
    <t>Vacancies</t>
  </si>
  <si>
    <t>Number of job vacancies, economic activities total</t>
  </si>
  <si>
    <t>Total, at the end of each quarter</t>
  </si>
  <si>
    <t>Brīvās darbvietas pa darbības veidiem ceturkšņa beigās | Oficiālās statistikas portāls</t>
  </si>
  <si>
    <t>Jaudu noslodze</t>
  </si>
  <si>
    <t>Capacity utilization</t>
  </si>
  <si>
    <t>Current level of capacity utilization in manufacturing industry</t>
  </si>
  <si>
    <t>%, seasonally adjusted</t>
  </si>
  <si>
    <t>Pieprasījums būvniecības nozarē</t>
  </si>
  <si>
    <t>Demand in construction</t>
  </si>
  <si>
    <t>Construction survey: 'insufficient demand' as the main factor limiting building activity</t>
  </si>
  <si>
    <t>% of enterprises, quarter = 3 month average</t>
  </si>
  <si>
    <t>Saimniecisko darbību ierobežojošie faktori būvniecībā pēc darbības veida (procentos no apsekoto uzņēmumu skaita) - Ierobežojošie faktori, Darbības veids (NACE 2.red.) un Laika periods. (stat.gov.lv)</t>
  </si>
  <si>
    <t>Pieprasījums apstrādes rūpniecības nozarē</t>
  </si>
  <si>
    <t>Demand in industry</t>
  </si>
  <si>
    <t>Industry survey: 'insufficient demand' as the main factor currently limiting production</t>
  </si>
  <si>
    <t>% of enterprises, 4 quarters = 4 times a year</t>
  </si>
  <si>
    <t>Ražošanu ierobežojošie faktori apstrādes rūpniecībā pa uzņēmumu lieluma grupām un pēc ražošanas pamatgrupējuma (procentos no apsekoto uzņēmumu skaita) - Ierobežojošie faktori, Uzņēmumu lieluma grupa un ražošanas pamatgrupējums un Laika periods. (stat.gov.lv)</t>
  </si>
  <si>
    <t>Pieprasījums pakalpojumu nozarēs</t>
  </si>
  <si>
    <t>Demand in services</t>
  </si>
  <si>
    <t>Services survey: 'insufficient demand' as the main factor currently limiting business</t>
  </si>
  <si>
    <t>Saimniecisko darbību ierobežojošie faktori pakalpojumu sektorā (procentos no apsekoto uzņēmumu skaita) | Oficiālās statistikas portāls</t>
  </si>
  <si>
    <t>Ekonomikas sentiments</t>
  </si>
  <si>
    <t>Economic sentiment</t>
  </si>
  <si>
    <t>Economic Sentiment Indicator, composite indicator made up of five sectoral confidence indicators</t>
  </si>
  <si>
    <t>Level, quarter = 3 month average</t>
  </si>
  <si>
    <t>Ekonomikas sentimenta rādītājs (ilgtermiņa vidējais = 100) - Laika periods. (stat.gov.lv)</t>
  </si>
  <si>
    <t>Kreditēšana (nefinanšu rezidenti)</t>
  </si>
  <si>
    <t>Credit (non-financial residents)</t>
  </si>
  <si>
    <t>Value of loans granted to the non-financial residents</t>
  </si>
  <si>
    <t>Bank of Latvia</t>
  </si>
  <si>
    <t>https://statdb.bank.lv/lb/Data.aspx?id=224</t>
  </si>
  <si>
    <t>Tirdzniecības bilance</t>
  </si>
  <si>
    <t>Trade balance</t>
  </si>
  <si>
    <t>Exports and imports by grouping of countries</t>
  </si>
  <si>
    <t>% of GDP, seasonally unadjusted</t>
  </si>
  <si>
    <t>Iekšzemes kopprodukta izlietojums (tūkst. eiro) - Koriģēšana, Vērtības, Rādītāji un Laika periods. (stat.gov.lv)</t>
  </si>
  <si>
    <t>https://stat.gov.lv/lv/statistikas-temas/tirdznieciba-pakalpojumi/areja-tirdznieciba/tabulas/atd100c-eksports-un-imports</t>
  </si>
  <si>
    <t>Tekošā konta bilance</t>
  </si>
  <si>
    <t>Current account balance</t>
  </si>
  <si>
    <t>Current account</t>
  </si>
  <si>
    <t>https://statdb.bank.lv/lb/Data.aspx?id=200</t>
  </si>
  <si>
    <t>Pamatinflācija</t>
  </si>
  <si>
    <t>Core inflation</t>
  </si>
  <si>
    <t>HICP excluding energy, food, alcohol and tobacco</t>
  </si>
  <si>
    <t>% change y-o-y, quarter = 3 month average</t>
  </si>
  <si>
    <t>Mājokļu cenas</t>
  </si>
  <si>
    <t>House price index</t>
  </si>
  <si>
    <t>Mājokļa cenu indekss un pārmaiņas - Grupa, Rādītāji un Laika periods. (stat.gov.lv)</t>
  </si>
  <si>
    <t>Table 1</t>
  </si>
  <si>
    <t>Table 2</t>
  </si>
  <si>
    <t>Indikators</t>
  </si>
  <si>
    <t>2000Q1</t>
  </si>
  <si>
    <t>2000Q2</t>
  </si>
  <si>
    <t>2000Q3</t>
  </si>
  <si>
    <t>2000Q4</t>
  </si>
  <si>
    <t>2001Q1</t>
  </si>
  <si>
    <t>2001Q2</t>
  </si>
  <si>
    <t>2001Q3</t>
  </si>
  <si>
    <t>2001Q4</t>
  </si>
  <si>
    <t>2002Q1</t>
  </si>
  <si>
    <t>2002Q2</t>
  </si>
  <si>
    <t>2002Q3</t>
  </si>
  <si>
    <t>2002Q4</t>
  </si>
  <si>
    <t>2003Q1</t>
  </si>
  <si>
    <t>2003Q2</t>
  </si>
  <si>
    <t>2003Q3</t>
  </si>
  <si>
    <t>2003Q4</t>
  </si>
  <si>
    <t>2004Q1</t>
  </si>
  <si>
    <t>2004Q2</t>
  </si>
  <si>
    <t>2004Q3</t>
  </si>
  <si>
    <t>2004Q4</t>
  </si>
  <si>
    <t>2005Q1</t>
  </si>
  <si>
    <t>2005Q2</t>
  </si>
  <si>
    <t>2005Q3</t>
  </si>
  <si>
    <t>2005Q4</t>
  </si>
  <si>
    <t>2006Q1</t>
  </si>
  <si>
    <t>2006Q2</t>
  </si>
  <si>
    <t>2006Q3</t>
  </si>
  <si>
    <t>2006Q4</t>
  </si>
  <si>
    <t>2007Q1</t>
  </si>
  <si>
    <t>2007Q2</t>
  </si>
  <si>
    <t>2007Q3</t>
  </si>
  <si>
    <t>2007Q4</t>
  </si>
  <si>
    <t>2008Q1</t>
  </si>
  <si>
    <t>2008Q2</t>
  </si>
  <si>
    <t>2008Q3</t>
  </si>
  <si>
    <t>2008Q4</t>
  </si>
  <si>
    <t>2009Q1</t>
  </si>
  <si>
    <t>2009Q2</t>
  </si>
  <si>
    <t>2009Q3</t>
  </si>
  <si>
    <t>2009Q4</t>
  </si>
  <si>
    <t>2010Q1</t>
  </si>
  <si>
    <t>2010Q2</t>
  </si>
  <si>
    <t>2010Q3</t>
  </si>
  <si>
    <t>2010Q4</t>
  </si>
  <si>
    <t>2011Q1</t>
  </si>
  <si>
    <t>2011Q2</t>
  </si>
  <si>
    <t>2011Q3</t>
  </si>
  <si>
    <t>2011Q4</t>
  </si>
  <si>
    <t>2012Q1</t>
  </si>
  <si>
    <t>2012Q2</t>
  </si>
  <si>
    <t>2012Q3</t>
  </si>
  <si>
    <t>2012Q4</t>
  </si>
  <si>
    <t>2013Q1</t>
  </si>
  <si>
    <t>2013Q2</t>
  </si>
  <si>
    <t>2013Q3</t>
  </si>
  <si>
    <t>2013Q4</t>
  </si>
  <si>
    <t>2014Q1</t>
  </si>
  <si>
    <t>2014Q2</t>
  </si>
  <si>
    <t>2014Q3</t>
  </si>
  <si>
    <t>2014Q4</t>
  </si>
  <si>
    <t>2015Q1</t>
  </si>
  <si>
    <t>2015Q2</t>
  </si>
  <si>
    <t>2015Q3</t>
  </si>
  <si>
    <t>2015Q4</t>
  </si>
  <si>
    <t>2016Q1</t>
  </si>
  <si>
    <t>2016Q2</t>
  </si>
  <si>
    <t>2016Q3</t>
  </si>
  <si>
    <t>2016Q4</t>
  </si>
  <si>
    <t>2017Q1</t>
  </si>
  <si>
    <t>2017Q2</t>
  </si>
  <si>
    <t>2017Q3</t>
  </si>
  <si>
    <t>2017Q4</t>
  </si>
  <si>
    <t>2018Q1</t>
  </si>
  <si>
    <t>2018Q2</t>
  </si>
  <si>
    <t>2018Q3</t>
  </si>
  <si>
    <t>2018Q4</t>
  </si>
  <si>
    <t>2019Q1</t>
  </si>
  <si>
    <t>2019Q2</t>
  </si>
  <si>
    <t>2019Q3</t>
  </si>
  <si>
    <t>2019Q4</t>
  </si>
  <si>
    <t>2020Q1</t>
  </si>
  <si>
    <t>2020Q2</t>
  </si>
  <si>
    <t>2020Q3</t>
  </si>
  <si>
    <t>2020Q4</t>
  </si>
  <si>
    <t>2021Q1</t>
  </si>
  <si>
    <t>2021Q2</t>
  </si>
  <si>
    <t>2021Q3</t>
  </si>
  <si>
    <t>2021Q4</t>
  </si>
  <si>
    <t>2022Q1</t>
  </si>
  <si>
    <t>2022Q2</t>
  </si>
  <si>
    <t>2022Q3</t>
  </si>
  <si>
    <t>2022Q4</t>
  </si>
  <si>
    <t>2023Q1</t>
  </si>
  <si>
    <t>2023Q2</t>
  </si>
  <si>
    <t>2023Q3</t>
  </si>
  <si>
    <t>2023Q4</t>
  </si>
  <si>
    <t>2024Q1</t>
  </si>
  <si>
    <t>2024Q2</t>
  </si>
  <si>
    <t>2024Q3</t>
  </si>
  <si>
    <t>2024Q4</t>
  </si>
  <si>
    <t>mean</t>
  </si>
  <si>
    <t>variance</t>
  </si>
  <si>
    <t>st. deviation</t>
  </si>
  <si>
    <t>n</t>
  </si>
  <si>
    <t>coef.</t>
  </si>
  <si>
    <t>Credits (non-financial residents)</t>
  </si>
  <si>
    <t>House price</t>
  </si>
  <si>
    <t>Table 3</t>
  </si>
  <si>
    <t>Instrukcija</t>
  </si>
  <si>
    <t xml:space="preserve">1. Datu sērijām tiek aprēķināta vidējā vērtība, dispersija un </t>
  </si>
  <si>
    <t>standartnovirze.</t>
  </si>
  <si>
    <t xml:space="preserve">2. Dati tiek normalizēti, atņemot vidējo vērtību un dalot ar </t>
  </si>
  <si>
    <t>standartnovirzi (4.tabula).</t>
  </si>
  <si>
    <t>3. Izmantojot nosacīto formatējumu, datu lauki tiek iekrāsoti,</t>
  </si>
  <si>
    <t>no mazākās līdz augstākai vērtībai ap ilgtermiņa vidējo.</t>
  </si>
  <si>
    <t>Instructions</t>
  </si>
  <si>
    <t xml:space="preserve">1. Calculate the mean, variance, and standard deviation of </t>
  </si>
  <si>
    <t>each data series.</t>
  </si>
  <si>
    <t>2. Normalise the data by substracting the mean and dividing</t>
  </si>
  <si>
    <t>by standard deviation (Table 4).</t>
  </si>
  <si>
    <t>3. Use Conditional Formating → New rule → 3-Color Scale from</t>
  </si>
  <si>
    <t>lowest to highest value to color the cells.</t>
  </si>
  <si>
    <t>Table 4</t>
  </si>
  <si>
    <t>I</t>
  </si>
  <si>
    <t>II</t>
  </si>
  <si>
    <t>III</t>
  </si>
  <si>
    <t>IV</t>
  </si>
  <si>
    <t>Saliktais siltuma indikators</t>
  </si>
  <si>
    <t>Composite indicator</t>
  </si>
  <si>
    <t xml:space="preserve"> </t>
  </si>
  <si>
    <t>Lativan economy cycle heatmap, 2000-2024 (q3)</t>
  </si>
  <si>
    <t>Saliktais siltumkartes indekss</t>
  </si>
  <si>
    <t>2025Q1</t>
  </si>
  <si>
    <t>Latvijas ekonomikas cikla siltuma karte, 2000 -2025 (q1)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</si>
</sst>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4" formatCode="0.0"/>
    <numFmt numFmtId="165" formatCode="#,##0.0"/>
    <numFmt numFmtId="167" formatCode="_-* #,##0.000_-;\-* #,##0.000_-;_-* &quot;-&quot;??_-;_-@_-"/>
    <numFmt numFmtId="168" formatCode="_-* #,##0.0_-;\-* #,##0.0_-;_-* &quot;-&quot;??_-;_-@_-"/>
    <numFmt numFmtId="169" formatCode="0.0000"/>
    <numFmt numFmtId="170" formatCode="0.000"/>
    <numFmt numFmtId="171" formatCode=";;;"/>
  </numFmts>
  <fonts count="26" x14ac:knownFonts="1">
    <font>
      <sz val="11"/>
      <color theme="1"/>
      <name val="Aptos Narrow"/>
      <family val="2"/>
      <charset val="186"/>
      <scheme val="minor"/>
    </font>
    <font>
      <sz val="11"/>
      <color theme="1"/>
      <name val="Aptos Narrow"/>
      <family val="2"/>
      <charset val="186"/>
      <scheme val="minor"/>
    </font>
    <font>
      <sz val="11"/>
      <color rgb="FF006100"/>
      <name val="Aptos Narrow"/>
      <family val="2"/>
      <charset val="186"/>
      <scheme val="minor"/>
    </font>
    <font>
      <u/>
      <sz val="11"/>
      <color theme="10"/>
      <name val="Aptos Narrow"/>
      <family val="2"/>
      <charset val="186"/>
      <scheme val="minor"/>
    </font>
    <font>
      <sz val="10.5"/>
      <color theme="1"/>
      <name val="Aptos Narrow"/>
      <family val="2"/>
      <scheme val="minor"/>
    </font>
    <font>
      <b/>
      <sz val="10.5"/>
      <color theme="1"/>
      <name val="Aptos Narrow"/>
      <family val="2"/>
      <charset val="186"/>
      <scheme val="minor"/>
    </font>
    <font>
      <sz val="10.5"/>
      <name val="Aptos Narrow"/>
      <family val="2"/>
      <scheme val="minor"/>
    </font>
    <font>
      <b/>
      <sz val="10.5"/>
      <color rgb="FF0070C0"/>
      <name val="Aptos Narrow"/>
      <family val="2"/>
      <charset val="186"/>
      <scheme val="minor"/>
    </font>
    <font>
      <i/>
      <sz val="10.5"/>
      <color theme="0" tint="-0.499984740745262"/>
      <name val="Aptos Narrow"/>
      <family val="2"/>
      <charset val="186"/>
      <scheme val="minor"/>
    </font>
    <font>
      <i/>
      <sz val="10"/>
      <color theme="1"/>
      <name val="Aptos Narrow"/>
      <family val="2"/>
      <charset val="186"/>
      <scheme val="minor"/>
    </font>
    <font>
      <i/>
      <sz val="10.5"/>
      <color theme="1"/>
      <name val="Aptos Narrow"/>
      <family val="2"/>
      <charset val="186"/>
      <scheme val="minor"/>
    </font>
    <font>
      <i/>
      <sz val="10.5"/>
      <name val="Aptos Narrow"/>
      <family val="2"/>
      <charset val="186"/>
      <scheme val="minor"/>
    </font>
    <font>
      <sz val="10"/>
      <color theme="1"/>
      <name val="Aptos Narrow"/>
      <family val="2"/>
      <scheme val="minor"/>
    </font>
    <font>
      <b/>
      <sz val="10"/>
      <color theme="1"/>
      <name val="Aptos Narrow"/>
      <family val="2"/>
      <charset val="204"/>
      <scheme val="minor"/>
    </font>
    <font>
      <b/>
      <sz val="10"/>
      <color theme="0"/>
      <name val="Aptos Narrow"/>
      <family val="2"/>
      <charset val="204"/>
      <scheme val="minor"/>
    </font>
    <font>
      <sz val="8"/>
      <color theme="1"/>
      <name val="Aptos Narrow"/>
      <family val="2"/>
      <scheme val="minor"/>
    </font>
    <font>
      <sz val="8"/>
      <color theme="0" tint="-0.499984740745262"/>
      <name val="Aptos Narrow"/>
      <family val="2"/>
      <charset val="186"/>
      <scheme val="minor"/>
    </font>
    <font>
      <sz val="8"/>
      <color theme="0" tint="-0.499984740745262"/>
      <name val="Aptos Narrow"/>
      <family val="2"/>
      <scheme val="minor"/>
    </font>
    <font>
      <b/>
      <sz val="8"/>
      <color rgb="FF0070C0"/>
      <name val="Aptos Narrow"/>
      <family val="2"/>
      <charset val="186"/>
      <scheme val="minor"/>
    </font>
    <font>
      <i/>
      <sz val="8"/>
      <color theme="1"/>
      <name val="Aptos Narrow"/>
      <family val="2"/>
      <scheme val="minor"/>
    </font>
    <font>
      <b/>
      <sz val="8"/>
      <color theme="1"/>
      <name val="Aptos Narrow"/>
      <family val="2"/>
      <charset val="204"/>
      <scheme val="minor"/>
    </font>
    <font>
      <sz val="8"/>
      <name val="Aptos Narrow"/>
      <family val="2"/>
      <scheme val="minor"/>
    </font>
    <font>
      <sz val="8"/>
      <color rgb="FF006100"/>
      <name val="Aptos Narrow"/>
      <family val="2"/>
      <charset val="186"/>
      <scheme val="minor"/>
    </font>
    <font>
      <sz val="8"/>
      <color theme="1"/>
      <name val="Aptos Narrow"/>
      <family val="2"/>
      <charset val="186"/>
      <scheme val="minor"/>
    </font>
    <font>
      <b/>
      <sz val="8"/>
      <color theme="1"/>
      <name val="Aptos Narrow"/>
      <family val="2"/>
      <scheme val="minor"/>
    </font>
    <font>
      <sz val="8"/>
      <color rgb="FFFF0000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3" fillId="0" borderId="0" applyNumberFormat="0" applyFill="0" applyBorder="0" applyAlignment="0" applyProtection="0"/>
  </cellStyleXfs>
  <cellXfs count="78">
    <xf numFmtId="0" fontId="0" fillId="0" borderId="0" xfId="0"/>
    <xf numFmtId="0" fontId="4" fillId="3" borderId="0" xfId="0" applyFont="1" applyFill="1"/>
    <xf numFmtId="0" fontId="0" fillId="3" borderId="0" xfId="0" applyFill="1"/>
    <xf numFmtId="0" fontId="5" fillId="4" borderId="1" xfId="0" applyFont="1" applyFill="1" applyBorder="1"/>
    <xf numFmtId="0" fontId="0" fillId="4" borderId="1" xfId="0" applyFill="1" applyBorder="1"/>
    <xf numFmtId="0" fontId="4" fillId="5" borderId="0" xfId="0" applyFont="1" applyFill="1"/>
    <xf numFmtId="0" fontId="3" fillId="5" borderId="0" xfId="3" applyFill="1"/>
    <xf numFmtId="0" fontId="3" fillId="0" borderId="0" xfId="3"/>
    <xf numFmtId="0" fontId="0" fillId="5" borderId="0" xfId="0" applyFill="1"/>
    <xf numFmtId="0" fontId="6" fillId="0" borderId="0" xfId="0" applyFont="1"/>
    <xf numFmtId="0" fontId="4" fillId="0" borderId="0" xfId="0" applyFont="1"/>
    <xf numFmtId="0" fontId="3" fillId="3" borderId="0" xfId="3" applyFill="1"/>
    <xf numFmtId="0" fontId="3" fillId="0" borderId="0" xfId="3" applyFill="1" applyProtection="1"/>
    <xf numFmtId="0" fontId="6" fillId="3" borderId="0" xfId="0" applyFont="1" applyFill="1"/>
    <xf numFmtId="0" fontId="6" fillId="5" borderId="0" xfId="0" applyFont="1" applyFill="1"/>
    <xf numFmtId="0" fontId="7" fillId="3" borderId="0" xfId="0" applyFont="1" applyFill="1"/>
    <xf numFmtId="0" fontId="8" fillId="3" borderId="0" xfId="0" applyFont="1" applyFill="1"/>
    <xf numFmtId="0" fontId="9" fillId="3" borderId="0" xfId="0" applyFont="1" applyFill="1"/>
    <xf numFmtId="0" fontId="10" fillId="3" borderId="0" xfId="0" applyFont="1" applyFill="1"/>
    <xf numFmtId="0" fontId="11" fillId="3" borderId="0" xfId="0" applyFont="1" applyFill="1"/>
    <xf numFmtId="0" fontId="11" fillId="3" borderId="2" xfId="0" applyFont="1" applyFill="1" applyBorder="1"/>
    <xf numFmtId="0" fontId="12" fillId="3" borderId="0" xfId="0" applyFont="1" applyFill="1"/>
    <xf numFmtId="0" fontId="13" fillId="3" borderId="3" xfId="0" applyFont="1" applyFill="1" applyBorder="1"/>
    <xf numFmtId="0" fontId="13" fillId="3" borderId="0" xfId="0" applyFont="1" applyFill="1"/>
    <xf numFmtId="0" fontId="14" fillId="3" borderId="0" xfId="0" applyFont="1" applyFill="1"/>
    <xf numFmtId="0" fontId="12" fillId="3" borderId="3" xfId="0" applyFont="1" applyFill="1" applyBorder="1"/>
    <xf numFmtId="0" fontId="12" fillId="3" borderId="0" xfId="0" applyFont="1" applyFill="1" applyAlignment="1">
      <alignment horizontal="center"/>
    </xf>
    <xf numFmtId="0" fontId="10" fillId="3" borderId="3" xfId="0" applyFont="1" applyFill="1" applyBorder="1"/>
    <xf numFmtId="171" fontId="12" fillId="3" borderId="0" xfId="0" applyNumberFormat="1" applyFont="1" applyFill="1" applyAlignment="1">
      <alignment horizontal="center"/>
    </xf>
    <xf numFmtId="0" fontId="11" fillId="3" borderId="3" xfId="0" applyFont="1" applyFill="1" applyBorder="1"/>
    <xf numFmtId="0" fontId="15" fillId="3" borderId="0" xfId="0" applyFont="1" applyFill="1"/>
    <xf numFmtId="0" fontId="16" fillId="3" borderId="0" xfId="0" applyFont="1" applyFill="1" applyAlignment="1">
      <alignment horizontal="center"/>
    </xf>
    <xf numFmtId="0" fontId="17" fillId="3" borderId="0" xfId="0" applyFont="1" applyFill="1" applyAlignment="1">
      <alignment horizontal="center"/>
    </xf>
    <xf numFmtId="0" fontId="18" fillId="3" borderId="0" xfId="0" applyFont="1" applyFill="1"/>
    <xf numFmtId="0" fontId="19" fillId="5" borderId="0" xfId="0" applyFont="1" applyFill="1" applyAlignment="1">
      <alignment horizontal="center"/>
    </xf>
    <xf numFmtId="164" fontId="22" fillId="2" borderId="0" xfId="2" applyNumberFormat="1" applyFont="1" applyAlignment="1">
      <alignment horizontal="center"/>
    </xf>
    <xf numFmtId="1" fontId="22" fillId="2" borderId="0" xfId="2" applyNumberFormat="1" applyFont="1" applyAlignment="1">
      <alignment horizontal="right"/>
    </xf>
    <xf numFmtId="1" fontId="22" fillId="2" borderId="0" xfId="2" applyNumberFormat="1" applyFont="1" applyAlignment="1">
      <alignment horizontal="center"/>
    </xf>
    <xf numFmtId="0" fontId="23" fillId="0" borderId="0" xfId="0" applyFont="1"/>
    <xf numFmtId="164" fontId="15" fillId="3" borderId="0" xfId="0" applyNumberFormat="1" applyFont="1" applyFill="1"/>
    <xf numFmtId="1" fontId="15" fillId="3" borderId="0" xfId="0" applyNumberFormat="1" applyFont="1" applyFill="1"/>
    <xf numFmtId="0" fontId="24" fillId="3" borderId="0" xfId="0" applyFont="1" applyFill="1"/>
    <xf numFmtId="164" fontId="17" fillId="3" borderId="0" xfId="0" applyNumberFormat="1" applyFont="1" applyFill="1" applyAlignment="1">
      <alignment horizontal="center"/>
    </xf>
    <xf numFmtId="1" fontId="17" fillId="3" borderId="0" xfId="0" applyNumberFormat="1" applyFont="1" applyFill="1" applyAlignment="1">
      <alignment horizontal="center"/>
    </xf>
    <xf numFmtId="0" fontId="25" fillId="3" borderId="0" xfId="0" applyFont="1" applyFill="1"/>
    <xf numFmtId="164" fontId="15" fillId="3" borderId="0" xfId="0" applyNumberFormat="1" applyFont="1" applyFill="1" applyAlignment="1">
      <alignment horizontal="center"/>
    </xf>
    <xf numFmtId="0" fontId="23" fillId="3" borderId="0" xfId="0" applyFont="1" applyFill="1"/>
    <xf numFmtId="0" fontId="15" fillId="3" borderId="0" xfId="0" applyFont="1" applyFill="1" applyAlignment="1">
      <alignment horizontal="center"/>
    </xf>
    <xf numFmtId="164" fontId="15" fillId="3" borderId="0" xfId="0" applyNumberFormat="1" applyFont="1" applyFill="1" applyAlignment="1">
      <alignment horizontal="center" vertical="center"/>
    </xf>
    <xf numFmtId="164" fontId="21" fillId="3" borderId="0" xfId="0" applyNumberFormat="1" applyFont="1" applyFill="1" applyAlignment="1">
      <alignment horizontal="center" vertical="center"/>
    </xf>
    <xf numFmtId="164" fontId="21" fillId="3" borderId="0" xfId="0" applyNumberFormat="1" applyFont="1" applyFill="1" applyAlignment="1">
      <alignment horizontal="center"/>
    </xf>
    <xf numFmtId="164" fontId="15" fillId="3" borderId="2" xfId="0" applyNumberFormat="1" applyFont="1" applyFill="1" applyBorder="1" applyAlignment="1">
      <alignment horizontal="center"/>
    </xf>
    <xf numFmtId="2" fontId="15" fillId="3" borderId="0" xfId="0" applyNumberFormat="1" applyFont="1" applyFill="1"/>
    <xf numFmtId="0" fontId="19" fillId="0" borderId="0" xfId="0" applyFont="1" applyAlignment="1">
      <alignment horizontal="center"/>
    </xf>
    <xf numFmtId="169" fontId="15" fillId="3" borderId="0" xfId="0" applyNumberFormat="1" applyFont="1" applyFill="1" applyAlignment="1">
      <alignment horizontal="center"/>
    </xf>
    <xf numFmtId="2" fontId="15" fillId="3" borderId="0" xfId="0" applyNumberFormat="1" applyFont="1" applyFill="1" applyAlignment="1">
      <alignment horizontal="center"/>
    </xf>
    <xf numFmtId="170" fontId="15" fillId="3" borderId="0" xfId="0" applyNumberFormat="1" applyFont="1" applyFill="1" applyAlignment="1">
      <alignment horizontal="center"/>
    </xf>
    <xf numFmtId="3" fontId="15" fillId="3" borderId="0" xfId="0" applyNumberFormat="1" applyFont="1" applyFill="1"/>
    <xf numFmtId="167" fontId="15" fillId="3" borderId="0" xfId="1" applyNumberFormat="1" applyFont="1" applyFill="1"/>
    <xf numFmtId="168" fontId="15" fillId="3" borderId="0" xfId="1" applyNumberFormat="1" applyFont="1" applyFill="1"/>
    <xf numFmtId="165" fontId="15" fillId="3" borderId="0" xfId="0" applyNumberFormat="1" applyFont="1" applyFill="1"/>
    <xf numFmtId="168" fontId="15" fillId="3" borderId="0" xfId="0" applyNumberFormat="1" applyFont="1" applyFill="1"/>
    <xf numFmtId="164" fontId="23" fillId="3" borderId="0" xfId="0" applyNumberFormat="1" applyFont="1" applyFill="1"/>
    <xf numFmtId="0" fontId="20" fillId="3" borderId="0" xfId="0" applyFont="1" applyFill="1"/>
    <xf numFmtId="1" fontId="15" fillId="3" borderId="0" xfId="0" applyNumberFormat="1" applyFont="1" applyFill="1" applyAlignment="1">
      <alignment horizontal="left"/>
    </xf>
    <xf numFmtId="1" fontId="12" fillId="3" borderId="0" xfId="0" applyNumberFormat="1" applyFont="1" applyFill="1" applyAlignment="1">
      <alignment horizontal="left"/>
    </xf>
    <xf numFmtId="0" fontId="12" fillId="3" borderId="0" xfId="0" applyFont="1" applyFill="1" applyAlignment="1">
      <alignment horizontal="left"/>
    </xf>
    <xf numFmtId="171" fontId="4" fillId="3" borderId="0" xfId="0" applyNumberFormat="1" applyFont="1" applyFill="1" applyBorder="1" applyAlignment="1">
      <alignment horizontal="center"/>
    </xf>
    <xf numFmtId="171" fontId="11" fillId="3" borderId="0" xfId="0" applyNumberFormat="1" applyFont="1" applyFill="1" applyBorder="1"/>
    <xf numFmtId="171" fontId="12" fillId="3" borderId="5" xfId="0" applyNumberFormat="1" applyFont="1" applyFill="1" applyBorder="1"/>
    <xf numFmtId="171" fontId="4" fillId="3" borderId="5" xfId="0" applyNumberFormat="1" applyFont="1" applyFill="1" applyBorder="1" applyAlignment="1">
      <alignment horizontal="center"/>
    </xf>
    <xf numFmtId="171" fontId="4" fillId="3" borderId="4" xfId="0" applyNumberFormat="1" applyFont="1" applyFill="1" applyBorder="1" applyAlignment="1">
      <alignment horizontal="center"/>
    </xf>
    <xf numFmtId="0" fontId="11" fillId="3" borderId="7" xfId="0" applyFont="1" applyFill="1" applyBorder="1"/>
    <xf numFmtId="0" fontId="11" fillId="3" borderId="8" xfId="0" applyFont="1" applyFill="1" applyBorder="1"/>
    <xf numFmtId="171" fontId="4" fillId="3" borderId="7" xfId="0" applyNumberFormat="1" applyFont="1" applyFill="1" applyBorder="1" applyAlignment="1">
      <alignment horizontal="center"/>
    </xf>
    <xf numFmtId="171" fontId="12" fillId="3" borderId="6" xfId="0" applyNumberFormat="1" applyFont="1" applyFill="1" applyBorder="1"/>
    <xf numFmtId="0" fontId="4" fillId="0" borderId="0" xfId="0" applyFont="1" applyFill="1"/>
    <xf numFmtId="164" fontId="21" fillId="3" borderId="0" xfId="0" applyNumberFormat="1" applyFont="1" applyFill="1" applyAlignment="1">
      <alignment horizontal="left"/>
    </xf>
  </cellXfs>
  <cellStyles count="4">
    <cellStyle name="Comma" xfId="1" builtinId="3"/>
    <cellStyle name="Good" xfId="2" builtinId="26"/>
    <cellStyle name="Hyperlink" xfId="3" builtinId="8"/>
    <cellStyle name="Normal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appsso.eurostat.ec.europa.eu/nui/submitViewTableAction.do" TargetMode="External"/><Relationship Id="rId13" Type="http://schemas.openxmlformats.org/officeDocument/2006/relationships/hyperlink" Target="http://data.csb.gov.lv/pxweb/en/ekfin/ekfin__PCI__isterm/PC070c.px/?rxid=6566fef6-07dc-4eff-a946-933dbfd593ce" TargetMode="External"/><Relationship Id="rId18" Type="http://schemas.openxmlformats.org/officeDocument/2006/relationships/hyperlink" Target="https://data.stat.gov.lv/pxweb/lv/OSP_PUB/START__EMP__DS__DSV/DSV010c?s=dsv010c&amp;" TargetMode="External"/><Relationship Id="rId26" Type="http://schemas.openxmlformats.org/officeDocument/2006/relationships/hyperlink" Target="https://data.stat.gov.lv/pxweb/lv/OSP_PUB/START__VEK__PC__PCI/PCI050c" TargetMode="External"/><Relationship Id="rId3" Type="http://schemas.openxmlformats.org/officeDocument/2006/relationships/hyperlink" Target="http://data1.csb.gov.lv/pxweb/lv/ekfin/ekfin__konjunkt__isterm/KR010m.px/?rxid=377d7f37-d756-4aed-8a3a-8dbe8a39c6ab" TargetMode="External"/><Relationship Id="rId21" Type="http://schemas.openxmlformats.org/officeDocument/2006/relationships/hyperlink" Target="https://data.stat.gov.lv/pxweb/lv/OSP_PUB/START__VEK__KR__KRB/KRB030m" TargetMode="External"/><Relationship Id="rId7" Type="http://schemas.openxmlformats.org/officeDocument/2006/relationships/hyperlink" Target="https://data1.csb.gov.lv/pxweb/en/ekfin/ekfin__konjunkt__isterm/KR120c.px/?rxid=4926f411-d9bf-4388-8501-8888ed08ea2b" TargetMode="External"/><Relationship Id="rId12" Type="http://schemas.openxmlformats.org/officeDocument/2006/relationships/hyperlink" Target="https://statdb.bank.lv/lb/Data.aspx?id=200" TargetMode="External"/><Relationship Id="rId17" Type="http://schemas.openxmlformats.org/officeDocument/2006/relationships/hyperlink" Target="https://statdb.bank.lv/lb/Data.aspx?id=200" TargetMode="External"/><Relationship Id="rId25" Type="http://schemas.openxmlformats.org/officeDocument/2006/relationships/hyperlink" Target="https://data.stat.gov.lv/pxweb/lv/OSP_PUB/START__VEK__IS__ISP/ISP050c" TargetMode="External"/><Relationship Id="rId2" Type="http://schemas.openxmlformats.org/officeDocument/2006/relationships/hyperlink" Target="https://data1.csb.gov.lv/pxweb/lv/sociala/sociala__aiznemtdv__isterm/JVS020c.px/table/tableViewLayout1/?rxid=736e27d8-4d7b-471d-97b5-6ac2a8510eeb" TargetMode="External"/><Relationship Id="rId16" Type="http://schemas.openxmlformats.org/officeDocument/2006/relationships/hyperlink" Target="https://statdb.bank.lv/lb/Data.aspx?id=224" TargetMode="External"/><Relationship Id="rId20" Type="http://schemas.openxmlformats.org/officeDocument/2006/relationships/hyperlink" Target="https://stat.gov.lv/lv/statistikas-temas/darbs/darbvietas-darbalaiks/tabulas/dvb010c-brivas-darbvietas-pa-darbibas-veidiem" TargetMode="External"/><Relationship Id="rId29" Type="http://schemas.openxmlformats.org/officeDocument/2006/relationships/hyperlink" Target="https://ec.europa.eu/eurostat/databrowser/view/EI_BSIN_Q_R2/default/table?lang=en" TargetMode="External"/><Relationship Id="rId1" Type="http://schemas.openxmlformats.org/officeDocument/2006/relationships/hyperlink" Target="https://www.csb.gov.lv/lv/statistika/statistikas-temas/socialie-procesi/darba-samaksa/tabulas/ds020c/stradajoso-menesa-videja-darba-samaksa-pa" TargetMode="External"/><Relationship Id="rId6" Type="http://schemas.openxmlformats.org/officeDocument/2006/relationships/hyperlink" Target="https://data1.csb.gov.lv/pxweb/en/ekfin/ekfin__konjunkt__isterm/KR050c.px/?rxid=4926f411-d9bf-4388-8501-8888ed08ea2b" TargetMode="External"/><Relationship Id="rId11" Type="http://schemas.openxmlformats.org/officeDocument/2006/relationships/hyperlink" Target="https://data1.csb.gov.lv/pxweb/en/atirdz/atirdz__atirdz__isterm/AT020c.px/" TargetMode="External"/><Relationship Id="rId24" Type="http://schemas.openxmlformats.org/officeDocument/2006/relationships/hyperlink" Target="https://data.stat.gov.lv/pxweb/lv/OSP_PUB/START__VEK__KR__KRE/KRE010m" TargetMode="External"/><Relationship Id="rId5" Type="http://schemas.openxmlformats.org/officeDocument/2006/relationships/hyperlink" Target="https://data1.csb.gov.lv/pxweb/en/ekfin/ekfin__konjunkt__isterm/KR090m.px/?rxid=4926f411-d9bf-4388-8501-8888ed08ea2b" TargetMode="External"/><Relationship Id="rId15" Type="http://schemas.openxmlformats.org/officeDocument/2006/relationships/hyperlink" Target="https://stat.gov.lv/lv/statistikas-temas/tirdznieciba-pakalpojumi/areja-tirdznieciba/tabulas/atd100c-eksports-un-imports" TargetMode="External"/><Relationship Id="rId23" Type="http://schemas.openxmlformats.org/officeDocument/2006/relationships/hyperlink" Target="https://stat.gov.lv/lv/statistikas-temas/valsts-ekonomika/konjunktura/tabulas/krp030m-saimniecisko-darbibu-ierobezojosie" TargetMode="External"/><Relationship Id="rId28" Type="http://schemas.openxmlformats.org/officeDocument/2006/relationships/hyperlink" Target="https://ec.europa.eu/eurostat/databrowser/view/UNE_RT_Q__custom_1182319/bookmark/table?lang=en&amp;bookmarkId=32e8b227-c9e8-44f4-b14a-4d1b4c412136" TargetMode="External"/><Relationship Id="rId10" Type="http://schemas.openxmlformats.org/officeDocument/2006/relationships/hyperlink" Target="https://data1.csb.gov.lv/pxweb/lv/sociala/sociala__nodarb__nodarb__isterm/NB050c.px/?rxid=ff27ca5d-8a31-4fd4-abcb-83f666f3c6f4" TargetMode="External"/><Relationship Id="rId19" Type="http://schemas.openxmlformats.org/officeDocument/2006/relationships/hyperlink" Target="https://stat.gov.lv/lv/statistikas-temas/darbs/nodarbinatiba/tabulas/nbl020c-nodarbinatie-un-nodarbinatibas-limenis-pa" TargetMode="External"/><Relationship Id="rId4" Type="http://schemas.openxmlformats.org/officeDocument/2006/relationships/hyperlink" Target="https://ec.europa.eu/eurostat/tgm/table.do?tab=table&amp;init=1&amp;language=en&amp;pcode=teibs070&amp;plugin=1" TargetMode="External"/><Relationship Id="rId9" Type="http://schemas.openxmlformats.org/officeDocument/2006/relationships/hyperlink" Target="http://appsso.eurostat.ec.europa.eu/nui/show.do?dataset=prc_hicp_manr&amp;lang=en" TargetMode="External"/><Relationship Id="rId14" Type="http://schemas.openxmlformats.org/officeDocument/2006/relationships/hyperlink" Target="https://statdb.bank.lv/lb/Data.aspx?id=224" TargetMode="External"/><Relationship Id="rId22" Type="http://schemas.openxmlformats.org/officeDocument/2006/relationships/hyperlink" Target="https://data.stat.gov.lv/pxweb/lv/OSP_PUB/START__VEK__KR__KRR/KRR050m?s=krr050m&amp;" TargetMode="External"/><Relationship Id="rId27" Type="http://schemas.openxmlformats.org/officeDocument/2006/relationships/hyperlink" Target="https://ec.europa.eu/eurostat/databrowser/view/PRC_HICP_MANR__custom_4394497/default/table?lang=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288300-15A5-4FFD-854E-5BC96E972AD7}">
  <dimension ref="A1:U17"/>
  <sheetViews>
    <sheetView tabSelected="1" zoomScale="90" zoomScaleNormal="90" workbookViewId="0"/>
  </sheetViews>
  <sheetFormatPr defaultRowHeight="15" x14ac:dyDescent="0.25"/>
  <cols>
    <col min="1" max="1" width="38.5703125" customWidth="1"/>
    <col min="2" max="2" width="33.42578125" customWidth="1"/>
    <col min="3" max="3" width="28.140625" customWidth="1"/>
    <col min="4" max="4" width="38.42578125" customWidth="1"/>
    <col min="5" max="5" width="9.140625" customWidth="1"/>
  </cols>
  <sheetData>
    <row r="1" spans="1:21" s="2" customFormat="1" x14ac:dyDescent="0.25">
      <c r="A1" s="1"/>
      <c r="B1" s="1"/>
      <c r="C1" s="1"/>
      <c r="D1" s="1"/>
      <c r="E1" s="1"/>
      <c r="F1" s="1"/>
    </row>
    <row r="2" spans="1:21" s="2" customFormat="1" ht="15.75" thickBot="1" x14ac:dyDescent="0.3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</row>
    <row r="3" spans="1:21" s="2" customFormat="1" x14ac:dyDescent="0.25">
      <c r="A3" s="5" t="s">
        <v>6</v>
      </c>
      <c r="B3" s="5" t="s">
        <v>7</v>
      </c>
      <c r="C3" s="5" t="s">
        <v>8</v>
      </c>
      <c r="D3" s="5" t="s">
        <v>9</v>
      </c>
      <c r="E3" s="6" t="s">
        <v>10</v>
      </c>
      <c r="F3" s="7" t="s">
        <v>11</v>
      </c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</row>
    <row r="4" spans="1:21" s="2" customFormat="1" x14ac:dyDescent="0.25">
      <c r="A4" s="9" t="s">
        <v>12</v>
      </c>
      <c r="B4" s="10" t="s">
        <v>13</v>
      </c>
      <c r="C4" s="10" t="s">
        <v>14</v>
      </c>
      <c r="D4" s="10" t="s">
        <v>15</v>
      </c>
      <c r="E4" s="11" t="s">
        <v>16</v>
      </c>
      <c r="F4" s="7" t="s">
        <v>17</v>
      </c>
    </row>
    <row r="5" spans="1:21" s="2" customFormat="1" ht="14.25" customHeight="1" x14ac:dyDescent="0.25">
      <c r="A5" s="5" t="s">
        <v>18</v>
      </c>
      <c r="B5" s="5" t="s">
        <v>19</v>
      </c>
      <c r="C5" s="5" t="s">
        <v>20</v>
      </c>
      <c r="D5" s="5" t="s">
        <v>21</v>
      </c>
      <c r="E5" s="6" t="s">
        <v>10</v>
      </c>
      <c r="F5" s="12" t="s">
        <v>22</v>
      </c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</row>
    <row r="6" spans="1:21" s="2" customFormat="1" x14ac:dyDescent="0.25">
      <c r="A6" s="1" t="s">
        <v>23</v>
      </c>
      <c r="B6" s="13" t="s">
        <v>24</v>
      </c>
      <c r="C6" s="13" t="s">
        <v>25</v>
      </c>
      <c r="D6" s="13" t="s">
        <v>26</v>
      </c>
      <c r="E6" s="11" t="s">
        <v>10</v>
      </c>
      <c r="F6" s="7" t="s">
        <v>27</v>
      </c>
    </row>
    <row r="7" spans="1:21" s="2" customFormat="1" x14ac:dyDescent="0.25">
      <c r="A7" s="5" t="s">
        <v>28</v>
      </c>
      <c r="B7" s="5" t="s">
        <v>29</v>
      </c>
      <c r="C7" s="5" t="s">
        <v>30</v>
      </c>
      <c r="D7" s="5" t="s">
        <v>31</v>
      </c>
      <c r="E7" s="6" t="s">
        <v>16</v>
      </c>
      <c r="F7" s="7" t="s">
        <v>17</v>
      </c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</row>
    <row r="8" spans="1:21" s="2" customFormat="1" x14ac:dyDescent="0.25">
      <c r="A8" s="1" t="s">
        <v>32</v>
      </c>
      <c r="B8" s="1" t="s">
        <v>33</v>
      </c>
      <c r="C8" s="1" t="s">
        <v>34</v>
      </c>
      <c r="D8" s="1" t="s">
        <v>35</v>
      </c>
      <c r="E8" s="11" t="s">
        <v>10</v>
      </c>
      <c r="F8" s="7" t="s">
        <v>36</v>
      </c>
    </row>
    <row r="9" spans="1:21" s="2" customFormat="1" x14ac:dyDescent="0.25">
      <c r="A9" s="5" t="s">
        <v>37</v>
      </c>
      <c r="B9" s="5" t="s">
        <v>38</v>
      </c>
      <c r="C9" s="5" t="s">
        <v>39</v>
      </c>
      <c r="D9" s="5" t="s">
        <v>40</v>
      </c>
      <c r="E9" s="6" t="s">
        <v>10</v>
      </c>
      <c r="F9" s="7" t="s">
        <v>41</v>
      </c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</row>
    <row r="10" spans="1:21" s="2" customFormat="1" x14ac:dyDescent="0.25">
      <c r="A10" s="1" t="s">
        <v>42</v>
      </c>
      <c r="B10" s="1" t="s">
        <v>43</v>
      </c>
      <c r="C10" s="1" t="s">
        <v>44</v>
      </c>
      <c r="D10" s="1" t="s">
        <v>40</v>
      </c>
      <c r="E10" s="11" t="s">
        <v>10</v>
      </c>
      <c r="F10" s="12" t="s">
        <v>45</v>
      </c>
    </row>
    <row r="11" spans="1:21" s="2" customFormat="1" x14ac:dyDescent="0.25">
      <c r="A11" s="14" t="s">
        <v>46</v>
      </c>
      <c r="B11" s="14" t="s">
        <v>47</v>
      </c>
      <c r="C11" s="14" t="s">
        <v>48</v>
      </c>
      <c r="D11" s="14" t="s">
        <v>49</v>
      </c>
      <c r="E11" s="6" t="s">
        <v>10</v>
      </c>
      <c r="F11" s="7" t="s">
        <v>50</v>
      </c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</row>
    <row r="12" spans="1:21" s="2" customFormat="1" x14ac:dyDescent="0.25">
      <c r="A12" s="1" t="s">
        <v>51</v>
      </c>
      <c r="B12" s="1" t="s">
        <v>52</v>
      </c>
      <c r="C12" s="1" t="s">
        <v>53</v>
      </c>
      <c r="D12" s="1" t="s">
        <v>26</v>
      </c>
      <c r="E12" s="11" t="s">
        <v>54</v>
      </c>
      <c r="F12" s="11" t="s">
        <v>55</v>
      </c>
    </row>
    <row r="13" spans="1:21" s="2" customFormat="1" x14ac:dyDescent="0.25">
      <c r="A13" s="14" t="s">
        <v>56</v>
      </c>
      <c r="B13" s="14" t="s">
        <v>57</v>
      </c>
      <c r="C13" s="14" t="s">
        <v>58</v>
      </c>
      <c r="D13" s="14" t="s">
        <v>59</v>
      </c>
      <c r="E13" s="6" t="s">
        <v>10</v>
      </c>
      <c r="F13" s="7" t="s">
        <v>60</v>
      </c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</row>
    <row r="14" spans="1:21" s="2" customFormat="1" x14ac:dyDescent="0.25">
      <c r="A14" s="13"/>
      <c r="B14" s="5"/>
      <c r="C14" s="14"/>
      <c r="D14" s="14"/>
      <c r="E14" s="11"/>
      <c r="F14" s="6" t="s">
        <v>61</v>
      </c>
    </row>
    <row r="15" spans="1:21" s="2" customFormat="1" x14ac:dyDescent="0.25">
      <c r="A15" s="13" t="s">
        <v>62</v>
      </c>
      <c r="B15" s="13" t="s">
        <v>63</v>
      </c>
      <c r="C15" s="13" t="s">
        <v>64</v>
      </c>
      <c r="D15" s="13" t="s">
        <v>59</v>
      </c>
      <c r="E15" s="6" t="s">
        <v>54</v>
      </c>
      <c r="F15" s="11" t="s">
        <v>65</v>
      </c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</row>
    <row r="16" spans="1:21" s="2" customFormat="1" x14ac:dyDescent="0.25">
      <c r="A16" s="5" t="s">
        <v>66</v>
      </c>
      <c r="B16" s="5" t="s">
        <v>67</v>
      </c>
      <c r="C16" s="5" t="s">
        <v>68</v>
      </c>
      <c r="D16" s="5" t="s">
        <v>69</v>
      </c>
      <c r="E16" s="11" t="s">
        <v>16</v>
      </c>
      <c r="F16" s="7" t="s">
        <v>17</v>
      </c>
    </row>
    <row r="17" spans="1:6" s="2" customFormat="1" x14ac:dyDescent="0.25">
      <c r="A17" s="1" t="s">
        <v>70</v>
      </c>
      <c r="B17" s="1" t="s">
        <v>71</v>
      </c>
      <c r="C17" s="1" t="s">
        <v>71</v>
      </c>
      <c r="D17" s="1" t="s">
        <v>9</v>
      </c>
      <c r="E17" s="6" t="s">
        <v>10</v>
      </c>
      <c r="F17" s="7" t="s">
        <v>72</v>
      </c>
    </row>
  </sheetData>
  <hyperlinks>
    <hyperlink ref="E3" r:id="rId1" xr:uid="{ED68501C-5A8C-4B74-8FD1-CDBD2F615D0C}"/>
    <hyperlink ref="E6" r:id="rId2" xr:uid="{188BD5D7-2ACB-4232-8C13-65FAFB2DE17B}"/>
    <hyperlink ref="E11" r:id="rId3" xr:uid="{5D1B3A20-CB6F-409D-8336-190AE774ED97}"/>
    <hyperlink ref="E7" r:id="rId4" xr:uid="{13ADE388-C97E-4570-B90B-051EACFE7111}"/>
    <hyperlink ref="E8" r:id="rId5" xr:uid="{11BA9440-2536-4596-A576-854A24776DB1}"/>
    <hyperlink ref="E9" r:id="rId6" xr:uid="{75A8A505-EA27-49AD-9940-B7490DCE4F1B}"/>
    <hyperlink ref="E10" r:id="rId7" xr:uid="{ED7E8D24-CF3C-49F1-A6B0-6168F593DBED}"/>
    <hyperlink ref="E4" r:id="rId8" xr:uid="{BCBAABDC-AE42-4B11-BB19-DB216821610E}"/>
    <hyperlink ref="E16" r:id="rId9" xr:uid="{2DF98872-779A-42D7-A1A8-1E441844391B}"/>
    <hyperlink ref="E5" r:id="rId10" xr:uid="{6BB5D91A-9ADD-42DF-A3F8-8D3EDBFFB5D3}"/>
    <hyperlink ref="E13" r:id="rId11" xr:uid="{5EB65550-731E-490C-84FE-290A10D244A5}"/>
    <hyperlink ref="E15" r:id="rId12" xr:uid="{4D1CFAD6-983C-4898-AC06-C29D818C6C25}"/>
    <hyperlink ref="E17" r:id="rId13" xr:uid="{0F79D275-AAB4-4026-BA47-EC835427FD31}"/>
    <hyperlink ref="E12" r:id="rId14" xr:uid="{86A7999F-BB3C-4293-8E2C-7561DB3CC646}"/>
    <hyperlink ref="F14" r:id="rId15" xr:uid="{D877E943-25A8-4B6E-9DAA-8189D2D5281B}"/>
    <hyperlink ref="F12" r:id="rId16" xr:uid="{0362A97B-DDD3-495D-ABC6-6276C7D3353A}"/>
    <hyperlink ref="F15" r:id="rId17" xr:uid="{FA3E9C74-3FF4-465E-9735-EE7201CFE773}"/>
    <hyperlink ref="F3" r:id="rId18" display="https://data.stat.gov.lv/pxweb/lv/OSP_PUB/START__EMP__DS__DSV/DSV010c?s=dsv010c&amp;" xr:uid="{1C225957-A7A0-41CB-981D-5B58719115FD}"/>
    <hyperlink ref="F5" r:id="rId19" display="https://stat.gov.lv/lv/statistikas-temas/darbs/nodarbinatiba/tabulas/nbl020c-nodarbinatie-un-nodarbinatibas-limenis-pa" xr:uid="{A261D420-7718-4BE8-BDF0-4C34DBB10BFC}"/>
    <hyperlink ref="F6" r:id="rId20" display="https://stat.gov.lv/lv/statistikas-temas/darbs/darbvietas-darbalaiks/tabulas/dvb010c-brivas-darbvietas-pa-darbibas-veidiem" xr:uid="{298937E4-2606-4136-85B9-19FAA4AC16E1}"/>
    <hyperlink ref="F8" r:id="rId21" display="https://data.stat.gov.lv/pxweb/lv/OSP_PUB/START__VEK__KR__KRB/KRB030m" xr:uid="{E57906E6-77DD-461A-B6FE-48B0934C130D}"/>
    <hyperlink ref="F9" r:id="rId22" display="https://data.stat.gov.lv/pxweb/lv/OSP_PUB/START__VEK__KR__KRR/KRR050m?s=krr050m&amp;" xr:uid="{7046962E-2B29-42D6-8D7E-4781538371E9}"/>
    <hyperlink ref="F10" r:id="rId23" display="https://stat.gov.lv/lv/statistikas-temas/valsts-ekonomika/konjunktura/tabulas/krp030m-saimniecisko-darbibu-ierobezojosie" xr:uid="{276791B2-9211-47DB-9123-9C2BB8DEDAD2}"/>
    <hyperlink ref="F11" r:id="rId24" display="https://data.stat.gov.lv/pxweb/lv/OSP_PUB/START__VEK__KR__KRE/KRE010m" xr:uid="{4274F8DD-E7F4-45AD-9B10-FD8E0DB4F927}"/>
    <hyperlink ref="F13" r:id="rId25" display="https://data.stat.gov.lv/pxweb/lv/OSP_PUB/START__VEK__IS__ISP/ISP050c" xr:uid="{F77CDD61-D848-4433-95EC-D26F56A5427A}"/>
    <hyperlink ref="F17" r:id="rId26" display="https://data.stat.gov.lv/pxweb/lv/OSP_PUB/START__VEK__PC__PCI/PCI050c" xr:uid="{05BA91B1-5C9E-4ADD-BC22-12661C6A9A97}"/>
    <hyperlink ref="F16" r:id="rId27" display="https://ec.europa.eu/eurostat/databrowser/view/PRC_HICP_MANR__custom_4394497/default/table?lang=en" xr:uid="{87FEEB4E-8FAB-482A-ABBA-CC5ED81FC0EC}"/>
    <hyperlink ref="F4" r:id="rId28" display="https://ec.europa.eu/eurostat/databrowser/view/UNE_RT_Q__custom_1182319/bookmark/table?lang=en&amp;bookmarkId=32e8b227-c9e8-44f4-b14a-4d1b4c412136" xr:uid="{EDC487A2-7A05-4E21-98EA-B3F11F03634B}"/>
    <hyperlink ref="F7" r:id="rId29" display="https://ec.europa.eu/eurostat/databrowser/view/EI_BSIN_Q_R2/default/table?lang=en" xr:uid="{258B9E7D-D134-435C-951E-D3E3F0E518A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949001-A8AD-4C40-914B-877BB5A952D0}">
  <dimension ref="A1:HD242"/>
  <sheetViews>
    <sheetView zoomScale="40" zoomScaleNormal="40" workbookViewId="0"/>
  </sheetViews>
  <sheetFormatPr defaultRowHeight="15" x14ac:dyDescent="0.25"/>
  <cols>
    <col min="1" max="1" width="22" customWidth="1"/>
    <col min="2" max="2" width="27.28515625" customWidth="1"/>
    <col min="3" max="103" width="7.7109375" style="38" customWidth="1"/>
    <col min="104" max="104" width="6.85546875" style="38" customWidth="1"/>
    <col min="105" max="105" width="9.28515625" style="38" customWidth="1"/>
    <col min="106" max="108" width="5.7109375" style="38" customWidth="1"/>
  </cols>
  <sheetData>
    <row r="1" spans="1:212" s="1" customFormat="1" ht="14.25" x14ac:dyDescent="0.25"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  <c r="BA1" s="30"/>
      <c r="BB1" s="30"/>
      <c r="BC1" s="30"/>
      <c r="BD1" s="30"/>
      <c r="BE1" s="30"/>
      <c r="BF1" s="30"/>
      <c r="BG1" s="30"/>
      <c r="BH1" s="30"/>
      <c r="BI1" s="30"/>
      <c r="BJ1" s="30"/>
      <c r="BK1" s="30"/>
      <c r="BL1" s="30"/>
      <c r="BM1" s="30"/>
      <c r="BN1" s="30"/>
      <c r="BO1" s="30"/>
      <c r="BP1" s="30"/>
      <c r="BQ1" s="30"/>
      <c r="BR1" s="30"/>
      <c r="BS1" s="30"/>
      <c r="BT1" s="30"/>
      <c r="BU1" s="30"/>
      <c r="BV1" s="30"/>
      <c r="BW1" s="30"/>
      <c r="BX1" s="30"/>
      <c r="BY1" s="30"/>
      <c r="BZ1" s="30"/>
      <c r="CA1" s="30"/>
      <c r="CB1" s="30"/>
      <c r="CC1" s="30"/>
      <c r="CD1" s="30"/>
      <c r="CE1" s="30"/>
      <c r="CF1" s="30"/>
      <c r="CG1" s="30"/>
      <c r="CH1" s="30"/>
      <c r="CI1" s="30"/>
      <c r="CJ1" s="30"/>
      <c r="CK1" s="30"/>
      <c r="CL1" s="30"/>
      <c r="CM1" s="30"/>
      <c r="CN1" s="30"/>
      <c r="CO1" s="30"/>
      <c r="CP1" s="30"/>
      <c r="CQ1" s="30"/>
      <c r="CR1" s="30"/>
      <c r="CS1" s="30"/>
      <c r="CT1" s="30"/>
      <c r="CU1" s="30"/>
      <c r="CV1" s="30"/>
      <c r="CW1" s="30"/>
      <c r="CX1" s="30"/>
      <c r="CY1" s="30"/>
      <c r="CZ1" s="30"/>
      <c r="DA1" s="30"/>
      <c r="DB1" s="30"/>
      <c r="DC1" s="30"/>
      <c r="DD1" s="30"/>
    </row>
    <row r="2" spans="1:212" s="1" customFormat="1" ht="14.25" x14ac:dyDescent="0.25"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  <c r="BA2" s="30"/>
      <c r="BB2" s="30"/>
      <c r="BC2" s="30"/>
      <c r="BD2" s="30"/>
      <c r="BE2" s="30"/>
      <c r="BF2" s="30"/>
      <c r="BG2" s="30"/>
      <c r="BH2" s="30"/>
      <c r="BI2" s="30"/>
      <c r="BJ2" s="30"/>
      <c r="BK2" s="30"/>
      <c r="BL2" s="30"/>
      <c r="BM2" s="30"/>
      <c r="BN2" s="30"/>
      <c r="BO2" s="30"/>
      <c r="BP2" s="30"/>
      <c r="BQ2" s="30"/>
      <c r="BR2" s="30"/>
      <c r="BS2" s="30"/>
      <c r="BT2" s="30"/>
      <c r="BU2" s="30"/>
      <c r="BV2" s="30"/>
      <c r="BW2" s="30"/>
      <c r="BX2" s="30"/>
      <c r="BY2" s="30"/>
      <c r="BZ2" s="30"/>
      <c r="CA2" s="30"/>
      <c r="CB2" s="30"/>
      <c r="CC2" s="31"/>
      <c r="CD2" s="31"/>
      <c r="CE2" s="32"/>
      <c r="CF2" s="30"/>
      <c r="CG2" s="30"/>
      <c r="CH2" s="30"/>
      <c r="CI2" s="30"/>
      <c r="CJ2" s="30"/>
      <c r="CK2" s="30"/>
      <c r="CL2" s="30"/>
      <c r="CM2" s="30"/>
      <c r="CN2" s="30"/>
      <c r="CO2" s="30"/>
      <c r="CP2" s="30"/>
      <c r="CQ2" s="30"/>
      <c r="CR2" s="30"/>
      <c r="CS2" s="30"/>
      <c r="CT2" s="30"/>
      <c r="CU2" s="30"/>
      <c r="CV2" s="30"/>
      <c r="CW2" s="30"/>
      <c r="CX2" s="30"/>
      <c r="CY2" s="30"/>
      <c r="CZ2" s="30"/>
      <c r="DA2" s="30"/>
      <c r="DB2" s="30"/>
      <c r="DC2" s="30"/>
      <c r="DD2" s="30"/>
    </row>
    <row r="3" spans="1:212" s="1" customFormat="1" ht="14.25" x14ac:dyDescent="0.25">
      <c r="B3" s="15" t="s">
        <v>73</v>
      </c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30"/>
      <c r="BH3" s="30"/>
      <c r="BI3" s="30"/>
      <c r="BJ3" s="30"/>
      <c r="BK3" s="30"/>
      <c r="BL3" s="30"/>
      <c r="BM3" s="30"/>
      <c r="BN3" s="30"/>
      <c r="BO3" s="30"/>
      <c r="BP3" s="30"/>
      <c r="BQ3" s="30"/>
      <c r="BR3" s="30"/>
      <c r="BS3" s="30"/>
      <c r="BT3" s="30"/>
      <c r="BU3" s="30"/>
      <c r="BV3" s="30"/>
      <c r="BW3" s="30"/>
      <c r="BX3" s="30"/>
      <c r="BY3" s="30"/>
      <c r="BZ3" s="30"/>
      <c r="CA3" s="30"/>
      <c r="CB3" s="30"/>
      <c r="CC3" s="30"/>
      <c r="CD3" s="30"/>
      <c r="CE3" s="33"/>
      <c r="CF3" s="30"/>
      <c r="CG3" s="30"/>
      <c r="CH3" s="30"/>
      <c r="CI3" s="30"/>
      <c r="CJ3" s="30"/>
      <c r="CK3" s="30"/>
      <c r="CL3" s="30"/>
      <c r="CM3" s="30"/>
      <c r="CN3" s="30"/>
      <c r="CO3" s="30"/>
      <c r="CP3" s="30"/>
      <c r="CQ3" s="30"/>
      <c r="CR3" s="30"/>
      <c r="CS3" s="30"/>
      <c r="CT3" s="30"/>
      <c r="CU3" s="30"/>
      <c r="CV3" s="30"/>
      <c r="CW3" s="30"/>
      <c r="CX3" s="30"/>
      <c r="CY3" s="30"/>
      <c r="CZ3" s="33" t="s">
        <v>74</v>
      </c>
      <c r="DA3" s="30"/>
      <c r="DB3" s="30"/>
      <c r="DC3" s="30"/>
      <c r="DD3" s="30"/>
    </row>
    <row r="4" spans="1:212" s="1" customFormat="1" ht="14.25" x14ac:dyDescent="0.25">
      <c r="A4" s="76" t="s">
        <v>75</v>
      </c>
      <c r="B4" s="10" t="s">
        <v>1</v>
      </c>
      <c r="C4" s="34" t="s">
        <v>76</v>
      </c>
      <c r="D4" s="34" t="s">
        <v>77</v>
      </c>
      <c r="E4" s="34" t="s">
        <v>78</v>
      </c>
      <c r="F4" s="34" t="s">
        <v>79</v>
      </c>
      <c r="G4" s="34" t="s">
        <v>80</v>
      </c>
      <c r="H4" s="34" t="s">
        <v>81</v>
      </c>
      <c r="I4" s="34" t="s">
        <v>82</v>
      </c>
      <c r="J4" s="34" t="s">
        <v>83</v>
      </c>
      <c r="K4" s="34" t="s">
        <v>84</v>
      </c>
      <c r="L4" s="34" t="s">
        <v>85</v>
      </c>
      <c r="M4" s="34" t="s">
        <v>86</v>
      </c>
      <c r="N4" s="34" t="s">
        <v>87</v>
      </c>
      <c r="O4" s="34" t="s">
        <v>88</v>
      </c>
      <c r="P4" s="34" t="s">
        <v>89</v>
      </c>
      <c r="Q4" s="34" t="s">
        <v>90</v>
      </c>
      <c r="R4" s="34" t="s">
        <v>91</v>
      </c>
      <c r="S4" s="34" t="s">
        <v>92</v>
      </c>
      <c r="T4" s="34" t="s">
        <v>93</v>
      </c>
      <c r="U4" s="34" t="s">
        <v>94</v>
      </c>
      <c r="V4" s="34" t="s">
        <v>95</v>
      </c>
      <c r="W4" s="34" t="s">
        <v>96</v>
      </c>
      <c r="X4" s="34" t="s">
        <v>97</v>
      </c>
      <c r="Y4" s="34" t="s">
        <v>98</v>
      </c>
      <c r="Z4" s="34" t="s">
        <v>99</v>
      </c>
      <c r="AA4" s="34" t="s">
        <v>100</v>
      </c>
      <c r="AB4" s="34" t="s">
        <v>101</v>
      </c>
      <c r="AC4" s="34" t="s">
        <v>102</v>
      </c>
      <c r="AD4" s="34" t="s">
        <v>103</v>
      </c>
      <c r="AE4" s="34" t="s">
        <v>104</v>
      </c>
      <c r="AF4" s="34" t="s">
        <v>105</v>
      </c>
      <c r="AG4" s="34" t="s">
        <v>106</v>
      </c>
      <c r="AH4" s="34" t="s">
        <v>107</v>
      </c>
      <c r="AI4" s="34" t="s">
        <v>108</v>
      </c>
      <c r="AJ4" s="34" t="s">
        <v>109</v>
      </c>
      <c r="AK4" s="34" t="s">
        <v>110</v>
      </c>
      <c r="AL4" s="34" t="s">
        <v>111</v>
      </c>
      <c r="AM4" s="34" t="s">
        <v>112</v>
      </c>
      <c r="AN4" s="34" t="s">
        <v>113</v>
      </c>
      <c r="AO4" s="34" t="s">
        <v>114</v>
      </c>
      <c r="AP4" s="34" t="s">
        <v>115</v>
      </c>
      <c r="AQ4" s="34" t="s">
        <v>116</v>
      </c>
      <c r="AR4" s="34" t="s">
        <v>117</v>
      </c>
      <c r="AS4" s="34" t="s">
        <v>118</v>
      </c>
      <c r="AT4" s="34" t="s">
        <v>119</v>
      </c>
      <c r="AU4" s="34" t="s">
        <v>120</v>
      </c>
      <c r="AV4" s="34" t="s">
        <v>121</v>
      </c>
      <c r="AW4" s="34" t="s">
        <v>122</v>
      </c>
      <c r="AX4" s="34" t="s">
        <v>123</v>
      </c>
      <c r="AY4" s="34" t="s">
        <v>124</v>
      </c>
      <c r="AZ4" s="34" t="s">
        <v>125</v>
      </c>
      <c r="BA4" s="34" t="s">
        <v>126</v>
      </c>
      <c r="BB4" s="34" t="s">
        <v>127</v>
      </c>
      <c r="BC4" s="34" t="s">
        <v>128</v>
      </c>
      <c r="BD4" s="34" t="s">
        <v>129</v>
      </c>
      <c r="BE4" s="34" t="s">
        <v>130</v>
      </c>
      <c r="BF4" s="34" t="s">
        <v>131</v>
      </c>
      <c r="BG4" s="34" t="s">
        <v>132</v>
      </c>
      <c r="BH4" s="34" t="s">
        <v>133</v>
      </c>
      <c r="BI4" s="34" t="s">
        <v>134</v>
      </c>
      <c r="BJ4" s="34" t="s">
        <v>135</v>
      </c>
      <c r="BK4" s="34" t="s">
        <v>136</v>
      </c>
      <c r="BL4" s="34" t="s">
        <v>137</v>
      </c>
      <c r="BM4" s="34" t="s">
        <v>138</v>
      </c>
      <c r="BN4" s="34" t="s">
        <v>139</v>
      </c>
      <c r="BO4" s="34" t="s">
        <v>140</v>
      </c>
      <c r="BP4" s="34" t="s">
        <v>141</v>
      </c>
      <c r="BQ4" s="34" t="s">
        <v>142</v>
      </c>
      <c r="BR4" s="34" t="s">
        <v>143</v>
      </c>
      <c r="BS4" s="34" t="s">
        <v>144</v>
      </c>
      <c r="BT4" s="34" t="s">
        <v>145</v>
      </c>
      <c r="BU4" s="34" t="s">
        <v>146</v>
      </c>
      <c r="BV4" s="34" t="s">
        <v>147</v>
      </c>
      <c r="BW4" s="34" t="s">
        <v>148</v>
      </c>
      <c r="BX4" s="34" t="s">
        <v>149</v>
      </c>
      <c r="BY4" s="34" t="s">
        <v>150</v>
      </c>
      <c r="BZ4" s="34" t="s">
        <v>151</v>
      </c>
      <c r="CA4" s="34" t="s">
        <v>152</v>
      </c>
      <c r="CB4" s="34" t="s">
        <v>153</v>
      </c>
      <c r="CC4" s="34" t="s">
        <v>154</v>
      </c>
      <c r="CD4" s="34" t="s">
        <v>155</v>
      </c>
      <c r="CE4" s="34" t="s">
        <v>156</v>
      </c>
      <c r="CF4" s="34" t="s">
        <v>157</v>
      </c>
      <c r="CG4" s="34" t="s">
        <v>158</v>
      </c>
      <c r="CH4" s="34" t="s">
        <v>159</v>
      </c>
      <c r="CI4" s="34" t="s">
        <v>160</v>
      </c>
      <c r="CJ4" s="34" t="s">
        <v>161</v>
      </c>
      <c r="CK4" s="34" t="s">
        <v>162</v>
      </c>
      <c r="CL4" s="34" t="s">
        <v>163</v>
      </c>
      <c r="CM4" s="34" t="s">
        <v>164</v>
      </c>
      <c r="CN4" s="34" t="s">
        <v>165</v>
      </c>
      <c r="CO4" s="34" t="s">
        <v>166</v>
      </c>
      <c r="CP4" s="34" t="s">
        <v>167</v>
      </c>
      <c r="CQ4" s="34" t="s">
        <v>168</v>
      </c>
      <c r="CR4" s="34" t="s">
        <v>169</v>
      </c>
      <c r="CS4" s="34" t="s">
        <v>170</v>
      </c>
      <c r="CT4" s="34" t="s">
        <v>171</v>
      </c>
      <c r="CU4" s="34" t="s">
        <v>172</v>
      </c>
      <c r="CV4" s="34" t="s">
        <v>173</v>
      </c>
      <c r="CW4" s="34" t="s">
        <v>174</v>
      </c>
      <c r="CX4" s="34" t="s">
        <v>175</v>
      </c>
      <c r="CY4" s="34" t="s">
        <v>208</v>
      </c>
      <c r="CZ4" s="34" t="s">
        <v>176</v>
      </c>
      <c r="DA4" s="34" t="s">
        <v>177</v>
      </c>
      <c r="DB4" s="34" t="s">
        <v>178</v>
      </c>
      <c r="DC4" s="34" t="s">
        <v>179</v>
      </c>
      <c r="DD4" s="34" t="s">
        <v>180</v>
      </c>
      <c r="DE4" s="53"/>
    </row>
    <row r="5" spans="1:212" s="1" customFormat="1" ht="14.25" x14ac:dyDescent="0.25">
      <c r="A5" s="77" t="s">
        <v>6</v>
      </c>
      <c r="B5" s="77" t="s">
        <v>7</v>
      </c>
      <c r="C5" s="50">
        <v>6.9</v>
      </c>
      <c r="D5" s="50">
        <v>5.9</v>
      </c>
      <c r="E5" s="50">
        <v>5.6</v>
      </c>
      <c r="F5" s="50">
        <v>5.9</v>
      </c>
      <c r="G5" s="50">
        <v>4.9000000000000004</v>
      </c>
      <c r="H5" s="50">
        <v>4.5999999999999996</v>
      </c>
      <c r="I5" s="50">
        <v>8.1</v>
      </c>
      <c r="J5" s="50">
        <v>7.7</v>
      </c>
      <c r="K5" s="50">
        <v>8.4</v>
      </c>
      <c r="L5" s="50">
        <v>9.6</v>
      </c>
      <c r="M5" s="50">
        <v>7</v>
      </c>
      <c r="N5" s="50">
        <v>9.6999999999999993</v>
      </c>
      <c r="O5" s="50">
        <v>9.9</v>
      </c>
      <c r="P5" s="50">
        <v>12</v>
      </c>
      <c r="Q5" s="50">
        <v>12.2</v>
      </c>
      <c r="R5" s="50">
        <v>11.3</v>
      </c>
      <c r="S5" s="50">
        <v>10</v>
      </c>
      <c r="T5" s="50">
        <v>8.4</v>
      </c>
      <c r="U5" s="50">
        <v>8.1</v>
      </c>
      <c r="V5" s="50">
        <v>11.8</v>
      </c>
      <c r="W5" s="50">
        <v>15.8</v>
      </c>
      <c r="X5" s="50">
        <v>15.5</v>
      </c>
      <c r="Y5" s="50">
        <v>17.5</v>
      </c>
      <c r="Z5" s="50">
        <v>16.899999999999999</v>
      </c>
      <c r="AA5" s="50">
        <v>19.2</v>
      </c>
      <c r="AB5" s="50">
        <v>21.5</v>
      </c>
      <c r="AC5" s="50">
        <v>22.5</v>
      </c>
      <c r="AD5" s="50">
        <v>27.9</v>
      </c>
      <c r="AE5" s="50">
        <v>31.5</v>
      </c>
      <c r="AF5" s="50">
        <v>32.4</v>
      </c>
      <c r="AG5" s="50">
        <v>32.9</v>
      </c>
      <c r="AH5" s="50">
        <v>29.8</v>
      </c>
      <c r="AI5" s="50">
        <v>28.1</v>
      </c>
      <c r="AJ5" s="50">
        <v>23.8</v>
      </c>
      <c r="AK5" s="50">
        <v>20.5</v>
      </c>
      <c r="AL5" s="50">
        <v>12.1</v>
      </c>
      <c r="AM5" s="50">
        <v>3.7</v>
      </c>
      <c r="AN5" s="50">
        <v>-0.7</v>
      </c>
      <c r="AO5" s="50">
        <v>-6.4</v>
      </c>
      <c r="AP5" s="50">
        <v>-12.1</v>
      </c>
      <c r="AQ5" s="50">
        <v>-8.1999999999999993</v>
      </c>
      <c r="AR5" s="50">
        <v>-6.3</v>
      </c>
      <c r="AS5" s="50">
        <v>-1.8</v>
      </c>
      <c r="AT5" s="50">
        <v>3.4</v>
      </c>
      <c r="AU5" s="50">
        <v>4.3</v>
      </c>
      <c r="AV5" s="50">
        <v>4.4000000000000004</v>
      </c>
      <c r="AW5" s="50">
        <v>4.3</v>
      </c>
      <c r="AX5" s="50">
        <v>4.5</v>
      </c>
      <c r="AY5" s="50">
        <v>3.6</v>
      </c>
      <c r="AZ5" s="50">
        <v>3.8</v>
      </c>
      <c r="BA5" s="50">
        <v>3.5</v>
      </c>
      <c r="BB5" s="50">
        <v>4</v>
      </c>
      <c r="BC5" s="50">
        <v>3.8</v>
      </c>
      <c r="BD5" s="50">
        <v>4.5999999999999996</v>
      </c>
      <c r="BE5" s="50">
        <v>5.0999999999999996</v>
      </c>
      <c r="BF5" s="50">
        <v>4.8</v>
      </c>
      <c r="BG5" s="50">
        <v>7.4</v>
      </c>
      <c r="BH5" s="50">
        <v>6.5</v>
      </c>
      <c r="BI5" s="50">
        <v>7</v>
      </c>
      <c r="BJ5" s="50">
        <v>6.6</v>
      </c>
      <c r="BK5" s="50">
        <v>6.2</v>
      </c>
      <c r="BL5" s="50">
        <v>6.4</v>
      </c>
      <c r="BM5" s="50">
        <v>7.3</v>
      </c>
      <c r="BN5" s="50">
        <v>7.4</v>
      </c>
      <c r="BO5" s="50">
        <v>5.3</v>
      </c>
      <c r="BP5" s="50">
        <v>5.2</v>
      </c>
      <c r="BQ5" s="50">
        <v>3.8</v>
      </c>
      <c r="BR5" s="50">
        <v>5.9</v>
      </c>
      <c r="BS5" s="50">
        <v>7</v>
      </c>
      <c r="BT5" s="50">
        <v>8.6</v>
      </c>
      <c r="BU5" s="50">
        <v>8.3000000000000007</v>
      </c>
      <c r="BV5" s="50">
        <v>7.5</v>
      </c>
      <c r="BW5" s="50">
        <v>8.6999999999999993</v>
      </c>
      <c r="BX5" s="50">
        <v>8.5</v>
      </c>
      <c r="BY5" s="50">
        <v>8.1</v>
      </c>
      <c r="BZ5" s="50">
        <v>8.4</v>
      </c>
      <c r="CA5" s="50">
        <v>7.4</v>
      </c>
      <c r="CB5" s="50">
        <v>7.1</v>
      </c>
      <c r="CC5" s="50">
        <v>7.6</v>
      </c>
      <c r="CD5" s="50">
        <v>6.9</v>
      </c>
      <c r="CE5" s="50">
        <v>6.8</v>
      </c>
      <c r="CF5" s="50">
        <v>4.4000000000000004</v>
      </c>
      <c r="CG5" s="50">
        <v>7</v>
      </c>
      <c r="CH5" s="50">
        <v>6.7</v>
      </c>
      <c r="CI5" s="50">
        <v>10.1</v>
      </c>
      <c r="CJ5" s="50">
        <v>12</v>
      </c>
      <c r="CK5" s="50">
        <v>12.4</v>
      </c>
      <c r="CL5" s="50">
        <v>12.5</v>
      </c>
      <c r="CM5" s="50">
        <v>7.3</v>
      </c>
      <c r="CN5" s="50">
        <v>8.3000000000000007</v>
      </c>
      <c r="CO5" s="50">
        <v>6.4</v>
      </c>
      <c r="CP5" s="50">
        <v>8</v>
      </c>
      <c r="CQ5" s="50">
        <v>12.3</v>
      </c>
      <c r="CR5" s="50">
        <v>12</v>
      </c>
      <c r="CS5" s="50">
        <v>11.8</v>
      </c>
      <c r="CT5" s="50">
        <v>11.6</v>
      </c>
      <c r="CU5" s="50">
        <v>11</v>
      </c>
      <c r="CV5" s="50">
        <v>9.6</v>
      </c>
      <c r="CW5" s="50">
        <v>9.9</v>
      </c>
      <c r="CX5" s="50">
        <v>8.3000000000000007</v>
      </c>
      <c r="CY5" s="50">
        <v>8.3000000000000007</v>
      </c>
      <c r="CZ5" s="35">
        <f>AVERAGE(C5:CY5)</f>
        <v>9.1485148514851424</v>
      </c>
      <c r="DA5" s="35">
        <f>SUM(C24:CY24)/(DC5-1)</f>
        <v>59.226722772277256</v>
      </c>
      <c r="DB5" s="35">
        <f t="shared" ref="DB5:DB18" si="0">SQRT(DA5)</f>
        <v>7.6958899922151467</v>
      </c>
      <c r="DC5" s="35">
        <f>COUNT(C5:CY5)</f>
        <v>101</v>
      </c>
      <c r="DD5" s="36">
        <v>1</v>
      </c>
    </row>
    <row r="6" spans="1:212" s="1" customFormat="1" ht="14.25" x14ac:dyDescent="0.25">
      <c r="A6" s="77" t="s">
        <v>12</v>
      </c>
      <c r="B6" s="77" t="s">
        <v>13</v>
      </c>
      <c r="C6" s="50">
        <v>14.1</v>
      </c>
      <c r="D6" s="50">
        <v>14.4</v>
      </c>
      <c r="E6" s="50">
        <v>14.3</v>
      </c>
      <c r="F6" s="50">
        <v>14.2</v>
      </c>
      <c r="G6" s="50">
        <v>13.8</v>
      </c>
      <c r="H6" s="50">
        <v>14</v>
      </c>
      <c r="I6" s="50">
        <v>13.8</v>
      </c>
      <c r="J6" s="50">
        <v>13.5</v>
      </c>
      <c r="K6" s="50">
        <v>12.7</v>
      </c>
      <c r="L6" s="50">
        <v>13.7</v>
      </c>
      <c r="M6" s="50">
        <v>11.3</v>
      </c>
      <c r="N6" s="50">
        <v>12.1</v>
      </c>
      <c r="O6" s="50">
        <v>11.6</v>
      </c>
      <c r="P6" s="50">
        <v>11.9</v>
      </c>
      <c r="Q6" s="50">
        <v>11.9</v>
      </c>
      <c r="R6" s="50">
        <v>11.1</v>
      </c>
      <c r="S6" s="50">
        <v>12.1</v>
      </c>
      <c r="T6" s="50">
        <v>11.6</v>
      </c>
      <c r="U6" s="50">
        <v>11.3</v>
      </c>
      <c r="V6" s="50">
        <v>11.8</v>
      </c>
      <c r="W6" s="50">
        <v>11.5</v>
      </c>
      <c r="X6" s="50">
        <v>10.5</v>
      </c>
      <c r="Y6" s="50">
        <v>9.4</v>
      </c>
      <c r="Z6" s="50">
        <v>8.6</v>
      </c>
      <c r="AA6" s="50">
        <v>8.4</v>
      </c>
      <c r="AB6" s="50">
        <v>7.3</v>
      </c>
      <c r="AC6" s="50">
        <v>6.4</v>
      </c>
      <c r="AD6" s="50">
        <v>6.4</v>
      </c>
      <c r="AE6" s="50">
        <v>6.4</v>
      </c>
      <c r="AF6" s="50">
        <v>6.2</v>
      </c>
      <c r="AG6" s="50">
        <v>6.1</v>
      </c>
      <c r="AH6" s="50">
        <v>5.3</v>
      </c>
      <c r="AI6" s="50">
        <v>6.3</v>
      </c>
      <c r="AJ6" s="50">
        <v>6.8</v>
      </c>
      <c r="AK6" s="50">
        <v>7.9</v>
      </c>
      <c r="AL6" s="50">
        <v>10.3</v>
      </c>
      <c r="AM6" s="50">
        <v>14.3</v>
      </c>
      <c r="AN6" s="50">
        <v>16.899999999999999</v>
      </c>
      <c r="AO6" s="50">
        <v>19.3</v>
      </c>
      <c r="AP6" s="50">
        <v>20.5</v>
      </c>
      <c r="AQ6" s="50">
        <v>21</v>
      </c>
      <c r="AR6" s="50">
        <v>20</v>
      </c>
      <c r="AS6" s="50">
        <v>19.399999999999999</v>
      </c>
      <c r="AT6" s="50">
        <v>18.399999999999999</v>
      </c>
      <c r="AU6" s="50">
        <v>17.3</v>
      </c>
      <c r="AV6" s="50">
        <v>16.8</v>
      </c>
      <c r="AW6" s="50">
        <v>15.7</v>
      </c>
      <c r="AX6" s="50">
        <v>15.5</v>
      </c>
      <c r="AY6" s="50">
        <v>16</v>
      </c>
      <c r="AZ6" s="50">
        <v>15.9</v>
      </c>
      <c r="BA6" s="50">
        <v>14.1</v>
      </c>
      <c r="BB6" s="50">
        <v>14.4</v>
      </c>
      <c r="BC6" s="50">
        <v>12.8</v>
      </c>
      <c r="BD6" s="50">
        <v>11.3</v>
      </c>
      <c r="BE6" s="50">
        <v>12</v>
      </c>
      <c r="BF6" s="50">
        <v>11.6</v>
      </c>
      <c r="BG6" s="50">
        <v>11.7</v>
      </c>
      <c r="BH6" s="50">
        <v>10.6</v>
      </c>
      <c r="BI6" s="50">
        <v>10.8</v>
      </c>
      <c r="BJ6" s="50">
        <v>10.4</v>
      </c>
      <c r="BK6" s="50">
        <v>10</v>
      </c>
      <c r="BL6" s="50">
        <v>9.6</v>
      </c>
      <c r="BM6" s="50">
        <v>10</v>
      </c>
      <c r="BN6" s="50">
        <v>10</v>
      </c>
      <c r="BO6" s="50">
        <v>10</v>
      </c>
      <c r="BP6" s="50">
        <v>9.6</v>
      </c>
      <c r="BQ6" s="50">
        <v>9.8000000000000007</v>
      </c>
      <c r="BR6" s="50">
        <v>9.4</v>
      </c>
      <c r="BS6" s="50">
        <v>9.1</v>
      </c>
      <c r="BT6" s="50">
        <v>8.8000000000000007</v>
      </c>
      <c r="BU6" s="50">
        <v>8.8000000000000007</v>
      </c>
      <c r="BV6" s="50">
        <v>8.1999999999999993</v>
      </c>
      <c r="BW6" s="50">
        <v>8</v>
      </c>
      <c r="BX6" s="50">
        <v>7.6</v>
      </c>
      <c r="BY6" s="50">
        <v>7.2</v>
      </c>
      <c r="BZ6" s="50">
        <v>7</v>
      </c>
      <c r="CA6" s="50">
        <v>6.7</v>
      </c>
      <c r="CB6" s="50">
        <v>6.3</v>
      </c>
      <c r="CC6" s="50">
        <v>6.3</v>
      </c>
      <c r="CD6" s="50">
        <v>6.1</v>
      </c>
      <c r="CE6" s="50">
        <v>7.4</v>
      </c>
      <c r="CF6" s="50">
        <v>8.5</v>
      </c>
      <c r="CG6" s="50">
        <v>8.6</v>
      </c>
      <c r="CH6" s="50">
        <v>8.1</v>
      </c>
      <c r="CI6" s="50">
        <v>7.8</v>
      </c>
      <c r="CJ6" s="50">
        <v>7.8</v>
      </c>
      <c r="CK6" s="50">
        <v>7.3</v>
      </c>
      <c r="CL6" s="50">
        <v>7.3</v>
      </c>
      <c r="CM6" s="50">
        <v>7</v>
      </c>
      <c r="CN6" s="50">
        <v>6.6</v>
      </c>
      <c r="CO6" s="50">
        <v>7</v>
      </c>
      <c r="CP6" s="50">
        <v>6.7</v>
      </c>
      <c r="CQ6" s="50">
        <v>6.2</v>
      </c>
      <c r="CR6" s="50">
        <v>6.4</v>
      </c>
      <c r="CS6" s="50">
        <v>6.5</v>
      </c>
      <c r="CT6" s="50">
        <v>6.9</v>
      </c>
      <c r="CU6" s="50">
        <v>7</v>
      </c>
      <c r="CV6" s="50">
        <v>7</v>
      </c>
      <c r="CW6" s="50">
        <v>6.8</v>
      </c>
      <c r="CX6" s="50">
        <v>6.9</v>
      </c>
      <c r="CY6" s="50">
        <v>7.2</v>
      </c>
      <c r="CZ6" s="35">
        <f>AVERAGE(C6:CY6)</f>
        <v>10.546534653465345</v>
      </c>
      <c r="DA6" s="35">
        <f>SUM(C25:CY25)/(DC6-1)</f>
        <v>14.770712871287124</v>
      </c>
      <c r="DB6" s="35">
        <f t="shared" si="0"/>
        <v>3.8432685140758931</v>
      </c>
      <c r="DC6" s="35">
        <f>COUNT(C6:CY6)</f>
        <v>101</v>
      </c>
      <c r="DD6" s="36">
        <v>-1</v>
      </c>
    </row>
    <row r="7" spans="1:212" s="1" customFormat="1" ht="14.25" x14ac:dyDescent="0.25">
      <c r="A7" s="77" t="s">
        <v>18</v>
      </c>
      <c r="B7" s="77" t="s">
        <v>19</v>
      </c>
      <c r="C7" s="50">
        <v>51.4</v>
      </c>
      <c r="D7" s="50">
        <v>51.4</v>
      </c>
      <c r="E7" s="50">
        <v>51.4</v>
      </c>
      <c r="F7" s="50">
        <v>51.4</v>
      </c>
      <c r="G7" s="50">
        <v>52.1</v>
      </c>
      <c r="H7" s="50">
        <v>52.1</v>
      </c>
      <c r="I7" s="50">
        <v>52.3</v>
      </c>
      <c r="J7" s="50">
        <v>52.3</v>
      </c>
      <c r="K7" s="50">
        <v>52</v>
      </c>
      <c r="L7" s="50">
        <v>53.6</v>
      </c>
      <c r="M7" s="50">
        <v>55.1</v>
      </c>
      <c r="N7" s="50">
        <v>54.7</v>
      </c>
      <c r="O7" s="50">
        <v>53.9</v>
      </c>
      <c r="P7" s="50">
        <v>54.1</v>
      </c>
      <c r="Q7" s="50">
        <v>55.7</v>
      </c>
      <c r="R7" s="50">
        <v>54.3</v>
      </c>
      <c r="S7" s="50">
        <v>54.4</v>
      </c>
      <c r="T7" s="50">
        <v>54.7</v>
      </c>
      <c r="U7" s="50">
        <v>55.4</v>
      </c>
      <c r="V7" s="50">
        <v>55.1</v>
      </c>
      <c r="W7" s="50">
        <v>54.3</v>
      </c>
      <c r="X7" s="50">
        <v>55.8</v>
      </c>
      <c r="Y7" s="50">
        <v>56.4</v>
      </c>
      <c r="Z7" s="50">
        <v>57</v>
      </c>
      <c r="AA7" s="50">
        <v>57.7</v>
      </c>
      <c r="AB7" s="50">
        <v>59.2</v>
      </c>
      <c r="AC7" s="50">
        <v>61.6</v>
      </c>
      <c r="AD7" s="50">
        <v>60.1</v>
      </c>
      <c r="AE7" s="50">
        <v>59.4</v>
      </c>
      <c r="AF7" s="50">
        <v>61.2</v>
      </c>
      <c r="AG7" s="50">
        <v>63</v>
      </c>
      <c r="AH7" s="50">
        <v>63</v>
      </c>
      <c r="AI7" s="50">
        <v>62.3</v>
      </c>
      <c r="AJ7" s="50">
        <v>63.1</v>
      </c>
      <c r="AK7" s="50">
        <v>62.4</v>
      </c>
      <c r="AL7" s="50">
        <v>60.1</v>
      </c>
      <c r="AM7" s="50">
        <v>57.8</v>
      </c>
      <c r="AN7" s="50">
        <v>55.2</v>
      </c>
      <c r="AO7" s="50">
        <v>52.5</v>
      </c>
      <c r="AP7" s="50">
        <v>51.5</v>
      </c>
      <c r="AQ7" s="50">
        <v>50.8</v>
      </c>
      <c r="AR7" s="50">
        <v>51.5</v>
      </c>
      <c r="AS7" s="50">
        <v>53.1</v>
      </c>
      <c r="AT7" s="50">
        <v>52.7</v>
      </c>
      <c r="AU7" s="50">
        <v>52.4</v>
      </c>
      <c r="AV7" s="50">
        <v>53.8</v>
      </c>
      <c r="AW7" s="50">
        <v>54.9</v>
      </c>
      <c r="AX7" s="50">
        <v>55</v>
      </c>
      <c r="AY7" s="50">
        <v>54.4</v>
      </c>
      <c r="AZ7" s="50">
        <v>55.6</v>
      </c>
      <c r="BA7" s="50">
        <v>57.4</v>
      </c>
      <c r="BB7" s="50">
        <v>57.2</v>
      </c>
      <c r="BC7" s="50">
        <v>57.3</v>
      </c>
      <c r="BD7" s="50">
        <v>57.9</v>
      </c>
      <c r="BE7" s="50">
        <v>59</v>
      </c>
      <c r="BF7" s="50">
        <v>58.6</v>
      </c>
      <c r="BG7" s="50">
        <v>58.6</v>
      </c>
      <c r="BH7" s="50">
        <v>59.3</v>
      </c>
      <c r="BI7" s="50">
        <v>59.3</v>
      </c>
      <c r="BJ7" s="50">
        <v>59.3</v>
      </c>
      <c r="BK7" s="50">
        <v>59.7</v>
      </c>
      <c r="BL7" s="50">
        <v>60.9</v>
      </c>
      <c r="BM7" s="50">
        <v>61.4</v>
      </c>
      <c r="BN7" s="50">
        <v>61.4</v>
      </c>
      <c r="BO7" s="50">
        <v>61</v>
      </c>
      <c r="BP7" s="50">
        <v>61.8</v>
      </c>
      <c r="BQ7" s="50">
        <v>61.8</v>
      </c>
      <c r="BR7" s="50">
        <v>61.7</v>
      </c>
      <c r="BS7" s="50">
        <v>61.6</v>
      </c>
      <c r="BT7" s="50">
        <v>62.6</v>
      </c>
      <c r="BU7" s="50">
        <v>63.6</v>
      </c>
      <c r="BV7" s="50">
        <v>63.7</v>
      </c>
      <c r="BW7" s="50">
        <v>63.5</v>
      </c>
      <c r="BX7" s="50">
        <v>64.400000000000006</v>
      </c>
      <c r="BY7" s="50">
        <v>65.3</v>
      </c>
      <c r="BZ7" s="50">
        <v>64.7</v>
      </c>
      <c r="CA7" s="50">
        <v>64.400000000000006</v>
      </c>
      <c r="CB7" s="50">
        <v>64.7</v>
      </c>
      <c r="CC7" s="50">
        <v>65.599999999999994</v>
      </c>
      <c r="CD7" s="50">
        <v>65.400000000000006</v>
      </c>
      <c r="CE7" s="50">
        <v>64.7</v>
      </c>
      <c r="CF7" s="50">
        <v>64.099999999999994</v>
      </c>
      <c r="CG7" s="50">
        <v>64.3</v>
      </c>
      <c r="CH7" s="50">
        <v>63.8</v>
      </c>
      <c r="CI7" s="50">
        <v>61.6</v>
      </c>
      <c r="CJ7" s="50">
        <v>62.3</v>
      </c>
      <c r="CK7" s="50">
        <v>63.5</v>
      </c>
      <c r="CL7" s="50">
        <v>62.7</v>
      </c>
      <c r="CM7" s="50">
        <v>63.2</v>
      </c>
      <c r="CN7" s="50">
        <v>64</v>
      </c>
      <c r="CO7" s="50">
        <v>64.599999999999994</v>
      </c>
      <c r="CP7" s="50">
        <v>64</v>
      </c>
      <c r="CQ7" s="50">
        <v>63.7</v>
      </c>
      <c r="CR7" s="50">
        <v>64.400000000000006</v>
      </c>
      <c r="CS7" s="50">
        <v>64.7</v>
      </c>
      <c r="CT7" s="50">
        <v>64</v>
      </c>
      <c r="CU7" s="50">
        <v>64</v>
      </c>
      <c r="CV7" s="50">
        <v>64.3</v>
      </c>
      <c r="CW7" s="50">
        <v>64.2</v>
      </c>
      <c r="CX7" s="50">
        <v>63.4</v>
      </c>
      <c r="CY7" s="50">
        <v>63.2</v>
      </c>
      <c r="CZ7" s="35">
        <f>AVERAGE(C7:CY7)</f>
        <v>58.980198019801982</v>
      </c>
      <c r="DA7" s="35">
        <f>SUM(C26:CY26)/(DC7-1)</f>
        <v>21.273403960396049</v>
      </c>
      <c r="DB7" s="35">
        <f t="shared" si="0"/>
        <v>4.612310045996046</v>
      </c>
      <c r="DC7" s="35">
        <f>COUNT(C7:CY7)</f>
        <v>101</v>
      </c>
      <c r="DD7" s="36">
        <v>1</v>
      </c>
    </row>
    <row r="8" spans="1:212" s="1" customFormat="1" ht="14.25" customHeight="1" x14ac:dyDescent="0.25">
      <c r="A8" s="77" t="s">
        <v>23</v>
      </c>
      <c r="B8" s="77" t="s">
        <v>24</v>
      </c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50"/>
      <c r="O8" s="50"/>
      <c r="P8" s="50"/>
      <c r="Q8" s="50"/>
      <c r="R8" s="50"/>
      <c r="S8" s="50"/>
      <c r="T8" s="50"/>
      <c r="U8" s="50"/>
      <c r="V8" s="50"/>
      <c r="W8" s="50">
        <v>11061</v>
      </c>
      <c r="X8" s="50">
        <v>12039</v>
      </c>
      <c r="Y8" s="50">
        <v>12765</v>
      </c>
      <c r="Z8" s="50">
        <v>13177</v>
      </c>
      <c r="AA8" s="50">
        <v>17140</v>
      </c>
      <c r="AB8" s="50">
        <v>18252</v>
      </c>
      <c r="AC8" s="50">
        <v>20781</v>
      </c>
      <c r="AD8" s="50">
        <v>20454</v>
      </c>
      <c r="AE8" s="50">
        <v>21837</v>
      </c>
      <c r="AF8" s="50">
        <v>21458</v>
      </c>
      <c r="AG8" s="50">
        <v>20803</v>
      </c>
      <c r="AH8" s="50">
        <v>16826</v>
      </c>
      <c r="AI8" s="50">
        <v>20956</v>
      </c>
      <c r="AJ8" s="50">
        <v>18329</v>
      </c>
      <c r="AK8" s="50">
        <v>13690</v>
      </c>
      <c r="AL8" s="50">
        <v>11441</v>
      </c>
      <c r="AM8" s="50">
        <v>9207</v>
      </c>
      <c r="AN8" s="50">
        <v>7786</v>
      </c>
      <c r="AO8" s="50">
        <v>6630</v>
      </c>
      <c r="AP8" s="50">
        <v>5776</v>
      </c>
      <c r="AQ8" s="50">
        <v>5949</v>
      </c>
      <c r="AR8" s="50">
        <v>6378</v>
      </c>
      <c r="AS8" s="50">
        <v>7279</v>
      </c>
      <c r="AT8" s="50">
        <v>7224</v>
      </c>
      <c r="AU8" s="50">
        <v>10629</v>
      </c>
      <c r="AV8" s="50">
        <v>10573</v>
      </c>
      <c r="AW8" s="50">
        <v>9990</v>
      </c>
      <c r="AX8" s="50">
        <v>9314</v>
      </c>
      <c r="AY8" s="50">
        <v>11850</v>
      </c>
      <c r="AZ8" s="50">
        <v>11477</v>
      </c>
      <c r="BA8" s="50">
        <v>10976</v>
      </c>
      <c r="BB8" s="50">
        <v>11217</v>
      </c>
      <c r="BC8" s="50">
        <v>14958</v>
      </c>
      <c r="BD8" s="50">
        <v>13963</v>
      </c>
      <c r="BE8" s="50">
        <v>13203</v>
      </c>
      <c r="BF8" s="50">
        <v>11988</v>
      </c>
      <c r="BG8" s="50">
        <v>14387</v>
      </c>
      <c r="BH8" s="50">
        <v>13222</v>
      </c>
      <c r="BI8" s="50">
        <v>11399</v>
      </c>
      <c r="BJ8" s="50">
        <v>10277</v>
      </c>
      <c r="BK8" s="50">
        <v>13600</v>
      </c>
      <c r="BL8" s="50">
        <v>14224</v>
      </c>
      <c r="BM8" s="50">
        <v>12745</v>
      </c>
      <c r="BN8" s="50">
        <v>12211</v>
      </c>
      <c r="BO8" s="50">
        <v>13821</v>
      </c>
      <c r="BP8" s="50">
        <v>15250</v>
      </c>
      <c r="BQ8" s="50">
        <v>14226</v>
      </c>
      <c r="BR8" s="50">
        <v>14445</v>
      </c>
      <c r="BS8" s="50">
        <v>16185</v>
      </c>
      <c r="BT8" s="50">
        <v>16708</v>
      </c>
      <c r="BU8" s="50">
        <v>17638</v>
      </c>
      <c r="BV8" s="50">
        <v>17574</v>
      </c>
      <c r="BW8" s="50">
        <v>22179</v>
      </c>
      <c r="BX8" s="50">
        <v>24637</v>
      </c>
      <c r="BY8" s="50">
        <v>22711</v>
      </c>
      <c r="BZ8" s="50">
        <v>21340</v>
      </c>
      <c r="CA8" s="50">
        <v>28724</v>
      </c>
      <c r="CB8" s="50">
        <v>30465</v>
      </c>
      <c r="CC8" s="50">
        <v>29176</v>
      </c>
      <c r="CD8" s="50">
        <v>28072</v>
      </c>
      <c r="CE8" s="50">
        <v>18855</v>
      </c>
      <c r="CF8" s="50">
        <v>21052</v>
      </c>
      <c r="CG8" s="50">
        <v>20888</v>
      </c>
      <c r="CH8" s="50">
        <v>17246</v>
      </c>
      <c r="CI8" s="50">
        <v>21640</v>
      </c>
      <c r="CJ8" s="50">
        <v>25677</v>
      </c>
      <c r="CK8" s="50">
        <v>23579</v>
      </c>
      <c r="CL8" s="50">
        <v>26868</v>
      </c>
      <c r="CM8" s="50">
        <v>28463</v>
      </c>
      <c r="CN8" s="50">
        <v>26429</v>
      </c>
      <c r="CO8" s="50">
        <v>26060</v>
      </c>
      <c r="CP8" s="50">
        <v>22505</v>
      </c>
      <c r="CQ8" s="50">
        <v>23944</v>
      </c>
      <c r="CR8" s="50">
        <v>25260</v>
      </c>
      <c r="CS8" s="50">
        <v>25492</v>
      </c>
      <c r="CT8" s="50">
        <v>22491</v>
      </c>
      <c r="CU8" s="50">
        <v>24532</v>
      </c>
      <c r="CV8" s="50">
        <v>23858</v>
      </c>
      <c r="CW8" s="50">
        <v>22874</v>
      </c>
      <c r="CX8" s="50">
        <v>20758</v>
      </c>
      <c r="CY8" s="50">
        <v>21544</v>
      </c>
      <c r="CZ8" s="35">
        <f>AVERAGE(C8:CY8)</f>
        <v>17192.679012345678</v>
      </c>
      <c r="DA8" s="35">
        <f>SUM(C27:CY27)/(DC8-1)</f>
        <v>41478197.395679042</v>
      </c>
      <c r="DB8" s="37">
        <f t="shared" si="0"/>
        <v>6440.3569307670396</v>
      </c>
      <c r="DC8" s="35">
        <f>COUNT(C8:CY8)</f>
        <v>81</v>
      </c>
      <c r="DD8" s="36">
        <v>1</v>
      </c>
    </row>
    <row r="9" spans="1:212" s="1" customFormat="1" ht="14.25" x14ac:dyDescent="0.25">
      <c r="A9" s="77" t="s">
        <v>28</v>
      </c>
      <c r="B9" s="77" t="s">
        <v>29</v>
      </c>
      <c r="C9" s="50">
        <v>59.8</v>
      </c>
      <c r="D9" s="50">
        <v>57.8</v>
      </c>
      <c r="E9" s="50">
        <v>58.1</v>
      </c>
      <c r="F9" s="50">
        <v>58.2</v>
      </c>
      <c r="G9" s="50">
        <v>51.6</v>
      </c>
      <c r="H9" s="50">
        <v>66</v>
      </c>
      <c r="I9" s="50">
        <v>67.5</v>
      </c>
      <c r="J9" s="50">
        <v>65.5</v>
      </c>
      <c r="K9" s="50">
        <v>68.8</v>
      </c>
      <c r="L9" s="50">
        <v>69</v>
      </c>
      <c r="M9" s="50">
        <v>69.5</v>
      </c>
      <c r="N9" s="50">
        <v>71.599999999999994</v>
      </c>
      <c r="O9" s="50">
        <v>68.900000000000006</v>
      </c>
      <c r="P9" s="50">
        <v>67.900000000000006</v>
      </c>
      <c r="Q9" s="50">
        <v>66.3</v>
      </c>
      <c r="R9" s="50">
        <v>72</v>
      </c>
      <c r="S9" s="50">
        <v>71.599999999999994</v>
      </c>
      <c r="T9" s="50">
        <v>72.900000000000006</v>
      </c>
      <c r="U9" s="50">
        <v>72.099999999999994</v>
      </c>
      <c r="V9" s="50">
        <v>70.3</v>
      </c>
      <c r="W9" s="50">
        <v>70</v>
      </c>
      <c r="X9" s="50">
        <v>72.7</v>
      </c>
      <c r="Y9" s="50">
        <v>75.400000000000006</v>
      </c>
      <c r="Z9" s="50">
        <v>71</v>
      </c>
      <c r="AA9" s="50">
        <v>73.7</v>
      </c>
      <c r="AB9" s="50">
        <v>72.900000000000006</v>
      </c>
      <c r="AC9" s="50">
        <v>70.900000000000006</v>
      </c>
      <c r="AD9" s="50">
        <v>73.3</v>
      </c>
      <c r="AE9" s="50">
        <v>71.3</v>
      </c>
      <c r="AF9" s="50">
        <v>73.599999999999994</v>
      </c>
      <c r="AG9" s="50">
        <v>70.2</v>
      </c>
      <c r="AH9" s="50">
        <v>72.400000000000006</v>
      </c>
      <c r="AI9" s="50">
        <v>70</v>
      </c>
      <c r="AJ9" s="50">
        <v>66.5</v>
      </c>
      <c r="AK9" s="50">
        <v>65.599999999999994</v>
      </c>
      <c r="AL9" s="50">
        <v>63</v>
      </c>
      <c r="AM9" s="50">
        <v>56.7</v>
      </c>
      <c r="AN9" s="50">
        <v>52.5</v>
      </c>
      <c r="AO9" s="50">
        <v>53.1</v>
      </c>
      <c r="AP9" s="50">
        <v>53.7</v>
      </c>
      <c r="AQ9" s="50">
        <v>58.8</v>
      </c>
      <c r="AR9" s="50">
        <v>60.9</v>
      </c>
      <c r="AS9" s="50">
        <v>65.099999999999994</v>
      </c>
      <c r="AT9" s="50">
        <v>66.3</v>
      </c>
      <c r="AU9" s="50">
        <v>66</v>
      </c>
      <c r="AV9" s="50">
        <v>65.2</v>
      </c>
      <c r="AW9" s="50">
        <v>68.8</v>
      </c>
      <c r="AX9" s="50">
        <v>69</v>
      </c>
      <c r="AY9" s="50">
        <v>69.2</v>
      </c>
      <c r="AZ9" s="50">
        <v>70.400000000000006</v>
      </c>
      <c r="BA9" s="50">
        <v>72.099999999999994</v>
      </c>
      <c r="BB9" s="50">
        <v>71.8</v>
      </c>
      <c r="BC9" s="50">
        <v>71.8</v>
      </c>
      <c r="BD9" s="50">
        <v>71.2</v>
      </c>
      <c r="BE9" s="50">
        <v>72.8</v>
      </c>
      <c r="BF9" s="50">
        <v>72.3</v>
      </c>
      <c r="BG9" s="50">
        <v>72.099999999999994</v>
      </c>
      <c r="BH9" s="50">
        <v>71.3</v>
      </c>
      <c r="BI9" s="50">
        <v>72.400000000000006</v>
      </c>
      <c r="BJ9" s="50">
        <v>73.7</v>
      </c>
      <c r="BK9" s="50">
        <v>71</v>
      </c>
      <c r="BL9" s="50">
        <v>71.400000000000006</v>
      </c>
      <c r="BM9" s="50">
        <v>71.900000000000006</v>
      </c>
      <c r="BN9" s="50">
        <v>71.599999999999994</v>
      </c>
      <c r="BO9" s="50">
        <v>72.099999999999994</v>
      </c>
      <c r="BP9" s="50">
        <v>72.5</v>
      </c>
      <c r="BQ9" s="50">
        <v>72</v>
      </c>
      <c r="BR9" s="50">
        <v>73.7</v>
      </c>
      <c r="BS9" s="50">
        <v>74.3</v>
      </c>
      <c r="BT9" s="50">
        <v>74.3</v>
      </c>
      <c r="BU9" s="50">
        <v>74.3</v>
      </c>
      <c r="BV9" s="50">
        <v>74.5</v>
      </c>
      <c r="BW9" s="50">
        <v>75.900000000000006</v>
      </c>
      <c r="BX9" s="50">
        <v>76</v>
      </c>
      <c r="BY9" s="50">
        <v>77.3</v>
      </c>
      <c r="BZ9" s="50">
        <v>75.8</v>
      </c>
      <c r="CA9" s="50">
        <v>77.099999999999994</v>
      </c>
      <c r="CB9" s="50">
        <v>76.900000000000006</v>
      </c>
      <c r="CC9" s="50">
        <v>75.8</v>
      </c>
      <c r="CD9" s="50">
        <v>75.2</v>
      </c>
      <c r="CE9" s="50">
        <v>75.099999999999994</v>
      </c>
      <c r="CF9" s="50">
        <v>68.7</v>
      </c>
      <c r="CG9" s="50">
        <v>71.2</v>
      </c>
      <c r="CH9" s="50">
        <v>73.099999999999994</v>
      </c>
      <c r="CI9" s="50">
        <v>74.2</v>
      </c>
      <c r="CJ9" s="50">
        <v>74.599999999999994</v>
      </c>
      <c r="CK9" s="50">
        <v>75.5</v>
      </c>
      <c r="CL9" s="50">
        <v>76.7</v>
      </c>
      <c r="CM9" s="50">
        <v>75.599999999999994</v>
      </c>
      <c r="CN9" s="50">
        <v>75.5</v>
      </c>
      <c r="CO9" s="50">
        <v>75.7</v>
      </c>
      <c r="CP9" s="50">
        <v>73.3</v>
      </c>
      <c r="CQ9" s="50">
        <v>72.7</v>
      </c>
      <c r="CR9" s="50">
        <v>73.7</v>
      </c>
      <c r="CS9" s="50">
        <v>72.7</v>
      </c>
      <c r="CT9" s="50">
        <v>72.3</v>
      </c>
      <c r="CU9" s="50">
        <v>71.400000000000006</v>
      </c>
      <c r="CV9" s="50">
        <v>72.900000000000006</v>
      </c>
      <c r="CW9" s="50">
        <v>72.099999999999994</v>
      </c>
      <c r="CX9" s="50">
        <v>72.400000000000006</v>
      </c>
      <c r="CY9" s="50">
        <v>74</v>
      </c>
      <c r="CZ9" s="35">
        <f>AVERAGE(C9:CY9)</f>
        <v>70.119801980198019</v>
      </c>
      <c r="DA9" s="35">
        <f>SUM(C28:CY28)/(DC9-1)</f>
        <v>32.607803960396033</v>
      </c>
      <c r="DB9" s="35">
        <f t="shared" si="0"/>
        <v>5.710324330578433</v>
      </c>
      <c r="DC9" s="35">
        <f>COUNT(C9:CY9)</f>
        <v>101</v>
      </c>
      <c r="DD9" s="36">
        <v>-1</v>
      </c>
    </row>
    <row r="10" spans="1:212" s="1" customFormat="1" ht="14.25" x14ac:dyDescent="0.25">
      <c r="A10" s="77" t="s">
        <v>32</v>
      </c>
      <c r="B10" s="77" t="s">
        <v>33</v>
      </c>
      <c r="C10" s="50"/>
      <c r="D10" s="50"/>
      <c r="E10" s="50"/>
      <c r="F10" s="50"/>
      <c r="G10" s="50">
        <v>74</v>
      </c>
      <c r="H10" s="50">
        <v>70</v>
      </c>
      <c r="I10" s="50">
        <v>54</v>
      </c>
      <c r="J10" s="50">
        <v>56</v>
      </c>
      <c r="K10" s="50">
        <v>53.666666666666664</v>
      </c>
      <c r="L10" s="50">
        <v>45</v>
      </c>
      <c r="M10" s="50">
        <v>30.333333333333332</v>
      </c>
      <c r="N10" s="50">
        <v>34.333333333333336</v>
      </c>
      <c r="O10" s="50">
        <v>43</v>
      </c>
      <c r="P10" s="50">
        <v>50</v>
      </c>
      <c r="Q10" s="50">
        <v>35</v>
      </c>
      <c r="R10" s="50">
        <v>32</v>
      </c>
      <c r="S10" s="50">
        <v>44.666666666666664</v>
      </c>
      <c r="T10" s="50">
        <v>40</v>
      </c>
      <c r="U10" s="50">
        <v>28.333333333333332</v>
      </c>
      <c r="V10" s="50">
        <v>26.333333333333332</v>
      </c>
      <c r="W10" s="50">
        <v>34.333333333333336</v>
      </c>
      <c r="X10" s="50">
        <v>28.333333333333332</v>
      </c>
      <c r="Y10" s="50">
        <v>17.333333333333332</v>
      </c>
      <c r="Z10" s="50">
        <v>13.333333333333334</v>
      </c>
      <c r="AA10" s="50">
        <v>18.666666666666668</v>
      </c>
      <c r="AB10" s="50">
        <v>16.333333333333332</v>
      </c>
      <c r="AC10" s="50">
        <v>10</v>
      </c>
      <c r="AD10" s="50">
        <v>10</v>
      </c>
      <c r="AE10" s="50">
        <v>15</v>
      </c>
      <c r="AF10" s="50">
        <v>13.666666666666666</v>
      </c>
      <c r="AG10" s="50">
        <v>12.333333333333334</v>
      </c>
      <c r="AH10" s="50">
        <v>19.333333333333332</v>
      </c>
      <c r="AI10" s="50">
        <v>41</v>
      </c>
      <c r="AJ10" s="50">
        <v>55.666666666666664</v>
      </c>
      <c r="AK10" s="50">
        <v>55.333333333333336</v>
      </c>
      <c r="AL10" s="50">
        <v>67.666666666666671</v>
      </c>
      <c r="AM10" s="50">
        <v>78.666666666666671</v>
      </c>
      <c r="AN10" s="50">
        <v>80.666666666666671</v>
      </c>
      <c r="AO10" s="50">
        <v>78.666666666666671</v>
      </c>
      <c r="AP10" s="50">
        <v>80.666666666666671</v>
      </c>
      <c r="AQ10" s="50">
        <v>78.333333333333329</v>
      </c>
      <c r="AR10" s="50">
        <v>77</v>
      </c>
      <c r="AS10" s="50">
        <v>65.666666666666671</v>
      </c>
      <c r="AT10" s="50">
        <v>66.666666666666671</v>
      </c>
      <c r="AU10" s="50">
        <v>66</v>
      </c>
      <c r="AV10" s="50">
        <v>59.666666666666664</v>
      </c>
      <c r="AW10" s="50">
        <v>46</v>
      </c>
      <c r="AX10" s="50">
        <v>46.666666666666664</v>
      </c>
      <c r="AY10" s="50">
        <v>51</v>
      </c>
      <c r="AZ10" s="50">
        <v>43</v>
      </c>
      <c r="BA10" s="50">
        <v>37.333333333333336</v>
      </c>
      <c r="BB10" s="50">
        <v>41.333333333333336</v>
      </c>
      <c r="BC10" s="50">
        <v>49</v>
      </c>
      <c r="BD10" s="50">
        <v>42</v>
      </c>
      <c r="BE10" s="50">
        <v>39.666666666666664</v>
      </c>
      <c r="BF10" s="50">
        <v>42</v>
      </c>
      <c r="BG10" s="50">
        <v>45.333333333333336</v>
      </c>
      <c r="BH10" s="50">
        <v>41.666666666666664</v>
      </c>
      <c r="BI10" s="50">
        <v>34.666666666666664</v>
      </c>
      <c r="BJ10" s="50">
        <v>39.666666666666664</v>
      </c>
      <c r="BK10" s="50">
        <v>46.666666666666664</v>
      </c>
      <c r="BL10" s="50">
        <v>48.333333333333336</v>
      </c>
      <c r="BM10" s="50">
        <v>41.333333333333336</v>
      </c>
      <c r="BN10" s="50">
        <v>53</v>
      </c>
      <c r="BO10" s="50">
        <v>57.933333333333337</v>
      </c>
      <c r="BP10" s="50">
        <v>58.7</v>
      </c>
      <c r="BQ10" s="50">
        <v>53.699999999999996</v>
      </c>
      <c r="BR10" s="50">
        <v>52.133333333333333</v>
      </c>
      <c r="BS10" s="50">
        <v>49.800000000000004</v>
      </c>
      <c r="BT10" s="50">
        <v>40.866666666666667</v>
      </c>
      <c r="BU10" s="50">
        <v>31.733333333333334</v>
      </c>
      <c r="BV10" s="50">
        <v>30.233333333333334</v>
      </c>
      <c r="BW10" s="50">
        <v>29.966666666666669</v>
      </c>
      <c r="BX10" s="50">
        <v>25.733333333333334</v>
      </c>
      <c r="BY10" s="50">
        <v>20.366666666666667</v>
      </c>
      <c r="BZ10" s="50">
        <v>21.566666666666666</v>
      </c>
      <c r="CA10" s="50">
        <v>19.100000000000001</v>
      </c>
      <c r="CB10" s="50">
        <v>21</v>
      </c>
      <c r="CC10" s="50">
        <v>21.833333333333332</v>
      </c>
      <c r="CD10" s="50">
        <v>28.7</v>
      </c>
      <c r="CE10" s="50">
        <v>31.933333333333334</v>
      </c>
      <c r="CF10" s="50">
        <v>34.766666666666666</v>
      </c>
      <c r="CG10" s="50">
        <v>34.933333333333337</v>
      </c>
      <c r="CH10" s="50">
        <v>32.733333333333327</v>
      </c>
      <c r="CI10" s="50">
        <v>36.366666666666667</v>
      </c>
      <c r="CJ10" s="50">
        <v>34.766666666666666</v>
      </c>
      <c r="CK10" s="50">
        <v>28.2</v>
      </c>
      <c r="CL10" s="50">
        <v>28.566666666666663</v>
      </c>
      <c r="CM10" s="50">
        <v>30.266666666666669</v>
      </c>
      <c r="CN10" s="50">
        <v>27.033333333333331</v>
      </c>
      <c r="CO10" s="50">
        <v>25.900000000000002</v>
      </c>
      <c r="CP10" s="50">
        <v>30.233333333333331</v>
      </c>
      <c r="CQ10" s="50">
        <v>36.533333333333331</v>
      </c>
      <c r="CR10" s="50">
        <v>33.300000000000004</v>
      </c>
      <c r="CS10" s="50">
        <v>26.033333333333331</v>
      </c>
      <c r="CT10" s="50">
        <v>29.566666666666666</v>
      </c>
      <c r="CU10" s="50">
        <v>37.699999999999996</v>
      </c>
      <c r="CV10" s="50">
        <v>36.666666666666664</v>
      </c>
      <c r="CW10" s="50">
        <v>35.533333333333331</v>
      </c>
      <c r="CX10" s="50">
        <v>34.6</v>
      </c>
      <c r="CY10" s="50">
        <v>38.233333333333334</v>
      </c>
      <c r="CZ10" s="35">
        <f>AVERAGE(C10:CY10)</f>
        <v>40.339175257731952</v>
      </c>
      <c r="DA10" s="35">
        <f>SUM(C29:CY29)/(DC10-1)</f>
        <v>297.75706042382598</v>
      </c>
      <c r="DB10" s="35">
        <f t="shared" si="0"/>
        <v>17.255638511044033</v>
      </c>
      <c r="DC10" s="35">
        <f>COUNT(C10:CY10)</f>
        <v>97</v>
      </c>
      <c r="DD10" s="36">
        <v>-1</v>
      </c>
    </row>
    <row r="11" spans="1:212" s="1" customFormat="1" ht="14.25" x14ac:dyDescent="0.25">
      <c r="A11" s="77" t="s">
        <v>37</v>
      </c>
      <c r="B11" s="77" t="s">
        <v>38</v>
      </c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>
        <v>39</v>
      </c>
      <c r="T11" s="50">
        <v>34</v>
      </c>
      <c r="U11" s="50">
        <v>32</v>
      </c>
      <c r="V11" s="50">
        <v>32</v>
      </c>
      <c r="W11" s="50">
        <v>29</v>
      </c>
      <c r="X11" s="50">
        <v>36</v>
      </c>
      <c r="Y11" s="50">
        <v>26</v>
      </c>
      <c r="Z11" s="50">
        <v>22</v>
      </c>
      <c r="AA11" s="50">
        <v>30</v>
      </c>
      <c r="AB11" s="50">
        <v>26</v>
      </c>
      <c r="AC11" s="50">
        <v>25</v>
      </c>
      <c r="AD11" s="50">
        <v>22</v>
      </c>
      <c r="AE11" s="50">
        <v>23</v>
      </c>
      <c r="AF11" s="50">
        <v>25</v>
      </c>
      <c r="AG11" s="50">
        <v>24</v>
      </c>
      <c r="AH11" s="50">
        <v>29</v>
      </c>
      <c r="AI11" s="50">
        <v>39</v>
      </c>
      <c r="AJ11" s="50">
        <v>45</v>
      </c>
      <c r="AK11" s="50">
        <v>49</v>
      </c>
      <c r="AL11" s="50">
        <v>61</v>
      </c>
      <c r="AM11" s="50">
        <v>72</v>
      </c>
      <c r="AN11" s="50">
        <v>75</v>
      </c>
      <c r="AO11" s="50">
        <v>70</v>
      </c>
      <c r="AP11" s="50">
        <v>69</v>
      </c>
      <c r="AQ11" s="50">
        <v>69</v>
      </c>
      <c r="AR11" s="50">
        <v>55</v>
      </c>
      <c r="AS11" s="50">
        <v>48</v>
      </c>
      <c r="AT11" s="50">
        <v>54</v>
      </c>
      <c r="AU11" s="50">
        <v>58</v>
      </c>
      <c r="AV11" s="50">
        <v>52</v>
      </c>
      <c r="AW11" s="50">
        <v>48</v>
      </c>
      <c r="AX11" s="50">
        <v>46</v>
      </c>
      <c r="AY11" s="50">
        <v>50</v>
      </c>
      <c r="AZ11" s="50">
        <v>49</v>
      </c>
      <c r="BA11" s="50">
        <v>43</v>
      </c>
      <c r="BB11" s="50">
        <v>44</v>
      </c>
      <c r="BC11" s="50">
        <v>46</v>
      </c>
      <c r="BD11" s="50">
        <v>50</v>
      </c>
      <c r="BE11" s="50">
        <v>42</v>
      </c>
      <c r="BF11" s="50">
        <v>41</v>
      </c>
      <c r="BG11" s="50">
        <v>40</v>
      </c>
      <c r="BH11" s="50">
        <v>42</v>
      </c>
      <c r="BI11" s="50">
        <v>39</v>
      </c>
      <c r="BJ11" s="50">
        <v>42</v>
      </c>
      <c r="BK11" s="50">
        <v>43</v>
      </c>
      <c r="BL11" s="50">
        <v>44</v>
      </c>
      <c r="BM11" s="50">
        <v>44</v>
      </c>
      <c r="BN11" s="50">
        <v>43</v>
      </c>
      <c r="BO11" s="50">
        <v>46</v>
      </c>
      <c r="BP11" s="50">
        <v>45</v>
      </c>
      <c r="BQ11" s="50">
        <v>42</v>
      </c>
      <c r="BR11" s="50">
        <v>42</v>
      </c>
      <c r="BS11" s="50">
        <v>40</v>
      </c>
      <c r="BT11" s="50">
        <v>38</v>
      </c>
      <c r="BU11" s="50">
        <v>36</v>
      </c>
      <c r="BV11" s="50">
        <v>32</v>
      </c>
      <c r="BW11" s="50">
        <v>33</v>
      </c>
      <c r="BX11" s="50">
        <v>31</v>
      </c>
      <c r="BY11" s="50">
        <v>28</v>
      </c>
      <c r="BZ11" s="50">
        <v>29</v>
      </c>
      <c r="CA11" s="50">
        <v>29</v>
      </c>
      <c r="CB11" s="50">
        <v>29.7</v>
      </c>
      <c r="CC11" s="50">
        <v>34.200000000000003</v>
      </c>
      <c r="CD11" s="50">
        <v>37.1</v>
      </c>
      <c r="CE11" s="50">
        <v>35.4</v>
      </c>
      <c r="CF11" s="50">
        <v>40.200000000000003</v>
      </c>
      <c r="CG11" s="50">
        <v>37.299999999999997</v>
      </c>
      <c r="CH11" s="50">
        <v>34.5</v>
      </c>
      <c r="CI11" s="50">
        <v>36.700000000000003</v>
      </c>
      <c r="CJ11" s="50">
        <v>32</v>
      </c>
      <c r="CK11" s="50">
        <v>26.6</v>
      </c>
      <c r="CL11" s="50">
        <v>28.4</v>
      </c>
      <c r="CM11" s="50">
        <v>28.2</v>
      </c>
      <c r="CN11" s="50">
        <v>25.4</v>
      </c>
      <c r="CO11" s="50">
        <v>24.4</v>
      </c>
      <c r="CP11" s="50">
        <v>34.6</v>
      </c>
      <c r="CQ11" s="50">
        <v>44.4</v>
      </c>
      <c r="CR11" s="50">
        <v>46.1</v>
      </c>
      <c r="CS11" s="50">
        <v>46.8</v>
      </c>
      <c r="CT11" s="50">
        <v>48.9</v>
      </c>
      <c r="CU11" s="50">
        <v>52</v>
      </c>
      <c r="CV11" s="50">
        <v>47.9</v>
      </c>
      <c r="CW11" s="50">
        <v>49.9</v>
      </c>
      <c r="CX11" s="50">
        <v>47.1</v>
      </c>
      <c r="CY11" s="50">
        <v>44.7</v>
      </c>
      <c r="CZ11" s="35">
        <f>AVERAGE(C11:CY11)</f>
        <v>40.582352941176467</v>
      </c>
      <c r="DA11" s="35">
        <f>SUM(C30:CY30)/(DC11-1)</f>
        <v>140.66575630252106</v>
      </c>
      <c r="DB11" s="35">
        <f t="shared" si="0"/>
        <v>11.860259537738669</v>
      </c>
      <c r="DC11" s="35">
        <f>COUNT(C11:CY11)</f>
        <v>85</v>
      </c>
      <c r="DD11" s="36">
        <v>-1</v>
      </c>
    </row>
    <row r="12" spans="1:212" s="1" customFormat="1" ht="14.25" x14ac:dyDescent="0.25">
      <c r="A12" s="77" t="s">
        <v>42</v>
      </c>
      <c r="B12" s="77" t="s">
        <v>43</v>
      </c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>
        <v>32.799999999999997</v>
      </c>
      <c r="T12" s="50">
        <v>34.6</v>
      </c>
      <c r="U12" s="50">
        <v>36.799999999999997</v>
      </c>
      <c r="V12" s="50">
        <v>29.7</v>
      </c>
      <c r="W12" s="50">
        <v>28.9</v>
      </c>
      <c r="X12" s="50">
        <v>30</v>
      </c>
      <c r="Y12" s="50">
        <v>28.7</v>
      </c>
      <c r="Z12" s="50">
        <v>28.9</v>
      </c>
      <c r="AA12" s="50">
        <v>23.1</v>
      </c>
      <c r="AB12" s="50">
        <v>27.9</v>
      </c>
      <c r="AC12" s="50">
        <v>22.5</v>
      </c>
      <c r="AD12" s="50">
        <v>20.6</v>
      </c>
      <c r="AE12" s="50">
        <v>23.3</v>
      </c>
      <c r="AF12" s="50">
        <v>17.7</v>
      </c>
      <c r="AG12" s="50">
        <v>17.7</v>
      </c>
      <c r="AH12" s="50">
        <v>16.7</v>
      </c>
      <c r="AI12" s="50">
        <v>20.7</v>
      </c>
      <c r="AJ12" s="50">
        <v>26.8</v>
      </c>
      <c r="AK12" s="50">
        <v>39.700000000000003</v>
      </c>
      <c r="AL12" s="50">
        <v>45.6</v>
      </c>
      <c r="AM12" s="50">
        <v>52.8</v>
      </c>
      <c r="AN12" s="50">
        <v>54.8</v>
      </c>
      <c r="AO12" s="50">
        <v>60</v>
      </c>
      <c r="AP12" s="50">
        <v>56.5</v>
      </c>
      <c r="AQ12" s="50">
        <v>58.6</v>
      </c>
      <c r="AR12" s="50">
        <v>51.6</v>
      </c>
      <c r="AS12" s="50">
        <v>49.1</v>
      </c>
      <c r="AT12" s="50">
        <v>48.7</v>
      </c>
      <c r="AU12" s="50">
        <v>56</v>
      </c>
      <c r="AV12" s="50">
        <v>53.5</v>
      </c>
      <c r="AW12" s="50">
        <v>45.6</v>
      </c>
      <c r="AX12" s="50">
        <v>48.5</v>
      </c>
      <c r="AY12" s="50">
        <v>44.1</v>
      </c>
      <c r="AZ12" s="50">
        <v>44.5</v>
      </c>
      <c r="BA12" s="50">
        <v>36.6</v>
      </c>
      <c r="BB12" s="50">
        <v>43</v>
      </c>
      <c r="BC12" s="50">
        <v>37.6</v>
      </c>
      <c r="BD12" s="50">
        <v>36.1</v>
      </c>
      <c r="BE12" s="50">
        <v>32.6</v>
      </c>
      <c r="BF12" s="50">
        <v>36.299999999999997</v>
      </c>
      <c r="BG12" s="50">
        <v>34.700000000000003</v>
      </c>
      <c r="BH12" s="50">
        <v>33.299999999999997</v>
      </c>
      <c r="BI12" s="50">
        <v>36.1</v>
      </c>
      <c r="BJ12" s="50">
        <v>35</v>
      </c>
      <c r="BK12" s="50">
        <v>36.4</v>
      </c>
      <c r="BL12" s="50">
        <v>36.299999999999997</v>
      </c>
      <c r="BM12" s="50">
        <v>35.1</v>
      </c>
      <c r="BN12" s="50">
        <v>38.299999999999997</v>
      </c>
      <c r="BO12" s="50">
        <v>33.799999999999997</v>
      </c>
      <c r="BP12" s="50">
        <v>33.700000000000003</v>
      </c>
      <c r="BQ12" s="50">
        <v>31.2</v>
      </c>
      <c r="BR12" s="50">
        <v>33.299999999999997</v>
      </c>
      <c r="BS12" s="50">
        <v>35.5</v>
      </c>
      <c r="BT12" s="50">
        <v>30.9</v>
      </c>
      <c r="BU12" s="50">
        <v>30.5</v>
      </c>
      <c r="BV12" s="50">
        <v>28.1</v>
      </c>
      <c r="BW12" s="50">
        <v>29.4</v>
      </c>
      <c r="BX12" s="50">
        <v>27.2</v>
      </c>
      <c r="BY12" s="50">
        <v>26.4</v>
      </c>
      <c r="BZ12" s="50">
        <v>25.4</v>
      </c>
      <c r="CA12" s="50">
        <v>23.5</v>
      </c>
      <c r="CB12" s="50">
        <v>25.3</v>
      </c>
      <c r="CC12" s="50">
        <v>25.6</v>
      </c>
      <c r="CD12" s="50">
        <v>25.6</v>
      </c>
      <c r="CE12" s="50">
        <v>27.9</v>
      </c>
      <c r="CF12" s="50">
        <v>29.3</v>
      </c>
      <c r="CG12" s="50">
        <v>34.5</v>
      </c>
      <c r="CH12" s="50">
        <v>28.8</v>
      </c>
      <c r="CI12" s="50">
        <v>34.6</v>
      </c>
      <c r="CJ12" s="50">
        <v>29.3</v>
      </c>
      <c r="CK12" s="50">
        <v>27.1</v>
      </c>
      <c r="CL12" s="50">
        <v>27.7</v>
      </c>
      <c r="CM12" s="50">
        <v>27.5</v>
      </c>
      <c r="CN12" s="50">
        <v>23.6</v>
      </c>
      <c r="CO12" s="50">
        <v>25.2</v>
      </c>
      <c r="CP12" s="50">
        <v>25.1</v>
      </c>
      <c r="CQ12" s="50">
        <v>30.5</v>
      </c>
      <c r="CR12" s="50">
        <v>30.9</v>
      </c>
      <c r="CS12" s="50">
        <v>30.4</v>
      </c>
      <c r="CT12" s="50">
        <v>37.5</v>
      </c>
      <c r="CU12" s="50">
        <v>34</v>
      </c>
      <c r="CV12" s="50">
        <v>34.299999999999997</v>
      </c>
      <c r="CW12" s="50">
        <v>36</v>
      </c>
      <c r="CX12" s="50">
        <v>34.1</v>
      </c>
      <c r="CY12" s="50">
        <v>35.299999999999997</v>
      </c>
      <c r="CZ12" s="35">
        <f>AVERAGE(C12:CY12)</f>
        <v>34.04</v>
      </c>
      <c r="DA12" s="35">
        <f>SUM(C31:CY31)/(DC12-1)</f>
        <v>95.010523809523789</v>
      </c>
      <c r="DB12" s="35">
        <f t="shared" si="0"/>
        <v>9.7473341898964243</v>
      </c>
      <c r="DC12" s="35">
        <f>COUNT(C12:CY12)</f>
        <v>85</v>
      </c>
      <c r="DD12" s="36">
        <v>1</v>
      </c>
    </row>
    <row r="13" spans="1:212" s="1" customFormat="1" ht="14.25" x14ac:dyDescent="0.25">
      <c r="A13" s="77" t="s">
        <v>46</v>
      </c>
      <c r="B13" s="77" t="s">
        <v>47</v>
      </c>
      <c r="C13" s="50">
        <v>80.633333333333326</v>
      </c>
      <c r="D13" s="50">
        <v>91.633333333333326</v>
      </c>
      <c r="E13" s="50">
        <v>90.3</v>
      </c>
      <c r="F13" s="50">
        <v>102.2</v>
      </c>
      <c r="G13" s="50">
        <v>95.333333333333329</v>
      </c>
      <c r="H13" s="50">
        <v>96.833333333333329</v>
      </c>
      <c r="I13" s="50">
        <v>104.56666666666666</v>
      </c>
      <c r="J13" s="50">
        <v>101.60000000000001</v>
      </c>
      <c r="K13" s="50">
        <v>105.90000000000002</v>
      </c>
      <c r="L13" s="50">
        <v>102.86666666666667</v>
      </c>
      <c r="M13" s="50">
        <v>104.83333333333333</v>
      </c>
      <c r="N13" s="50">
        <v>107.26666666666665</v>
      </c>
      <c r="O13" s="50">
        <v>109.36666666666667</v>
      </c>
      <c r="P13" s="50">
        <v>109.8</v>
      </c>
      <c r="Q13" s="50">
        <v>108.96666666666665</v>
      </c>
      <c r="R13" s="50">
        <v>110.13333333333333</v>
      </c>
      <c r="S13" s="50">
        <v>109.76666666666665</v>
      </c>
      <c r="T13" s="50">
        <v>110.43333333333334</v>
      </c>
      <c r="U13" s="50">
        <v>109.26666666666667</v>
      </c>
      <c r="V13" s="50">
        <v>108.93333333333334</v>
      </c>
      <c r="W13" s="50">
        <v>109.86666666666667</v>
      </c>
      <c r="X13" s="50">
        <v>110.73333333333333</v>
      </c>
      <c r="Y13" s="50">
        <v>111.53333333333335</v>
      </c>
      <c r="Z13" s="50">
        <v>113.23333333333335</v>
      </c>
      <c r="AA13" s="50">
        <v>112.7</v>
      </c>
      <c r="AB13" s="50">
        <v>113</v>
      </c>
      <c r="AC13" s="50">
        <v>116.23333333333335</v>
      </c>
      <c r="AD13" s="50">
        <v>116.63333333333333</v>
      </c>
      <c r="AE13" s="50">
        <v>118.56666666666666</v>
      </c>
      <c r="AF13" s="50">
        <v>114</v>
      </c>
      <c r="AG13" s="50">
        <v>111.60000000000001</v>
      </c>
      <c r="AH13" s="50">
        <v>106.86666666666667</v>
      </c>
      <c r="AI13" s="50">
        <v>102.86666666666667</v>
      </c>
      <c r="AJ13" s="50">
        <v>92.59999999999998</v>
      </c>
      <c r="AK13" s="50">
        <v>89.8</v>
      </c>
      <c r="AL13" s="50">
        <v>79.133333333333326</v>
      </c>
      <c r="AM13" s="50">
        <v>62.966666666666669</v>
      </c>
      <c r="AN13" s="50">
        <v>67.5</v>
      </c>
      <c r="AO13" s="50">
        <v>70.266666666666666</v>
      </c>
      <c r="AP13" s="50">
        <v>75.033333333333346</v>
      </c>
      <c r="AQ13" s="50">
        <v>82.033333333333346</v>
      </c>
      <c r="AR13" s="50">
        <v>91.966666666666654</v>
      </c>
      <c r="AS13" s="50">
        <v>96.266666666666652</v>
      </c>
      <c r="AT13" s="50">
        <v>97.933333333333337</v>
      </c>
      <c r="AU13" s="50">
        <v>95.90000000000002</v>
      </c>
      <c r="AV13" s="50">
        <v>98.233333333333334</v>
      </c>
      <c r="AW13" s="50">
        <v>101</v>
      </c>
      <c r="AX13" s="50">
        <v>100.56666666666666</v>
      </c>
      <c r="AY13" s="50">
        <v>100.06666666666668</v>
      </c>
      <c r="AZ13" s="50">
        <v>101.03333333333335</v>
      </c>
      <c r="BA13" s="50">
        <v>102.2</v>
      </c>
      <c r="BB13" s="50">
        <v>103.03333333333335</v>
      </c>
      <c r="BC13" s="50">
        <v>102.46666666666665</v>
      </c>
      <c r="BD13" s="50">
        <v>101.83333333333333</v>
      </c>
      <c r="BE13" s="50">
        <v>101.96666666666668</v>
      </c>
      <c r="BF13" s="50">
        <v>102.86666666666667</v>
      </c>
      <c r="BG13" s="50">
        <v>103.3</v>
      </c>
      <c r="BH13" s="50">
        <v>101.60000000000001</v>
      </c>
      <c r="BI13" s="50">
        <v>100.46666666666665</v>
      </c>
      <c r="BJ13" s="50">
        <v>100.66666666666667</v>
      </c>
      <c r="BK13" s="50">
        <v>97.966666666666683</v>
      </c>
      <c r="BL13" s="50">
        <v>99.133333333333326</v>
      </c>
      <c r="BM13" s="50">
        <v>99.966666666666654</v>
      </c>
      <c r="BN13" s="50">
        <v>100</v>
      </c>
      <c r="BO13" s="50">
        <v>100.30000000000001</v>
      </c>
      <c r="BP13" s="50">
        <v>101.8</v>
      </c>
      <c r="BQ13" s="50">
        <v>101.60000000000001</v>
      </c>
      <c r="BR13" s="50">
        <v>101.63333333333333</v>
      </c>
      <c r="BS13" s="50">
        <v>102</v>
      </c>
      <c r="BT13" s="50">
        <v>104</v>
      </c>
      <c r="BU13" s="50">
        <v>104.06666666666666</v>
      </c>
      <c r="BV13" s="50">
        <v>106.03333333333335</v>
      </c>
      <c r="BW13" s="50">
        <v>105</v>
      </c>
      <c r="BX13" s="50">
        <v>103.06666666666666</v>
      </c>
      <c r="BY13" s="50">
        <v>104.60000000000001</v>
      </c>
      <c r="BZ13" s="50">
        <v>105.63333333333334</v>
      </c>
      <c r="CA13" s="50">
        <v>103.66666666666667</v>
      </c>
      <c r="CB13" s="50">
        <v>101.86666666666667</v>
      </c>
      <c r="CC13" s="50">
        <v>101.96666666666665</v>
      </c>
      <c r="CD13" s="50">
        <v>102.26666666666667</v>
      </c>
      <c r="CE13" s="50">
        <v>100.93333333333334</v>
      </c>
      <c r="CF13" s="50">
        <v>76.900000000000006</v>
      </c>
      <c r="CG13" s="50">
        <v>93.633333333333326</v>
      </c>
      <c r="CH13" s="50">
        <v>94.133333333333326</v>
      </c>
      <c r="CI13" s="50">
        <v>90.09999999999998</v>
      </c>
      <c r="CJ13" s="50">
        <v>102.86666666666666</v>
      </c>
      <c r="CK13" s="50">
        <v>103.63333333333333</v>
      </c>
      <c r="CL13" s="50">
        <v>101.03333333333332</v>
      </c>
      <c r="CM13" s="50">
        <v>98.600000000000009</v>
      </c>
      <c r="CN13" s="50">
        <v>93.899999999999991</v>
      </c>
      <c r="CO13" s="50">
        <v>94.633333333333326</v>
      </c>
      <c r="CP13" s="50">
        <v>92.13333333333334</v>
      </c>
      <c r="CQ13" s="50">
        <v>94.833333333333329</v>
      </c>
      <c r="CR13" s="50">
        <v>94.09999999999998</v>
      </c>
      <c r="CS13" s="50">
        <v>95.566666666666677</v>
      </c>
      <c r="CT13" s="50">
        <v>94.733333333333334</v>
      </c>
      <c r="CU13" s="50">
        <v>97.433333333333337</v>
      </c>
      <c r="CV13" s="50">
        <v>97.8</v>
      </c>
      <c r="CW13" s="50">
        <v>97.3</v>
      </c>
      <c r="CX13" s="50">
        <v>98.133333333333326</v>
      </c>
      <c r="CY13" s="50">
        <v>97.966666666666654</v>
      </c>
      <c r="CZ13" s="35">
        <f>AVERAGE(C13:CY13)</f>
        <v>99.981188118811872</v>
      </c>
      <c r="DA13" s="35">
        <f>SUM(C32:CY32)/(DC13-1)</f>
        <v>97.785075907590766</v>
      </c>
      <c r="DB13" s="35">
        <f t="shared" si="0"/>
        <v>9.8886336724337589</v>
      </c>
      <c r="DC13" s="35">
        <f>COUNT(C13:CY13)</f>
        <v>101</v>
      </c>
      <c r="DD13" s="36">
        <v>1</v>
      </c>
    </row>
    <row r="14" spans="1:212" s="1" customFormat="1" ht="14.25" x14ac:dyDescent="0.25">
      <c r="A14" s="77" t="s">
        <v>51</v>
      </c>
      <c r="B14" s="77" t="s">
        <v>181</v>
      </c>
      <c r="C14" s="50">
        <v>1002</v>
      </c>
      <c r="D14" s="50">
        <v>1063</v>
      </c>
      <c r="E14" s="50">
        <v>1154.9000000000001</v>
      </c>
      <c r="F14" s="50">
        <v>1286.5999999999999</v>
      </c>
      <c r="G14" s="50">
        <v>1410.4</v>
      </c>
      <c r="H14" s="50">
        <v>1526.6</v>
      </c>
      <c r="I14" s="50">
        <v>1655.9</v>
      </c>
      <c r="J14" s="50">
        <v>1927.6</v>
      </c>
      <c r="K14" s="50">
        <v>2040.5</v>
      </c>
      <c r="L14" s="50">
        <v>2154.8000000000002</v>
      </c>
      <c r="M14" s="50">
        <v>2367.9</v>
      </c>
      <c r="N14" s="50">
        <v>2631.6</v>
      </c>
      <c r="O14" s="50">
        <v>2820.4</v>
      </c>
      <c r="P14" s="50">
        <v>3050.2</v>
      </c>
      <c r="Q14" s="50">
        <v>3327.2</v>
      </c>
      <c r="R14" s="50">
        <v>3617.8</v>
      </c>
      <c r="S14" s="50">
        <v>3951</v>
      </c>
      <c r="T14" s="50">
        <v>4356</v>
      </c>
      <c r="U14" s="50">
        <v>4826.5</v>
      </c>
      <c r="V14" s="50">
        <v>5317.3</v>
      </c>
      <c r="W14" s="50">
        <v>5905.9</v>
      </c>
      <c r="X14" s="50">
        <v>6711.7</v>
      </c>
      <c r="Y14" s="50">
        <v>7616.8</v>
      </c>
      <c r="Z14" s="50">
        <v>8736</v>
      </c>
      <c r="AA14" s="50">
        <v>9684.9</v>
      </c>
      <c r="AB14" s="50">
        <v>10708.4</v>
      </c>
      <c r="AC14" s="50">
        <v>12147.1</v>
      </c>
      <c r="AD14" s="50">
        <v>13834.4</v>
      </c>
      <c r="AE14" s="50">
        <v>15320.3</v>
      </c>
      <c r="AF14" s="50">
        <v>16725.3</v>
      </c>
      <c r="AG14" s="50">
        <v>17653</v>
      </c>
      <c r="AH14" s="50">
        <v>18569.3</v>
      </c>
      <c r="AI14" s="50">
        <v>19208.8</v>
      </c>
      <c r="AJ14" s="50">
        <v>20074.599999999999</v>
      </c>
      <c r="AK14" s="50">
        <v>20765.400000000001</v>
      </c>
      <c r="AL14" s="50">
        <v>20742.2</v>
      </c>
      <c r="AM14" s="50">
        <v>20444.2</v>
      </c>
      <c r="AN14" s="50">
        <v>20028.5</v>
      </c>
      <c r="AO14" s="50">
        <v>19750.599999999999</v>
      </c>
      <c r="AP14" s="50">
        <v>19230</v>
      </c>
      <c r="AQ14" s="50">
        <v>18806.5</v>
      </c>
      <c r="AR14" s="50">
        <v>17259.7</v>
      </c>
      <c r="AS14" s="50">
        <v>16999.400000000001</v>
      </c>
      <c r="AT14" s="50">
        <v>16382</v>
      </c>
      <c r="AU14" s="50">
        <v>15975.7</v>
      </c>
      <c r="AV14" s="50">
        <v>15679.6</v>
      </c>
      <c r="AW14" s="50">
        <v>15609.9</v>
      </c>
      <c r="AX14" s="50">
        <v>15128.2</v>
      </c>
      <c r="AY14" s="50">
        <v>14240.800000000001</v>
      </c>
      <c r="AZ14" s="50">
        <v>13750.999999999998</v>
      </c>
      <c r="BA14" s="50">
        <v>13700.900000000001</v>
      </c>
      <c r="BB14" s="50">
        <v>13352.2</v>
      </c>
      <c r="BC14" s="50">
        <v>13126.099999999999</v>
      </c>
      <c r="BD14" s="50">
        <v>12786.8</v>
      </c>
      <c r="BE14" s="50">
        <v>12595.9</v>
      </c>
      <c r="BF14" s="50">
        <v>12413.800000000001</v>
      </c>
      <c r="BG14" s="50">
        <v>11851.2</v>
      </c>
      <c r="BH14" s="50">
        <v>11666.4</v>
      </c>
      <c r="BI14" s="50">
        <v>11647</v>
      </c>
      <c r="BJ14" s="50">
        <v>11325.1</v>
      </c>
      <c r="BK14" s="50">
        <v>11250.1</v>
      </c>
      <c r="BL14" s="50">
        <v>11165.4</v>
      </c>
      <c r="BM14" s="50">
        <v>11144.1</v>
      </c>
      <c r="BN14" s="50">
        <v>10943.9</v>
      </c>
      <c r="BO14" s="50">
        <v>10778.2</v>
      </c>
      <c r="BP14" s="50">
        <v>10968</v>
      </c>
      <c r="BQ14" s="50">
        <v>11007.3</v>
      </c>
      <c r="BR14" s="50">
        <v>10997.3</v>
      </c>
      <c r="BS14" s="50">
        <v>11022.8</v>
      </c>
      <c r="BT14" s="50">
        <v>10958.400000000001</v>
      </c>
      <c r="BU14" s="50">
        <v>10717.5</v>
      </c>
      <c r="BV14" s="50">
        <v>10651.9</v>
      </c>
      <c r="BW14" s="50">
        <v>10604.1</v>
      </c>
      <c r="BX14" s="50">
        <v>10522.7</v>
      </c>
      <c r="BY14" s="50">
        <v>10015.200000000001</v>
      </c>
      <c r="BZ14" s="50">
        <v>9931.4</v>
      </c>
      <c r="CA14" s="50">
        <v>9942</v>
      </c>
      <c r="CB14" s="50">
        <v>9968.1</v>
      </c>
      <c r="CC14" s="50">
        <v>10027.700000000001</v>
      </c>
      <c r="CD14" s="50">
        <v>9705.5</v>
      </c>
      <c r="CE14" s="50">
        <v>9589.1</v>
      </c>
      <c r="CF14" s="50">
        <v>9451.7000000000007</v>
      </c>
      <c r="CG14" s="50">
        <v>9460.4</v>
      </c>
      <c r="CH14" s="50">
        <v>9305.2999999999993</v>
      </c>
      <c r="CI14" s="50">
        <v>9415.2999999999993</v>
      </c>
      <c r="CJ14" s="50">
        <v>9351.9</v>
      </c>
      <c r="CK14" s="50">
        <v>9625.5999999999985</v>
      </c>
      <c r="CL14" s="50">
        <v>9667.2999999999993</v>
      </c>
      <c r="CM14" s="50">
        <v>9662.9</v>
      </c>
      <c r="CN14" s="50">
        <v>9874.6</v>
      </c>
      <c r="CO14" s="50">
        <v>10148.1</v>
      </c>
      <c r="CP14" s="50">
        <v>10257.9</v>
      </c>
      <c r="CQ14" s="50">
        <v>10250.1</v>
      </c>
      <c r="CR14" s="50">
        <v>10338.599999999999</v>
      </c>
      <c r="CS14" s="50">
        <v>10598.3</v>
      </c>
      <c r="CT14" s="50">
        <v>10593.2</v>
      </c>
      <c r="CU14" s="50">
        <v>10600.2</v>
      </c>
      <c r="CV14" s="50">
        <v>10838.5</v>
      </c>
      <c r="CW14" s="50">
        <v>11063.8</v>
      </c>
      <c r="CX14" s="50">
        <v>11223.1</v>
      </c>
      <c r="CY14" s="50">
        <v>11479.6</v>
      </c>
      <c r="CZ14" s="35">
        <f>AVERAGE(C14:CY14)</f>
        <v>10542.187128712872</v>
      </c>
      <c r="DA14" s="35">
        <f>SUM(C33:CY33)/(DC14-1)</f>
        <v>26381988.092132669</v>
      </c>
      <c r="DB14" s="35">
        <f>SQRT(DA14)</f>
        <v>5136.3399509896799</v>
      </c>
      <c r="DC14" s="35">
        <f>COUNT(C14:CY14)</f>
        <v>101</v>
      </c>
      <c r="DD14" s="36">
        <v>1</v>
      </c>
    </row>
    <row r="15" spans="1:212" s="10" customFormat="1" ht="14.25" x14ac:dyDescent="0.25">
      <c r="A15" s="77" t="s">
        <v>56</v>
      </c>
      <c r="B15" s="77" t="s">
        <v>57</v>
      </c>
      <c r="C15" s="50">
        <v>-13.45359114355524</v>
      </c>
      <c r="D15" s="50">
        <v>-16.267851741438449</v>
      </c>
      <c r="E15" s="50">
        <v>-17.666100251924856</v>
      </c>
      <c r="F15" s="50">
        <v>-20.193027673563012</v>
      </c>
      <c r="G15" s="50">
        <v>-15.799665657893522</v>
      </c>
      <c r="H15" s="50">
        <v>-16.111435380968427</v>
      </c>
      <c r="I15" s="50">
        <v>-19.435950375095928</v>
      </c>
      <c r="J15" s="50">
        <v>-21.656617524423712</v>
      </c>
      <c r="K15" s="50">
        <v>-16.574835922148665</v>
      </c>
      <c r="L15" s="50">
        <v>-18.587360594795534</v>
      </c>
      <c r="M15" s="50">
        <v>-18.782051034700974</v>
      </c>
      <c r="N15" s="50">
        <v>-21.642449869728324</v>
      </c>
      <c r="O15" s="50">
        <v>-18.886380737396539</v>
      </c>
      <c r="P15" s="50">
        <v>-19.912793433549528</v>
      </c>
      <c r="Q15" s="50">
        <v>-21.958386974535795</v>
      </c>
      <c r="R15" s="50">
        <v>-22.155086413325549</v>
      </c>
      <c r="S15" s="50">
        <v>-20.345289356886511</v>
      </c>
      <c r="T15" s="50">
        <v>-23.263709191689188</v>
      </c>
      <c r="U15" s="50">
        <v>-21.640567600559571</v>
      </c>
      <c r="V15" s="50">
        <v>-23.130872897907278</v>
      </c>
      <c r="W15" s="50">
        <v>-19.190662870210787</v>
      </c>
      <c r="X15" s="50">
        <v>-20.333912249787655</v>
      </c>
      <c r="Y15" s="50">
        <v>-20.938749582837019</v>
      </c>
      <c r="Z15" s="50">
        <v>-24.643851187269291</v>
      </c>
      <c r="AA15" s="50">
        <v>-24.765206451605273</v>
      </c>
      <c r="AB15" s="50">
        <v>-25.605306426108402</v>
      </c>
      <c r="AC15" s="50">
        <v>-27.089990445506356</v>
      </c>
      <c r="AD15" s="50">
        <v>-29.491336853117943</v>
      </c>
      <c r="AE15" s="50">
        <v>-27.027109134403393</v>
      </c>
      <c r="AF15" s="50">
        <v>-25.329637162026881</v>
      </c>
      <c r="AG15" s="50">
        <v>-25.144388981392002</v>
      </c>
      <c r="AH15" s="50">
        <v>-22.008656738317075</v>
      </c>
      <c r="AI15" s="50">
        <v>-20.87481022691912</v>
      </c>
      <c r="AJ15" s="50">
        <v>-19.054834438512611</v>
      </c>
      <c r="AK15" s="50">
        <v>-18.64379231677178</v>
      </c>
      <c r="AL15" s="50">
        <v>-17.081067344954857</v>
      </c>
      <c r="AM15" s="50">
        <v>-12.037490374936608</v>
      </c>
      <c r="AN15" s="50">
        <v>-7.5234392961423247</v>
      </c>
      <c r="AO15" s="50">
        <v>-8.1626668721051185</v>
      </c>
      <c r="AP15" s="50">
        <v>-6.441435834066005</v>
      </c>
      <c r="AQ15" s="50">
        <v>-8.5568525585789335</v>
      </c>
      <c r="AR15" s="50">
        <v>-7.4860931161805713</v>
      </c>
      <c r="AS15" s="50">
        <v>-10.361238393042278</v>
      </c>
      <c r="AT15" s="50">
        <v>-12.351186021636396</v>
      </c>
      <c r="AU15" s="50">
        <v>-11.470819696658916</v>
      </c>
      <c r="AV15" s="50">
        <v>-10.870121233822703</v>
      </c>
      <c r="AW15" s="50">
        <v>-14.79615236586748</v>
      </c>
      <c r="AX15" s="50">
        <v>-13.700385252608402</v>
      </c>
      <c r="AY15" s="50">
        <v>-14.809990877657739</v>
      </c>
      <c r="AZ15" s="50">
        <v>-14.51163915188925</v>
      </c>
      <c r="BA15" s="50">
        <v>-11.236720426268537</v>
      </c>
      <c r="BB15" s="50">
        <v>-9.9888684869036481</v>
      </c>
      <c r="BC15" s="50">
        <v>-14.051444750769896</v>
      </c>
      <c r="BD15" s="50">
        <v>-11.735809363314447</v>
      </c>
      <c r="BE15" s="50">
        <v>-12.939966697463687</v>
      </c>
      <c r="BF15" s="50">
        <v>-9.304190327894247</v>
      </c>
      <c r="BG15" s="50">
        <v>-12.126044157163427</v>
      </c>
      <c r="BH15" s="50">
        <v>-11.091449184236382</v>
      </c>
      <c r="BI15" s="50">
        <v>-11.456754034089649</v>
      </c>
      <c r="BJ15" s="50">
        <v>-9.7863668117313019</v>
      </c>
      <c r="BK15" s="50">
        <v>-10.355962931509547</v>
      </c>
      <c r="BL15" s="50">
        <v>-9.19141898938088</v>
      </c>
      <c r="BM15" s="50">
        <v>-10.116379171686043</v>
      </c>
      <c r="BN15" s="50">
        <v>-5.9296396089746271</v>
      </c>
      <c r="BO15" s="50">
        <v>-8.0423640645216405</v>
      </c>
      <c r="BP15" s="50">
        <v>-7.849549539560492</v>
      </c>
      <c r="BQ15" s="50">
        <v>-7.4202157698698077</v>
      </c>
      <c r="BR15" s="50">
        <v>-7.898622840075455</v>
      </c>
      <c r="BS15" s="50">
        <v>-9.698820754881929</v>
      </c>
      <c r="BT15" s="50">
        <v>-10.65818321455423</v>
      </c>
      <c r="BU15" s="50">
        <v>-11.752683651628461</v>
      </c>
      <c r="BV15" s="50">
        <v>-6.5551207440062029</v>
      </c>
      <c r="BW15" s="50">
        <v>-8.4868458856681936</v>
      </c>
      <c r="BX15" s="50">
        <v>-7.9237242266984964</v>
      </c>
      <c r="BY15" s="50">
        <v>-12.743853000686304</v>
      </c>
      <c r="BZ15" s="50">
        <v>-7.5563946005720011</v>
      </c>
      <c r="CA15" s="50">
        <v>-6.858533268092633</v>
      </c>
      <c r="CB15" s="50">
        <v>-9.399607805747193</v>
      </c>
      <c r="CC15" s="50">
        <v>-9.2827196651969235</v>
      </c>
      <c r="CD15" s="50">
        <v>-6.2986236649203899</v>
      </c>
      <c r="CE15" s="50">
        <v>-6.6705762824519423</v>
      </c>
      <c r="CF15" s="50">
        <v>-5.5935587952187715</v>
      </c>
      <c r="CG15" s="50">
        <v>-6.6040450746123858</v>
      </c>
      <c r="CH15" s="50">
        <v>-3.3150353161256656</v>
      </c>
      <c r="CI15" s="50">
        <v>-5.670671581543667</v>
      </c>
      <c r="CJ15" s="50">
        <v>-11.498851252123812</v>
      </c>
      <c r="CK15" s="50">
        <v>-9.3819687595188608</v>
      </c>
      <c r="CL15" s="50">
        <v>-4.3215567940553203</v>
      </c>
      <c r="CM15" s="50">
        <v>-9.1407852727353038</v>
      </c>
      <c r="CN15" s="50">
        <v>-12.691131824640978</v>
      </c>
      <c r="CO15" s="50">
        <v>-15.572558327614891</v>
      </c>
      <c r="CP15" s="50">
        <v>-11.921981706578192</v>
      </c>
      <c r="CQ15" s="50">
        <v>-8.076629062256826</v>
      </c>
      <c r="CR15" s="50">
        <v>-11.061734350758053</v>
      </c>
      <c r="CS15" s="50">
        <v>-12.081021523754599</v>
      </c>
      <c r="CT15" s="50">
        <v>-6.4866568184205438</v>
      </c>
      <c r="CU15" s="50">
        <v>-3.3022292280847338</v>
      </c>
      <c r="CV15" s="50">
        <v>-8.6681418029197737</v>
      </c>
      <c r="CW15" s="50">
        <v>-9.1281003704085535</v>
      </c>
      <c r="CX15" s="50">
        <v>-6.6159195530272816</v>
      </c>
      <c r="CY15" s="50">
        <v>-6.8680656106910734</v>
      </c>
      <c r="CZ15" s="35">
        <f>AVERAGE(C15:CY15)</f>
        <v>-13.566088556204235</v>
      </c>
      <c r="DA15" s="35">
        <f>SUM(C34:CY34)/(DC15-1)</f>
        <v>40.278987787477774</v>
      </c>
      <c r="DB15" s="35">
        <f>SQRT(DA15)</f>
        <v>6.3465729167384328</v>
      </c>
      <c r="DC15" s="35">
        <f>COUNT(C15:CY15)</f>
        <v>101</v>
      </c>
      <c r="DD15" s="36">
        <v>-1</v>
      </c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</row>
    <row r="16" spans="1:212" s="10" customFormat="1" ht="14.25" x14ac:dyDescent="0.25">
      <c r="A16" s="77" t="s">
        <v>62</v>
      </c>
      <c r="B16" s="77" t="s">
        <v>63</v>
      </c>
      <c r="C16" s="50">
        <v>-2.0110001709350143</v>
      </c>
      <c r="D16" s="50">
        <v>-3.5377713102077086</v>
      </c>
      <c r="E16" s="50">
        <v>-4.413621364714956</v>
      </c>
      <c r="F16" s="50">
        <v>-8.7795772493752242</v>
      </c>
      <c r="G16" s="50">
        <v>-2.2782058820812949</v>
      </c>
      <c r="H16" s="50">
        <v>-4.4323803003658586</v>
      </c>
      <c r="I16" s="50">
        <v>-7.7613541011972025</v>
      </c>
      <c r="J16" s="50">
        <v>-15.061078231687903</v>
      </c>
      <c r="K16" s="50">
        <v>-2.7181145345511992</v>
      </c>
      <c r="L16" s="50">
        <v>-7.5511152416356877</v>
      </c>
      <c r="M16" s="50">
        <v>-7.3796964774248828</v>
      </c>
      <c r="N16" s="50">
        <v>-8.3843756487242533</v>
      </c>
      <c r="O16" s="50">
        <v>-5.0163029847002756</v>
      </c>
      <c r="P16" s="50">
        <v>-8.5797043591464259</v>
      </c>
      <c r="Q16" s="50">
        <v>-8.8670057878125519</v>
      </c>
      <c r="R16" s="50">
        <v>-9.539500809240705</v>
      </c>
      <c r="S16" s="50">
        <v>-9.2206934559116398</v>
      </c>
      <c r="T16" s="50">
        <v>-18.381297472976218</v>
      </c>
      <c r="U16" s="50">
        <v>-13.098144107499261</v>
      </c>
      <c r="V16" s="50">
        <v>-10.32104312262987</v>
      </c>
      <c r="W16" s="50">
        <v>-10.104174768785224</v>
      </c>
      <c r="X16" s="50">
        <v>-10.93391478518819</v>
      </c>
      <c r="Y16" s="50">
        <v>-12.576610583116146</v>
      </c>
      <c r="Z16" s="50">
        <v>-14.761264523458953</v>
      </c>
      <c r="AA16" s="50">
        <v>-15.459779152768629</v>
      </c>
      <c r="AB16" s="50">
        <v>-18.848492644868056</v>
      </c>
      <c r="AC16" s="50">
        <v>-24.19328488033246</v>
      </c>
      <c r="AD16" s="50">
        <v>-27.056663866401532</v>
      </c>
      <c r="AE16" s="50">
        <v>-23.283892493950091</v>
      </c>
      <c r="AF16" s="50">
        <v>-22.298209670159615</v>
      </c>
      <c r="AG16" s="50">
        <v>-23.701678138197376</v>
      </c>
      <c r="AH16" s="50">
        <v>-18.357608256146644</v>
      </c>
      <c r="AI16" s="50">
        <v>-16.336171705055449</v>
      </c>
      <c r="AJ16" s="50">
        <v>-15.027790473895401</v>
      </c>
      <c r="AK16" s="50">
        <v>-12.43574863206765</v>
      </c>
      <c r="AL16" s="50">
        <v>-7.9112311913475102</v>
      </c>
      <c r="AM16" s="50">
        <v>0.3724064356213328</v>
      </c>
      <c r="AN16" s="50">
        <v>12.945359235820311</v>
      </c>
      <c r="AO16" s="50">
        <v>8.1648617274081889</v>
      </c>
      <c r="AP16" s="50">
        <v>9.7762095289366009</v>
      </c>
      <c r="AQ16" s="50">
        <v>6.7764671051282601</v>
      </c>
      <c r="AR16" s="50">
        <v>4.3862051348598996</v>
      </c>
      <c r="AS16" s="50">
        <v>-1.9227941345164927</v>
      </c>
      <c r="AT16" s="50">
        <v>-1.4545687583084337</v>
      </c>
      <c r="AU16" s="50">
        <v>-1.1001425540273897</v>
      </c>
      <c r="AV16" s="50">
        <v>-2.5576755844288708</v>
      </c>
      <c r="AW16" s="50">
        <v>-7.435750652908478</v>
      </c>
      <c r="AX16" s="50">
        <v>-2.5126004033203153</v>
      </c>
      <c r="AY16" s="50">
        <v>-5.611133168343347</v>
      </c>
      <c r="AZ16" s="50">
        <v>-4.8087029540641524</v>
      </c>
      <c r="BA16" s="50">
        <v>-3.9081068929326639</v>
      </c>
      <c r="BB16" s="50">
        <v>-1.5188166369761562</v>
      </c>
      <c r="BC16" s="50">
        <v>-3.5573277850050355</v>
      </c>
      <c r="BD16" s="50">
        <v>-1.9642290034016039</v>
      </c>
      <c r="BE16" s="50">
        <v>-4.8370455047665777</v>
      </c>
      <c r="BF16" s="50">
        <v>-1.3161531475802524</v>
      </c>
      <c r="BG16" s="50">
        <v>-3.237012272984896</v>
      </c>
      <c r="BH16" s="50">
        <v>-2.4938515946058519</v>
      </c>
      <c r="BI16" s="50">
        <v>-2.7422186601418685</v>
      </c>
      <c r="BJ16" s="50">
        <v>2.2148525055888113</v>
      </c>
      <c r="BK16" s="50">
        <v>-2.0536981208281881</v>
      </c>
      <c r="BL16" s="50">
        <v>-1.3781246244820478</v>
      </c>
      <c r="BM16" s="50">
        <v>-1.7124704498819914</v>
      </c>
      <c r="BN16" s="50">
        <v>4.3263464958183953</v>
      </c>
      <c r="BO16" s="50">
        <v>2.4867593877929957</v>
      </c>
      <c r="BP16" s="50">
        <v>-0.47286443009400547</v>
      </c>
      <c r="BQ16" s="50">
        <v>1.7775797795108919</v>
      </c>
      <c r="BR16" s="50">
        <v>3.2980587960291983</v>
      </c>
      <c r="BS16" s="50">
        <v>1.1015426492835076</v>
      </c>
      <c r="BT16" s="50">
        <v>-1.2620520196295262</v>
      </c>
      <c r="BU16" s="50">
        <v>-2.6247415765957514</v>
      </c>
      <c r="BV16" s="50">
        <v>8.322825944640746</v>
      </c>
      <c r="BW16" s="50">
        <v>0.11591789502376069</v>
      </c>
      <c r="BX16" s="50">
        <v>2.0208535124271187</v>
      </c>
      <c r="BY16" s="50">
        <v>-5.510345572767414</v>
      </c>
      <c r="BZ16" s="50">
        <v>1.9432604706944505</v>
      </c>
      <c r="CA16" s="50">
        <v>1.0248031421993895</v>
      </c>
      <c r="CB16" s="50">
        <v>-1.4969246290357796</v>
      </c>
      <c r="CC16" s="50">
        <v>-2.9080559812306124</v>
      </c>
      <c r="CD16" s="50">
        <v>2.8176031034617455</v>
      </c>
      <c r="CE16" s="50">
        <v>0.58330151348795012</v>
      </c>
      <c r="CF16" s="50">
        <v>3.8276296576924698</v>
      </c>
      <c r="CG16" s="50">
        <v>-0.388016749389682</v>
      </c>
      <c r="CH16" s="50">
        <v>7.7755405012100764</v>
      </c>
      <c r="CI16" s="50">
        <v>-2.7874042364414908</v>
      </c>
      <c r="CJ16" s="50">
        <v>-9.1990810016990494</v>
      </c>
      <c r="CK16" s="50">
        <v>-6.9212196814868632</v>
      </c>
      <c r="CL16" s="50">
        <v>2.2276065948738766</v>
      </c>
      <c r="CM16" s="50">
        <v>-6.1719070823842701</v>
      </c>
      <c r="CN16" s="50">
        <v>-7.0057203278272944</v>
      </c>
      <c r="CO16" s="50">
        <v>-6.7257582905044062</v>
      </c>
      <c r="CP16" s="50">
        <v>-2.2164052516790309</v>
      </c>
      <c r="CQ16" s="50">
        <v>-5.59177631522524</v>
      </c>
      <c r="CR16" s="50">
        <v>-3.781614810847715</v>
      </c>
      <c r="CS16" s="50">
        <v>-5.5916909649556352</v>
      </c>
      <c r="CT16" s="50">
        <v>-1.0429307546125473</v>
      </c>
      <c r="CU16" s="50">
        <v>-0.7788816771063537</v>
      </c>
      <c r="CV16" s="50">
        <v>-4.009712059890572</v>
      </c>
      <c r="CW16" s="50">
        <v>-4.4278457981524131</v>
      </c>
      <c r="CX16" s="50">
        <v>0.76097116589660618</v>
      </c>
      <c r="CY16" s="50">
        <v>-4.110973031139908</v>
      </c>
      <c r="CZ16" s="35">
        <f>AVERAGE(C16:CY16)</f>
        <v>-4.7992067449638709</v>
      </c>
      <c r="DA16" s="35">
        <f>SUM(C35:CY35)/(DC16-1)</f>
        <v>57.029403579686424</v>
      </c>
      <c r="DB16" s="35">
        <f t="shared" si="0"/>
        <v>7.5517814838411752</v>
      </c>
      <c r="DC16" s="35">
        <f>COUNT(C16:CY16)</f>
        <v>101</v>
      </c>
      <c r="DD16" s="36">
        <v>-1</v>
      </c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</row>
    <row r="17" spans="1:108" s="1" customFormat="1" ht="14.25" x14ac:dyDescent="0.25">
      <c r="A17" s="77" t="s">
        <v>66</v>
      </c>
      <c r="B17" s="77" t="s">
        <v>67</v>
      </c>
      <c r="C17" s="50">
        <v>3.7333333333333329</v>
      </c>
      <c r="D17" s="50">
        <v>3.2333333333333329</v>
      </c>
      <c r="E17" s="50">
        <v>1.5333333333333332</v>
      </c>
      <c r="F17" s="50">
        <v>1.3999999999999997</v>
      </c>
      <c r="G17" s="50">
        <v>0.43333333333333335</v>
      </c>
      <c r="H17" s="50">
        <v>1.0999999999999999</v>
      </c>
      <c r="I17" s="50">
        <v>1.9333333333333333</v>
      </c>
      <c r="J17" s="50">
        <v>1.9666666666666666</v>
      </c>
      <c r="K17" s="50">
        <v>1.5666666666666664</v>
      </c>
      <c r="L17" s="50">
        <v>1.4333333333333333</v>
      </c>
      <c r="M17" s="50">
        <v>1.1666666666666667</v>
      </c>
      <c r="N17" s="50">
        <v>1.6333333333333335</v>
      </c>
      <c r="O17" s="50">
        <v>2.2333333333333329</v>
      </c>
      <c r="P17" s="50">
        <v>2.9</v>
      </c>
      <c r="Q17" s="50">
        <v>3</v>
      </c>
      <c r="R17" s="50">
        <v>3.9333333333333331</v>
      </c>
      <c r="S17" s="50">
        <v>4.1000000000000005</v>
      </c>
      <c r="T17" s="50">
        <v>4.7333333333333334</v>
      </c>
      <c r="U17" s="50">
        <v>5.166666666666667</v>
      </c>
      <c r="V17" s="50">
        <v>5</v>
      </c>
      <c r="W17" s="50">
        <v>4.9666666666666668</v>
      </c>
      <c r="X17" s="50">
        <v>4.7333333333333334</v>
      </c>
      <c r="Y17" s="50">
        <v>4.8</v>
      </c>
      <c r="Z17" s="50">
        <v>4.7333333333333334</v>
      </c>
      <c r="AA17" s="50">
        <v>4.4333333333333327</v>
      </c>
      <c r="AB17" s="50">
        <v>4</v>
      </c>
      <c r="AC17" s="50">
        <v>3.8666666666666667</v>
      </c>
      <c r="AD17" s="50">
        <v>4.5</v>
      </c>
      <c r="AE17" s="50">
        <v>6.3999999999999995</v>
      </c>
      <c r="AF17" s="50">
        <v>7.3999999999999995</v>
      </c>
      <c r="AG17" s="50">
        <v>8.7333333333333325</v>
      </c>
      <c r="AH17" s="50">
        <v>9.5666666666666647</v>
      </c>
      <c r="AI17" s="50">
        <v>9.8333333333333339</v>
      </c>
      <c r="AJ17" s="50">
        <v>9.9333333333333336</v>
      </c>
      <c r="AK17" s="50">
        <v>9</v>
      </c>
      <c r="AL17" s="50">
        <v>7.333333333333333</v>
      </c>
      <c r="AM17" s="50">
        <v>6.5666666666666664</v>
      </c>
      <c r="AN17" s="50">
        <v>3.8666666666666667</v>
      </c>
      <c r="AO17" s="50">
        <v>1.0333333333333334</v>
      </c>
      <c r="AP17" s="50">
        <v>-1.5</v>
      </c>
      <c r="AQ17" s="50">
        <v>-4.7666666666666666</v>
      </c>
      <c r="AR17" s="50">
        <v>-4.8666666666666663</v>
      </c>
      <c r="AS17" s="50">
        <v>-3.7666666666666671</v>
      </c>
      <c r="AT17" s="50">
        <v>-2.6999999999999997</v>
      </c>
      <c r="AU17" s="50">
        <v>-1.2333333333333334</v>
      </c>
      <c r="AV17" s="50">
        <v>-6.6666666666666666E-2</v>
      </c>
      <c r="AW17" s="50">
        <v>0.33333333333333331</v>
      </c>
      <c r="AX17" s="50">
        <v>0.40000000000000008</v>
      </c>
      <c r="AY17" s="50">
        <v>0.26666666666666666</v>
      </c>
      <c r="AZ17" s="50">
        <v>0.79999999999999993</v>
      </c>
      <c r="BA17" s="50">
        <v>0.5</v>
      </c>
      <c r="BB17" s="50">
        <v>-0.33333333333333331</v>
      </c>
      <c r="BC17" s="50">
        <v>-0.3666666666666667</v>
      </c>
      <c r="BD17" s="50">
        <v>-0.6</v>
      </c>
      <c r="BE17" s="50">
        <v>-0.10000000000000002</v>
      </c>
      <c r="BF17" s="50">
        <v>0.70000000000000007</v>
      </c>
      <c r="BG17" s="50">
        <v>1.3333333333333333</v>
      </c>
      <c r="BH17" s="50">
        <v>1.7333333333333334</v>
      </c>
      <c r="BI17" s="50">
        <v>1.8333333333333333</v>
      </c>
      <c r="BJ17" s="50">
        <v>1.7333333333333334</v>
      </c>
      <c r="BK17" s="50">
        <v>1.3333333333333333</v>
      </c>
      <c r="BL17" s="50">
        <v>1.9333333333333333</v>
      </c>
      <c r="BM17" s="50">
        <v>1.3333333333333333</v>
      </c>
      <c r="BN17" s="50">
        <v>1.2333333333333334</v>
      </c>
      <c r="BO17" s="50">
        <v>0.9</v>
      </c>
      <c r="BP17" s="50">
        <v>0.73333333333333339</v>
      </c>
      <c r="BQ17" s="50">
        <v>1.4333333333333333</v>
      </c>
      <c r="BR17" s="50">
        <v>1.6333333333333335</v>
      </c>
      <c r="BS17" s="50">
        <v>1.5333333333333332</v>
      </c>
      <c r="BT17" s="50">
        <v>2</v>
      </c>
      <c r="BU17" s="50">
        <v>1.5666666666666667</v>
      </c>
      <c r="BV17" s="50">
        <v>1.5666666666666664</v>
      </c>
      <c r="BW17" s="50">
        <v>1.8333333333333333</v>
      </c>
      <c r="BX17" s="50">
        <v>1.8</v>
      </c>
      <c r="BY17" s="50">
        <v>1.9666666666666668</v>
      </c>
      <c r="BZ17" s="50">
        <v>2.0333333333333332</v>
      </c>
      <c r="CA17" s="50">
        <v>2.1333333333333333</v>
      </c>
      <c r="CB17" s="50">
        <v>2.4</v>
      </c>
      <c r="CC17" s="50">
        <v>2.3666666666666667</v>
      </c>
      <c r="CD17" s="50">
        <v>1.9666666666666668</v>
      </c>
      <c r="CE17" s="50">
        <v>1.9333333333333333</v>
      </c>
      <c r="CF17" s="50">
        <v>0.33333333333333331</v>
      </c>
      <c r="CG17" s="50">
        <v>0.66666666666666663</v>
      </c>
      <c r="CH17" s="50">
        <v>0.69999999999999984</v>
      </c>
      <c r="CI17" s="50">
        <v>0.73333333333333339</v>
      </c>
      <c r="CJ17" s="50">
        <v>1.5999999999999999</v>
      </c>
      <c r="CK17" s="50">
        <v>2</v>
      </c>
      <c r="CL17" s="50">
        <v>3.2000000000000006</v>
      </c>
      <c r="CM17" s="50">
        <v>4.7</v>
      </c>
      <c r="CN17" s="50">
        <v>6.8666666666666671</v>
      </c>
      <c r="CO17" s="50">
        <v>8.4333333333333318</v>
      </c>
      <c r="CP17" s="50">
        <v>10.4</v>
      </c>
      <c r="CQ17" s="50">
        <v>10.666666666666666</v>
      </c>
      <c r="CR17" s="50">
        <v>9.4333333333333336</v>
      </c>
      <c r="CS17" s="50">
        <v>7.0666666666666673</v>
      </c>
      <c r="CT17" s="50">
        <v>4.4666666666666677</v>
      </c>
      <c r="CU17" s="50">
        <v>3.5666666666666664</v>
      </c>
      <c r="CV17" s="50">
        <v>3.5333333333333332</v>
      </c>
      <c r="CW17" s="50">
        <v>3.8333333333333335</v>
      </c>
      <c r="CX17" s="50">
        <v>3.7666666666666671</v>
      </c>
      <c r="CY17" s="50">
        <v>3.5</v>
      </c>
      <c r="CZ17" s="35">
        <f>AVERAGE(C17:CY17)</f>
        <v>2.7953795379537953</v>
      </c>
      <c r="DA17" s="35">
        <f>SUM(C36:CY36)/(DC17-1)</f>
        <v>9.5726895489548944</v>
      </c>
      <c r="DB17" s="35">
        <f t="shared" si="0"/>
        <v>3.0939763329661871</v>
      </c>
      <c r="DC17" s="35">
        <f>COUNT(C17:CY17)</f>
        <v>101</v>
      </c>
      <c r="DD17" s="36">
        <v>1</v>
      </c>
    </row>
    <row r="18" spans="1:108" s="1" customFormat="1" ht="14.25" x14ac:dyDescent="0.25">
      <c r="A18" s="77" t="s">
        <v>70</v>
      </c>
      <c r="B18" s="77" t="s">
        <v>182</v>
      </c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>
        <v>49.6</v>
      </c>
      <c r="AF18" s="50">
        <v>39.700000000000003</v>
      </c>
      <c r="AG18" s="50">
        <v>36.5</v>
      </c>
      <c r="AH18" s="50">
        <v>23.1</v>
      </c>
      <c r="AI18" s="50">
        <v>16.7</v>
      </c>
      <c r="AJ18" s="50">
        <v>11.3</v>
      </c>
      <c r="AK18" s="50">
        <v>-3.8</v>
      </c>
      <c r="AL18" s="50">
        <v>-17.8</v>
      </c>
      <c r="AM18" s="50">
        <v>-37</v>
      </c>
      <c r="AN18" s="50">
        <v>-42.3</v>
      </c>
      <c r="AO18" s="50">
        <v>-39.1</v>
      </c>
      <c r="AP18" s="50">
        <v>-29.3</v>
      </c>
      <c r="AQ18" s="50">
        <v>-20.7</v>
      </c>
      <c r="AR18" s="50">
        <v>-11.5</v>
      </c>
      <c r="AS18" s="50">
        <v>-7.7</v>
      </c>
      <c r="AT18" s="50">
        <v>-2.4</v>
      </c>
      <c r="AU18" s="50">
        <v>10.8</v>
      </c>
      <c r="AV18" s="50">
        <v>12.3</v>
      </c>
      <c r="AW18" s="50">
        <v>13</v>
      </c>
      <c r="AX18" s="50">
        <v>5.8</v>
      </c>
      <c r="AY18" s="50">
        <v>2.6</v>
      </c>
      <c r="AZ18" s="50">
        <v>2</v>
      </c>
      <c r="BA18" s="50">
        <v>1.3</v>
      </c>
      <c r="BB18" s="50">
        <v>6.1</v>
      </c>
      <c r="BC18" s="50">
        <v>4.8</v>
      </c>
      <c r="BD18" s="50">
        <v>7.9</v>
      </c>
      <c r="BE18" s="50">
        <v>6.5</v>
      </c>
      <c r="BF18" s="50">
        <v>8.1999999999999993</v>
      </c>
      <c r="BG18" s="50">
        <v>10.6</v>
      </c>
      <c r="BH18" s="50">
        <v>7.7</v>
      </c>
      <c r="BI18" s="50">
        <v>10.7</v>
      </c>
      <c r="BJ18" s="50">
        <v>-4.5</v>
      </c>
      <c r="BK18" s="50">
        <v>-6.5</v>
      </c>
      <c r="BL18" s="50">
        <v>-4.5999999999999996</v>
      </c>
      <c r="BM18" s="50">
        <v>-7.9</v>
      </c>
      <c r="BN18" s="50">
        <v>6.6</v>
      </c>
      <c r="BO18" s="50">
        <v>7.1</v>
      </c>
      <c r="BP18" s="50">
        <v>9.5</v>
      </c>
      <c r="BQ18" s="50">
        <v>9.6</v>
      </c>
      <c r="BR18" s="50">
        <v>7.8</v>
      </c>
      <c r="BS18" s="50">
        <v>9.3000000000000007</v>
      </c>
      <c r="BT18" s="50">
        <v>9.1</v>
      </c>
      <c r="BU18" s="50">
        <v>8.8000000000000007</v>
      </c>
      <c r="BV18" s="50">
        <v>7.9</v>
      </c>
      <c r="BW18" s="50">
        <v>11.4</v>
      </c>
      <c r="BX18" s="50">
        <v>8.6999999999999993</v>
      </c>
      <c r="BY18" s="50">
        <v>7.2</v>
      </c>
      <c r="BZ18" s="50">
        <v>11.1</v>
      </c>
      <c r="CA18" s="50">
        <v>6.4</v>
      </c>
      <c r="CB18" s="50">
        <v>7.9</v>
      </c>
      <c r="CC18" s="50">
        <v>12.7</v>
      </c>
      <c r="CD18" s="50">
        <v>8.8000000000000007</v>
      </c>
      <c r="CE18" s="50">
        <v>8.8000000000000007</v>
      </c>
      <c r="CF18" s="50">
        <v>1.5</v>
      </c>
      <c r="CG18" s="50">
        <v>1.7</v>
      </c>
      <c r="CH18" s="50">
        <v>2.2000000000000002</v>
      </c>
      <c r="CI18" s="50">
        <v>2.9</v>
      </c>
      <c r="CJ18" s="50">
        <v>12.1</v>
      </c>
      <c r="CK18" s="50">
        <v>12.4</v>
      </c>
      <c r="CL18" s="50">
        <v>16.100000000000001</v>
      </c>
      <c r="CM18" s="50">
        <v>17.399999999999999</v>
      </c>
      <c r="CN18" s="50">
        <v>16.3</v>
      </c>
      <c r="CO18" s="50">
        <v>13.6</v>
      </c>
      <c r="CP18" s="50">
        <v>8.6</v>
      </c>
      <c r="CQ18" s="50">
        <v>5.9</v>
      </c>
      <c r="CR18" s="50">
        <v>5.4</v>
      </c>
      <c r="CS18" s="50">
        <v>3</v>
      </c>
      <c r="CT18" s="50">
        <v>0.8</v>
      </c>
      <c r="CU18" s="50">
        <v>3.6</v>
      </c>
      <c r="CV18" s="50">
        <v>0.7</v>
      </c>
      <c r="CW18" s="50">
        <v>5.3</v>
      </c>
      <c r="CX18" s="50">
        <v>7.3</v>
      </c>
      <c r="CY18" s="50">
        <v>5.8</v>
      </c>
      <c r="CZ18" s="35">
        <f>AVERAGE(C18:CY18)</f>
        <v>4.8410958904109584</v>
      </c>
      <c r="DA18" s="35">
        <f>SUM(C37:CY37)/(DC18-1)</f>
        <v>212.52384322678847</v>
      </c>
      <c r="DB18" s="35">
        <f t="shared" si="0"/>
        <v>14.578197530105992</v>
      </c>
      <c r="DC18" s="35">
        <f>COUNT(C18:CY18)</f>
        <v>73</v>
      </c>
      <c r="DD18" s="36">
        <v>1</v>
      </c>
    </row>
    <row r="19" spans="1:108" s="1" customFormat="1" ht="14.25" x14ac:dyDescent="0.25"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  <c r="AF19" s="30"/>
      <c r="AG19" s="30"/>
      <c r="AH19" s="30"/>
      <c r="AI19" s="30"/>
      <c r="AJ19" s="30"/>
      <c r="AK19" s="30"/>
      <c r="AL19" s="30"/>
      <c r="AM19" s="30"/>
      <c r="AN19" s="30"/>
      <c r="AO19" s="30"/>
      <c r="AP19" s="30"/>
      <c r="AQ19" s="30"/>
      <c r="AR19" s="30"/>
      <c r="AS19" s="30"/>
      <c r="AT19" s="30"/>
      <c r="AU19" s="30"/>
      <c r="AV19" s="30"/>
      <c r="AW19" s="30"/>
      <c r="AX19" s="30"/>
      <c r="AY19" s="30"/>
      <c r="AZ19" s="30"/>
      <c r="BA19" s="30"/>
      <c r="BB19" s="30"/>
      <c r="BC19" s="30"/>
      <c r="BD19" s="30"/>
      <c r="BE19" s="30"/>
      <c r="BF19" s="30"/>
      <c r="BG19" s="30"/>
      <c r="BH19" s="30"/>
      <c r="BI19" s="30"/>
      <c r="BJ19" s="30"/>
      <c r="BK19" s="30"/>
      <c r="BL19" s="30"/>
      <c r="BM19" s="30"/>
      <c r="BN19" s="30"/>
      <c r="BO19" s="30"/>
      <c r="BP19" s="30"/>
      <c r="BQ19" s="30"/>
      <c r="BR19" s="30"/>
      <c r="BS19" s="30"/>
      <c r="BT19" s="30"/>
      <c r="BU19" s="30"/>
      <c r="BV19" s="30"/>
      <c r="BW19" s="30"/>
      <c r="BX19" s="30"/>
      <c r="BY19" s="30"/>
      <c r="BZ19" s="30"/>
      <c r="CA19" s="30"/>
      <c r="CB19" s="57"/>
      <c r="CC19" s="57"/>
      <c r="CD19" s="57"/>
      <c r="CE19" s="57"/>
      <c r="CF19" s="57"/>
      <c r="CG19" s="57"/>
      <c r="CH19" s="57"/>
      <c r="CI19" s="57"/>
      <c r="CJ19" s="57"/>
      <c r="CK19" s="57"/>
      <c r="CL19" s="57"/>
      <c r="CM19" s="57"/>
      <c r="CN19" s="58"/>
      <c r="CO19" s="58"/>
      <c r="CP19" s="58"/>
      <c r="CQ19" s="58"/>
      <c r="CR19" s="58"/>
      <c r="CS19" s="58"/>
      <c r="CT19" s="58"/>
      <c r="CU19" s="59"/>
      <c r="CV19" s="59"/>
      <c r="CW19" s="59"/>
      <c r="CX19" s="59"/>
      <c r="CY19" s="59"/>
      <c r="CZ19" s="30"/>
      <c r="DA19" s="30"/>
      <c r="DB19" s="30"/>
      <c r="DC19" s="30"/>
      <c r="DD19" s="30"/>
    </row>
    <row r="20" spans="1:108" s="1" customFormat="1" ht="14.25" x14ac:dyDescent="0.25"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  <c r="AF20" s="30"/>
      <c r="AG20" s="30"/>
      <c r="AH20" s="30"/>
      <c r="AI20" s="30"/>
      <c r="AJ20" s="30"/>
      <c r="AK20" s="30"/>
      <c r="AL20" s="30"/>
      <c r="AM20" s="30"/>
      <c r="AN20" s="30"/>
      <c r="AO20" s="30"/>
      <c r="AP20" s="39"/>
      <c r="AQ20" s="40"/>
      <c r="AR20" s="30"/>
      <c r="AS20" s="30"/>
      <c r="AT20" s="30"/>
      <c r="AU20" s="30"/>
      <c r="AV20" s="30"/>
      <c r="AW20" s="30"/>
      <c r="AX20" s="30"/>
      <c r="AY20" s="30"/>
      <c r="AZ20" s="30"/>
      <c r="BA20" s="30"/>
      <c r="BB20" s="30"/>
      <c r="BC20" s="30"/>
      <c r="BD20" s="30"/>
      <c r="BE20" s="30"/>
      <c r="BF20" s="30"/>
      <c r="BG20" s="30"/>
      <c r="BH20" s="30"/>
      <c r="BI20" s="30"/>
      <c r="BJ20" s="30"/>
      <c r="BK20" s="30"/>
      <c r="BL20" s="30"/>
      <c r="BM20" s="30"/>
      <c r="BN20" s="30"/>
      <c r="BO20" s="30"/>
      <c r="BP20" s="30"/>
      <c r="BQ20" s="30"/>
      <c r="BR20" s="30"/>
      <c r="BS20" s="30"/>
      <c r="BT20" s="30"/>
      <c r="BU20" s="30"/>
      <c r="BV20" s="30"/>
      <c r="BW20" s="30"/>
      <c r="BX20" s="30"/>
      <c r="BY20" s="30"/>
      <c r="BZ20" s="30"/>
      <c r="CA20" s="30"/>
      <c r="CB20" s="60"/>
      <c r="CC20" s="30"/>
      <c r="CD20" s="30"/>
      <c r="CE20" s="39"/>
      <c r="CF20" s="39"/>
      <c r="CG20" s="39"/>
      <c r="CH20" s="39"/>
      <c r="CI20" s="39"/>
      <c r="CJ20" s="39"/>
      <c r="CK20" s="39"/>
      <c r="CL20" s="39"/>
      <c r="CM20" s="39"/>
      <c r="CN20" s="39"/>
      <c r="CO20" s="39"/>
      <c r="CP20" s="39"/>
      <c r="CQ20" s="39"/>
      <c r="CR20" s="39"/>
      <c r="CS20" s="39"/>
      <c r="CT20" s="39"/>
      <c r="CU20" s="61"/>
      <c r="CV20" s="61"/>
      <c r="CW20" s="61"/>
      <c r="CX20" s="61"/>
      <c r="CY20" s="61"/>
      <c r="CZ20" s="39"/>
      <c r="DA20" s="30"/>
      <c r="DB20" s="30"/>
      <c r="DC20" s="30"/>
      <c r="DD20" s="30"/>
    </row>
    <row r="21" spans="1:108" s="1" customFormat="1" ht="14.25" x14ac:dyDescent="0.25"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  <c r="AF21" s="30"/>
      <c r="AG21" s="30"/>
      <c r="AH21" s="30"/>
      <c r="AI21" s="30"/>
      <c r="AJ21" s="30"/>
      <c r="AK21" s="30"/>
      <c r="AL21" s="30"/>
      <c r="AM21" s="30"/>
      <c r="AN21" s="30"/>
      <c r="AO21" s="30"/>
      <c r="AP21" s="30"/>
      <c r="AQ21" s="30"/>
      <c r="AR21" s="30"/>
      <c r="AS21" s="30"/>
      <c r="AT21" s="30"/>
      <c r="AU21" s="30"/>
      <c r="AV21" s="30"/>
      <c r="AW21" s="30"/>
      <c r="AX21" s="30"/>
      <c r="AY21" s="30"/>
      <c r="AZ21" s="30"/>
      <c r="BA21" s="30"/>
      <c r="BB21" s="30"/>
      <c r="BC21" s="30"/>
      <c r="BD21" s="30"/>
      <c r="BE21" s="30"/>
      <c r="BF21" s="30"/>
      <c r="BG21" s="30"/>
      <c r="BH21" s="30"/>
      <c r="BI21" s="30"/>
      <c r="BJ21" s="30"/>
      <c r="BK21" s="30"/>
      <c r="BL21" s="30"/>
      <c r="BM21" s="30"/>
      <c r="BN21" s="30"/>
      <c r="BO21" s="30"/>
      <c r="BP21" s="30"/>
      <c r="BQ21" s="30"/>
      <c r="BR21" s="30"/>
      <c r="BS21" s="30"/>
      <c r="BT21" s="30"/>
      <c r="BU21" s="30"/>
      <c r="BV21" s="30"/>
      <c r="BW21" s="30"/>
      <c r="BX21" s="30"/>
      <c r="BY21" s="30"/>
      <c r="BZ21" s="30"/>
      <c r="CA21" s="30"/>
      <c r="CB21" s="30"/>
      <c r="CC21" s="30"/>
      <c r="CD21" s="30"/>
      <c r="CE21" s="30"/>
      <c r="CF21" s="39"/>
      <c r="CG21" s="30"/>
      <c r="CH21" s="30"/>
      <c r="CI21" s="30"/>
      <c r="CJ21" s="30"/>
      <c r="CK21" s="30"/>
      <c r="CL21" s="30"/>
      <c r="CM21" s="62"/>
      <c r="CN21" s="62"/>
      <c r="CO21" s="62"/>
      <c r="CP21" s="62"/>
      <c r="CQ21" s="62"/>
      <c r="CR21" s="62"/>
      <c r="CS21" s="62"/>
      <c r="CT21" s="62"/>
      <c r="CU21" s="39"/>
      <c r="CV21" s="39"/>
      <c r="CW21" s="39"/>
      <c r="CX21" s="39"/>
      <c r="CY21" s="39"/>
      <c r="CZ21" s="62"/>
      <c r="DA21" s="30"/>
      <c r="DB21" s="30"/>
      <c r="DC21" s="30"/>
      <c r="DD21" s="30"/>
    </row>
    <row r="22" spans="1:108" s="1" customFormat="1" ht="14.25" x14ac:dyDescent="0.25">
      <c r="B22" s="15" t="s">
        <v>183</v>
      </c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30"/>
      <c r="AF22" s="30"/>
      <c r="AG22" s="30"/>
      <c r="AH22" s="30"/>
      <c r="AI22" s="30"/>
      <c r="AJ22" s="30"/>
      <c r="AK22" s="30"/>
      <c r="AL22" s="30"/>
      <c r="AM22" s="30"/>
      <c r="AN22" s="30"/>
      <c r="AO22" s="30"/>
      <c r="AP22" s="30"/>
      <c r="AQ22" s="30"/>
      <c r="AR22" s="30"/>
      <c r="AS22" s="30"/>
      <c r="AT22" s="30"/>
      <c r="AU22" s="30"/>
      <c r="AV22" s="30"/>
      <c r="AW22" s="30"/>
      <c r="AX22" s="30"/>
      <c r="AY22" s="30"/>
      <c r="AZ22" s="30"/>
      <c r="BA22" s="30"/>
      <c r="BB22" s="30"/>
      <c r="BC22" s="30"/>
      <c r="BD22" s="30"/>
      <c r="BE22" s="30"/>
      <c r="BF22" s="30"/>
      <c r="BG22" s="30"/>
      <c r="BH22" s="30"/>
      <c r="BI22" s="30"/>
      <c r="BJ22" s="30"/>
      <c r="BK22" s="30"/>
      <c r="BL22" s="30"/>
      <c r="BM22" s="30"/>
      <c r="BN22" s="30"/>
      <c r="BO22" s="30"/>
      <c r="BP22" s="30"/>
      <c r="BQ22" s="30"/>
      <c r="BR22" s="30"/>
      <c r="BS22" s="30"/>
      <c r="BT22" s="30"/>
      <c r="BU22" s="30"/>
      <c r="BV22" s="30"/>
      <c r="BW22" s="30"/>
      <c r="BX22" s="30"/>
      <c r="BY22" s="30"/>
      <c r="BZ22" s="30"/>
      <c r="CA22" s="30"/>
      <c r="CB22" s="30"/>
      <c r="CC22" s="30"/>
      <c r="CD22" s="30"/>
      <c r="CE22" s="30"/>
      <c r="CF22" s="39"/>
      <c r="CG22" s="30"/>
      <c r="CH22" s="30"/>
      <c r="CI22" s="30"/>
      <c r="CJ22" s="30"/>
      <c r="CK22" s="30"/>
      <c r="CL22" s="30"/>
      <c r="CM22" s="39"/>
      <c r="CN22" s="39"/>
      <c r="CO22" s="39"/>
      <c r="CP22" s="39"/>
      <c r="CQ22" s="39"/>
      <c r="CR22" s="39"/>
      <c r="CS22" s="39"/>
      <c r="CT22" s="39"/>
      <c r="CU22" s="39"/>
      <c r="CV22" s="39"/>
      <c r="CW22" s="39"/>
      <c r="CX22" s="39"/>
      <c r="CY22" s="39"/>
      <c r="CZ22" s="39"/>
      <c r="DA22" s="30"/>
      <c r="DB22" s="30"/>
      <c r="DC22" s="30"/>
      <c r="DD22" s="30"/>
    </row>
    <row r="23" spans="1:108" s="1" customFormat="1" ht="14.25" x14ac:dyDescent="0.25"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  <c r="AF23" s="30"/>
      <c r="AG23" s="30"/>
      <c r="AH23" s="30"/>
      <c r="AI23" s="30"/>
      <c r="AJ23" s="30"/>
      <c r="AK23" s="30"/>
      <c r="AL23" s="30"/>
      <c r="AM23" s="30"/>
      <c r="AN23" s="30"/>
      <c r="AO23" s="30"/>
      <c r="AP23" s="30"/>
      <c r="AQ23" s="30"/>
      <c r="AR23" s="30"/>
      <c r="AS23" s="30"/>
      <c r="AT23" s="30"/>
      <c r="AU23" s="30"/>
      <c r="AV23" s="30"/>
      <c r="AW23" s="30"/>
      <c r="AX23" s="30"/>
      <c r="AY23" s="30"/>
      <c r="AZ23" s="30"/>
      <c r="BA23" s="30"/>
      <c r="BB23" s="30"/>
      <c r="BC23" s="30"/>
      <c r="BD23" s="30"/>
      <c r="BE23" s="30"/>
      <c r="BF23" s="30"/>
      <c r="BG23" s="30"/>
      <c r="BH23" s="30"/>
      <c r="BI23" s="30"/>
      <c r="BJ23" s="30"/>
      <c r="BK23" s="30"/>
      <c r="BL23" s="30"/>
      <c r="BM23" s="30"/>
      <c r="BN23" s="30"/>
      <c r="BO23" s="30"/>
      <c r="BP23" s="30"/>
      <c r="BQ23" s="30"/>
      <c r="BR23" s="30"/>
      <c r="BS23" s="30"/>
      <c r="BT23" s="30"/>
      <c r="BU23" s="30"/>
      <c r="BV23" s="30"/>
      <c r="BW23" s="30"/>
      <c r="BX23" s="30"/>
      <c r="BY23" s="30"/>
      <c r="BZ23" s="30"/>
      <c r="CA23" s="30"/>
      <c r="CB23" s="30"/>
      <c r="CC23" s="30"/>
      <c r="CD23" s="30"/>
      <c r="CE23" s="30"/>
      <c r="CF23" s="30"/>
      <c r="CG23" s="30"/>
      <c r="CH23" s="30"/>
      <c r="CI23" s="30"/>
      <c r="CJ23" s="30"/>
      <c r="CK23" s="30"/>
      <c r="CL23" s="30"/>
      <c r="CM23" s="30"/>
      <c r="CN23" s="30"/>
      <c r="CO23" s="30"/>
      <c r="CP23" s="30"/>
      <c r="CQ23" s="30"/>
      <c r="CR23" s="30"/>
      <c r="CS23" s="30"/>
      <c r="CT23" s="30"/>
      <c r="CU23" s="30"/>
      <c r="CV23" s="30"/>
      <c r="CW23" s="30"/>
      <c r="CX23" s="30"/>
      <c r="CY23" s="30"/>
      <c r="CZ23" s="63" t="s">
        <v>184</v>
      </c>
      <c r="DA23" s="30"/>
      <c r="DB23" s="30"/>
      <c r="DC23" s="30"/>
      <c r="DD23" s="30"/>
    </row>
    <row r="24" spans="1:108" s="1" customFormat="1" ht="14.25" x14ac:dyDescent="0.25">
      <c r="A24" s="16" t="s">
        <v>6</v>
      </c>
      <c r="B24" s="16" t="s">
        <v>7</v>
      </c>
      <c r="C24" s="42">
        <f t="shared" ref="C24:BN24" si="1">(C5-$CZ$5)^2</f>
        <v>5.0558190373492504</v>
      </c>
      <c r="D24" s="42">
        <f t="shared" si="1"/>
        <v>10.552848740319535</v>
      </c>
      <c r="E24" s="42">
        <f t="shared" si="1"/>
        <v>12.591957651210626</v>
      </c>
      <c r="F24" s="42">
        <f t="shared" si="1"/>
        <v>10.552848740319535</v>
      </c>
      <c r="G24" s="42">
        <f t="shared" si="1"/>
        <v>18.04987844328982</v>
      </c>
      <c r="H24" s="42">
        <f t="shared" si="1"/>
        <v>20.68898735418091</v>
      </c>
      <c r="I24" s="42">
        <f t="shared" si="1"/>
        <v>1.0993833937849111</v>
      </c>
      <c r="J24" s="42">
        <f t="shared" si="1"/>
        <v>2.0981952749730235</v>
      </c>
      <c r="K24" s="42">
        <f t="shared" si="1"/>
        <v>0.56027448289382431</v>
      </c>
      <c r="L24" s="42">
        <f t="shared" si="1"/>
        <v>0.20383883932948269</v>
      </c>
      <c r="M24" s="42">
        <f t="shared" si="1"/>
        <v>4.6161160670522232</v>
      </c>
      <c r="N24" s="42">
        <f t="shared" si="1"/>
        <v>0.30413586903245371</v>
      </c>
      <c r="O24" s="42">
        <f t="shared" si="1"/>
        <v>0.56472992843839809</v>
      </c>
      <c r="P24" s="42">
        <f t="shared" si="1"/>
        <v>8.1309675522007989</v>
      </c>
      <c r="Q24" s="42">
        <f t="shared" si="1"/>
        <v>9.3115616116067379</v>
      </c>
      <c r="R24" s="42">
        <f t="shared" si="1"/>
        <v>4.6288883442800017</v>
      </c>
      <c r="S24" s="42">
        <f t="shared" si="1"/>
        <v>0.72502695814136908</v>
      </c>
      <c r="T24" s="42">
        <f t="shared" si="1"/>
        <v>0.56027448289382431</v>
      </c>
      <c r="U24" s="42">
        <f t="shared" si="1"/>
        <v>1.0993833937849111</v>
      </c>
      <c r="V24" s="42">
        <f t="shared" si="1"/>
        <v>7.03037349279486</v>
      </c>
      <c r="W24" s="42">
        <f t="shared" si="1"/>
        <v>44.242254680913724</v>
      </c>
      <c r="X24" s="42">
        <f t="shared" si="1"/>
        <v>40.3413635918048</v>
      </c>
      <c r="Y24" s="42">
        <f t="shared" si="1"/>
        <v>69.747304185864238</v>
      </c>
      <c r="Z24" s="42">
        <f t="shared" si="1"/>
        <v>60.085522007646382</v>
      </c>
      <c r="AA24" s="42">
        <f t="shared" si="1"/>
        <v>101.03235369081473</v>
      </c>
      <c r="AB24" s="42">
        <f t="shared" si="1"/>
        <v>152.5591853739831</v>
      </c>
      <c r="AC24" s="42">
        <f t="shared" si="1"/>
        <v>178.26215567101281</v>
      </c>
      <c r="AD24" s="42">
        <f t="shared" si="1"/>
        <v>351.61819527497323</v>
      </c>
      <c r="AE24" s="42">
        <f t="shared" si="1"/>
        <v>499.58888834428024</v>
      </c>
      <c r="AF24" s="42">
        <f t="shared" si="1"/>
        <v>540.63156161160691</v>
      </c>
      <c r="AG24" s="42">
        <f t="shared" si="1"/>
        <v>564.13304676012183</v>
      </c>
      <c r="AH24" s="42">
        <f t="shared" si="1"/>
        <v>426.48383883932974</v>
      </c>
      <c r="AI24" s="42">
        <f t="shared" si="1"/>
        <v>359.15878933437926</v>
      </c>
      <c r="AJ24" s="42">
        <f t="shared" si="1"/>
        <v>214.66601705715146</v>
      </c>
      <c r="AK24" s="42">
        <f t="shared" si="1"/>
        <v>128.85621507695339</v>
      </c>
      <c r="AL24" s="42">
        <f t="shared" si="1"/>
        <v>8.7112645819037695</v>
      </c>
      <c r="AM24" s="42">
        <f t="shared" si="1"/>
        <v>29.686314086854161</v>
      </c>
      <c r="AN24" s="42">
        <f t="shared" si="1"/>
        <v>96.993244779923401</v>
      </c>
      <c r="AO24" s="42">
        <f t="shared" si="1"/>
        <v>241.75631408685405</v>
      </c>
      <c r="AP24" s="42">
        <f t="shared" si="1"/>
        <v>451.49938339378457</v>
      </c>
      <c r="AQ24" s="42">
        <f t="shared" si="1"/>
        <v>300.97096755220053</v>
      </c>
      <c r="AR24" s="42">
        <f t="shared" si="1"/>
        <v>238.65661111655703</v>
      </c>
      <c r="AS24" s="42">
        <f t="shared" si="1"/>
        <v>119.86997745319074</v>
      </c>
      <c r="AT24" s="42">
        <f t="shared" si="1"/>
        <v>33.045422997745248</v>
      </c>
      <c r="AU24" s="42">
        <f t="shared" si="1"/>
        <v>23.508096265071995</v>
      </c>
      <c r="AV24" s="42">
        <f t="shared" si="1"/>
        <v>22.548393294774961</v>
      </c>
      <c r="AW24" s="42">
        <f t="shared" si="1"/>
        <v>23.508096265071995</v>
      </c>
      <c r="AX24" s="42">
        <f t="shared" si="1"/>
        <v>21.608690324477937</v>
      </c>
      <c r="AY24" s="42">
        <f t="shared" si="1"/>
        <v>30.786017057151195</v>
      </c>
      <c r="AZ24" s="42">
        <f t="shared" si="1"/>
        <v>28.606611116557136</v>
      </c>
      <c r="BA24" s="42">
        <f t="shared" si="1"/>
        <v>31.905720027448222</v>
      </c>
      <c r="BB24" s="42">
        <f t="shared" si="1"/>
        <v>26.50720517596308</v>
      </c>
      <c r="BC24" s="42">
        <f t="shared" si="1"/>
        <v>28.606611116557136</v>
      </c>
      <c r="BD24" s="42">
        <f t="shared" si="1"/>
        <v>20.68898735418091</v>
      </c>
      <c r="BE24" s="42">
        <f t="shared" si="1"/>
        <v>16.390472502695768</v>
      </c>
      <c r="BF24" s="42">
        <f t="shared" si="1"/>
        <v>18.909581413586853</v>
      </c>
      <c r="BG24" s="42">
        <f t="shared" si="1"/>
        <v>3.0573041858641083</v>
      </c>
      <c r="BH24" s="42">
        <f t="shared" si="1"/>
        <v>7.0146309185373656</v>
      </c>
      <c r="BI24" s="42">
        <f t="shared" si="1"/>
        <v>4.6161160670522232</v>
      </c>
      <c r="BJ24" s="42">
        <f t="shared" si="1"/>
        <v>6.4949279482403393</v>
      </c>
      <c r="BK24" s="42">
        <f t="shared" si="1"/>
        <v>8.6937398294284502</v>
      </c>
      <c r="BL24" s="42">
        <f t="shared" si="1"/>
        <v>7.5543338888343925</v>
      </c>
      <c r="BM24" s="42">
        <f t="shared" si="1"/>
        <v>3.417007156161139</v>
      </c>
      <c r="BN24" s="42">
        <f t="shared" si="1"/>
        <v>3.0573041858641083</v>
      </c>
      <c r="BO24" s="42">
        <f t="shared" ref="BO24:CD24" si="2">(BO5-$CZ$5)^2</f>
        <v>14.811066562101709</v>
      </c>
      <c r="BP24" s="42">
        <f t="shared" si="2"/>
        <v>15.590769532398735</v>
      </c>
      <c r="BQ24" s="42">
        <f t="shared" si="2"/>
        <v>28.606611116557136</v>
      </c>
      <c r="BR24" s="42">
        <f t="shared" si="2"/>
        <v>10.552848740319535</v>
      </c>
      <c r="BS24" s="42">
        <f t="shared" si="2"/>
        <v>4.6161160670522232</v>
      </c>
      <c r="BT24" s="42">
        <f t="shared" si="2"/>
        <v>0.30086854229976823</v>
      </c>
      <c r="BU24" s="42">
        <f t="shared" si="2"/>
        <v>0.71997745319085216</v>
      </c>
      <c r="BV24" s="42">
        <f t="shared" si="2"/>
        <v>2.7176012155670812</v>
      </c>
      <c r="BW24" s="42">
        <f t="shared" si="2"/>
        <v>0.20116557200274002</v>
      </c>
      <c r="BX24" s="42">
        <f t="shared" si="2"/>
        <v>0.42057151259679632</v>
      </c>
      <c r="BY24" s="42">
        <f t="shared" si="2"/>
        <v>1.0993833937849111</v>
      </c>
      <c r="BZ24" s="42">
        <f t="shared" si="2"/>
        <v>0.56027448289382431</v>
      </c>
      <c r="CA24" s="42">
        <f t="shared" si="2"/>
        <v>3.0573041858641083</v>
      </c>
      <c r="CB24" s="42">
        <f t="shared" si="2"/>
        <v>4.1964130967551965</v>
      </c>
      <c r="CC24" s="42">
        <f t="shared" si="2"/>
        <v>2.3978982452700537</v>
      </c>
      <c r="CD24" s="42">
        <f t="shared" si="2"/>
        <v>5.0558190373492504</v>
      </c>
      <c r="CE24" s="42">
        <f>(CE5-$CZ$5)^2</f>
        <v>5.5155220076462816</v>
      </c>
      <c r="CF24" s="42">
        <f>(CF5-$CZ$5)^2</f>
        <v>22.548393294774961</v>
      </c>
      <c r="CG24" s="42">
        <f>(CG5-$CZ$5)^2</f>
        <v>4.6161160670522232</v>
      </c>
      <c r="CH24" s="42">
        <f>(CH5-$CZ$5)^2</f>
        <v>5.995224977943308</v>
      </c>
      <c r="CI24" s="42">
        <f>(CI5-$CZ$5)^2</f>
        <v>0.90532398784433987</v>
      </c>
      <c r="CJ24" s="42">
        <f t="shared" ref="CJ24:CW24" si="3">(CJ5-$CZ$5)^2</f>
        <v>8.1309675522007989</v>
      </c>
      <c r="CK24" s="42">
        <f t="shared" si="3"/>
        <v>10.572155671012688</v>
      </c>
      <c r="CL24" s="42">
        <f t="shared" si="3"/>
        <v>11.232452700715656</v>
      </c>
      <c r="CM24" s="42">
        <f t="shared" si="3"/>
        <v>3.417007156161139</v>
      </c>
      <c r="CN24" s="42">
        <f t="shared" si="3"/>
        <v>0.71997745319085216</v>
      </c>
      <c r="CO24" s="42">
        <f t="shared" si="3"/>
        <v>7.5543338888343925</v>
      </c>
      <c r="CP24" s="42">
        <f t="shared" si="3"/>
        <v>1.3190863640819388</v>
      </c>
      <c r="CQ24" s="42">
        <f t="shared" si="3"/>
        <v>9.9318586413097183</v>
      </c>
      <c r="CR24" s="42">
        <f t="shared" si="3"/>
        <v>8.1309675522007989</v>
      </c>
      <c r="CS24" s="42">
        <f t="shared" si="3"/>
        <v>7.03037349279486</v>
      </c>
      <c r="CT24" s="42">
        <f t="shared" si="3"/>
        <v>6.0097794333889114</v>
      </c>
      <c r="CU24" s="42">
        <f t="shared" si="3"/>
        <v>3.4279972551710842</v>
      </c>
      <c r="CV24" s="42">
        <f t="shared" si="3"/>
        <v>0.20383883932948269</v>
      </c>
      <c r="CW24" s="42">
        <f t="shared" si="3"/>
        <v>0.56472992843839809</v>
      </c>
      <c r="CX24" s="42">
        <f>(CX5-$CZ$5)^2</f>
        <v>0.71997745319085216</v>
      </c>
      <c r="CY24" s="42">
        <f>(CY5-$CZ$5)^2</f>
        <v>0.71997745319085216</v>
      </c>
      <c r="CZ24" s="30" t="s">
        <v>185</v>
      </c>
      <c r="DA24" s="30"/>
      <c r="DB24" s="30"/>
      <c r="DC24" s="30"/>
      <c r="DD24" s="30"/>
    </row>
    <row r="25" spans="1:108" s="1" customFormat="1" ht="14.25" x14ac:dyDescent="0.25">
      <c r="A25" s="16" t="s">
        <v>12</v>
      </c>
      <c r="B25" s="16" t="s">
        <v>13</v>
      </c>
      <c r="C25" s="42">
        <f t="shared" ref="C25:BN25" si="4">(C6-$CZ$6)^2</f>
        <v>12.627115969022652</v>
      </c>
      <c r="D25" s="42">
        <f t="shared" si="4"/>
        <v>14.84919517694345</v>
      </c>
      <c r="E25" s="42">
        <f t="shared" si="4"/>
        <v>14.088502107636522</v>
      </c>
      <c r="F25" s="42">
        <f t="shared" si="4"/>
        <v>13.347809038329579</v>
      </c>
      <c r="G25" s="42">
        <f t="shared" si="4"/>
        <v>10.585036761101867</v>
      </c>
      <c r="H25" s="42">
        <f t="shared" si="4"/>
        <v>11.926422899715723</v>
      </c>
      <c r="I25" s="42">
        <f t="shared" si="4"/>
        <v>10.585036761101867</v>
      </c>
      <c r="J25" s="42">
        <f t="shared" si="4"/>
        <v>8.7229575531810681</v>
      </c>
      <c r="K25" s="42">
        <f t="shared" si="4"/>
        <v>4.6374129987256181</v>
      </c>
      <c r="L25" s="42">
        <f t="shared" si="4"/>
        <v>9.9443436917949253</v>
      </c>
      <c r="M25" s="42">
        <f t="shared" si="4"/>
        <v>0.56771002842858842</v>
      </c>
      <c r="N25" s="42">
        <f t="shared" si="4"/>
        <v>2.4132545828840337</v>
      </c>
      <c r="O25" s="42">
        <f t="shared" si="4"/>
        <v>1.1097892363493795</v>
      </c>
      <c r="P25" s="42">
        <f t="shared" si="4"/>
        <v>1.831868444270174</v>
      </c>
      <c r="Q25" s="42">
        <f t="shared" si="4"/>
        <v>1.831868444270174</v>
      </c>
      <c r="R25" s="42">
        <f t="shared" si="4"/>
        <v>0.30632388981472508</v>
      </c>
      <c r="S25" s="42">
        <f t="shared" si="4"/>
        <v>2.4132545828840337</v>
      </c>
      <c r="T25" s="42">
        <f t="shared" si="4"/>
        <v>1.1097892363493795</v>
      </c>
      <c r="U25" s="42">
        <f t="shared" si="4"/>
        <v>0.56771002842858842</v>
      </c>
      <c r="V25" s="42">
        <f t="shared" si="4"/>
        <v>1.571175374963244</v>
      </c>
      <c r="W25" s="42">
        <f t="shared" si="4"/>
        <v>0.90909616704244933</v>
      </c>
      <c r="X25" s="42">
        <f t="shared" si="4"/>
        <v>2.1654739731397682E-3</v>
      </c>
      <c r="Y25" s="42">
        <f t="shared" si="4"/>
        <v>1.3145417115968985</v>
      </c>
      <c r="Z25" s="42">
        <f t="shared" si="4"/>
        <v>3.7889971571414529</v>
      </c>
      <c r="AA25" s="42">
        <f t="shared" si="4"/>
        <v>4.6076110185275887</v>
      </c>
      <c r="AB25" s="42">
        <f t="shared" si="4"/>
        <v>10.539987256151351</v>
      </c>
      <c r="AC25" s="42">
        <f t="shared" si="4"/>
        <v>17.193749632388968</v>
      </c>
      <c r="AD25" s="42">
        <f t="shared" si="4"/>
        <v>17.193749632388968</v>
      </c>
      <c r="AE25" s="42">
        <f t="shared" si="4"/>
        <v>17.193749632388968</v>
      </c>
      <c r="AF25" s="42">
        <f t="shared" si="4"/>
        <v>18.892363493775107</v>
      </c>
      <c r="AG25" s="42">
        <f t="shared" si="4"/>
        <v>19.77167042446818</v>
      </c>
      <c r="AH25" s="42">
        <f t="shared" si="4"/>
        <v>27.526125870012731</v>
      </c>
      <c r="AI25" s="42">
        <f t="shared" si="4"/>
        <v>18.033056563082042</v>
      </c>
      <c r="AJ25" s="42">
        <f t="shared" si="4"/>
        <v>14.036521909616695</v>
      </c>
      <c r="AK25" s="42">
        <f t="shared" si="4"/>
        <v>7.0041456719929336</v>
      </c>
      <c r="AL25" s="42">
        <f t="shared" si="4"/>
        <v>6.0779335359277514E-2</v>
      </c>
      <c r="AM25" s="42">
        <f t="shared" si="4"/>
        <v>14.088502107636522</v>
      </c>
      <c r="AN25" s="42">
        <f t="shared" si="4"/>
        <v>40.366521909616701</v>
      </c>
      <c r="AO25" s="42">
        <f t="shared" si="4"/>
        <v>76.62315557298308</v>
      </c>
      <c r="AP25" s="42">
        <f t="shared" si="4"/>
        <v>99.071472404666238</v>
      </c>
      <c r="AQ25" s="42">
        <f t="shared" si="4"/>
        <v>109.27493775120089</v>
      </c>
      <c r="AR25" s="42">
        <f t="shared" si="4"/>
        <v>89.368007058131582</v>
      </c>
      <c r="AS25" s="42">
        <f t="shared" si="4"/>
        <v>78.383848642289976</v>
      </c>
      <c r="AT25" s="42">
        <f t="shared" si="4"/>
        <v>61.676917949220666</v>
      </c>
      <c r="AU25" s="42">
        <f t="shared" si="4"/>
        <v>45.609294186844451</v>
      </c>
      <c r="AV25" s="42">
        <f t="shared" si="4"/>
        <v>39.105828840309798</v>
      </c>
      <c r="AW25" s="42">
        <f t="shared" si="4"/>
        <v>26.558205077933543</v>
      </c>
      <c r="AX25" s="42">
        <f t="shared" si="4"/>
        <v>24.536818939319687</v>
      </c>
      <c r="AY25" s="42">
        <f t="shared" si="4"/>
        <v>29.740284285854344</v>
      </c>
      <c r="AZ25" s="42">
        <f t="shared" si="4"/>
        <v>28.659591216547415</v>
      </c>
      <c r="BA25" s="42">
        <f t="shared" si="4"/>
        <v>12.627115969022652</v>
      </c>
      <c r="BB25" s="42">
        <f t="shared" si="4"/>
        <v>14.84919517694345</v>
      </c>
      <c r="BC25" s="42">
        <f t="shared" si="4"/>
        <v>5.0781060680325547</v>
      </c>
      <c r="BD25" s="42">
        <f t="shared" si="4"/>
        <v>0.56771002842858842</v>
      </c>
      <c r="BE25" s="42">
        <f t="shared" si="4"/>
        <v>2.1125615135771039</v>
      </c>
      <c r="BF25" s="42">
        <f t="shared" si="4"/>
        <v>1.1097892363493795</v>
      </c>
      <c r="BG25" s="42">
        <f t="shared" si="4"/>
        <v>1.3304823056563095</v>
      </c>
      <c r="BH25" s="42">
        <f t="shared" si="4"/>
        <v>2.8585432800706813E-3</v>
      </c>
      <c r="BI25" s="42">
        <f t="shared" si="4"/>
        <v>6.4244681893932981E-2</v>
      </c>
      <c r="BJ25" s="42">
        <f t="shared" si="4"/>
        <v>2.1472404666208714E-2</v>
      </c>
      <c r="BK25" s="42">
        <f t="shared" si="4"/>
        <v>0.29870012743848501</v>
      </c>
      <c r="BL25" s="42">
        <f t="shared" si="4"/>
        <v>0.89592785021076193</v>
      </c>
      <c r="BM25" s="42">
        <f t="shared" si="4"/>
        <v>0.29870012743848501</v>
      </c>
      <c r="BN25" s="42">
        <f t="shared" si="4"/>
        <v>0.29870012743848501</v>
      </c>
      <c r="BO25" s="42">
        <f t="shared" ref="BO25:CD25" si="5">(BO6-$CZ$6)^2</f>
        <v>0.29870012743848501</v>
      </c>
      <c r="BP25" s="42">
        <f t="shared" si="5"/>
        <v>0.89592785021076193</v>
      </c>
      <c r="BQ25" s="42">
        <f t="shared" si="5"/>
        <v>0.55731398882462202</v>
      </c>
      <c r="BR25" s="42">
        <f t="shared" si="5"/>
        <v>1.3145417115968985</v>
      </c>
      <c r="BS25" s="42">
        <f t="shared" si="5"/>
        <v>2.0924625036761073</v>
      </c>
      <c r="BT25" s="42">
        <f t="shared" si="5"/>
        <v>3.050383295755311</v>
      </c>
      <c r="BU25" s="42">
        <f t="shared" si="5"/>
        <v>3.050383295755311</v>
      </c>
      <c r="BV25" s="42">
        <f t="shared" si="5"/>
        <v>5.5062248799137317</v>
      </c>
      <c r="BW25" s="42">
        <f t="shared" si="5"/>
        <v>6.4848387412998658</v>
      </c>
      <c r="BX25" s="42">
        <f t="shared" si="5"/>
        <v>8.682066464072145</v>
      </c>
      <c r="BY25" s="42">
        <f t="shared" si="5"/>
        <v>11.199294186844417</v>
      </c>
      <c r="BZ25" s="42">
        <f t="shared" si="5"/>
        <v>12.577908048230556</v>
      </c>
      <c r="CA25" s="42">
        <f t="shared" si="5"/>
        <v>14.795828840309762</v>
      </c>
      <c r="CB25" s="42">
        <f t="shared" si="5"/>
        <v>18.033056563082042</v>
      </c>
      <c r="CC25" s="42">
        <f t="shared" si="5"/>
        <v>18.033056563082042</v>
      </c>
      <c r="CD25" s="42">
        <f t="shared" si="5"/>
        <v>19.77167042446818</v>
      </c>
      <c r="CE25" s="42">
        <f>(CE6-$CZ$6)^2</f>
        <v>9.9006803254582785</v>
      </c>
      <c r="CF25" s="42">
        <f>(CF6-$CZ$6)^2</f>
        <v>4.1883040878345206</v>
      </c>
      <c r="CG25" s="42">
        <f>(CG6-$CZ$6)^2</f>
        <v>3.7889971571414529</v>
      </c>
      <c r="CH25" s="42">
        <f>(CH6-$CZ$6)^2</f>
        <v>5.9855318106067985</v>
      </c>
      <c r="CI25" s="42">
        <f>(CI6-$CZ$6)^2</f>
        <v>7.5434526026860054</v>
      </c>
      <c r="CJ25" s="42">
        <f t="shared" ref="CJ25:CW25" si="6">(CJ6-$CZ$6)^2</f>
        <v>7.5434526026860054</v>
      </c>
      <c r="CK25" s="42">
        <f t="shared" si="6"/>
        <v>10.539987256151351</v>
      </c>
      <c r="CL25" s="42">
        <f t="shared" si="6"/>
        <v>10.539987256151351</v>
      </c>
      <c r="CM25" s="42">
        <f t="shared" si="6"/>
        <v>12.577908048230556</v>
      </c>
      <c r="CN25" s="42">
        <f t="shared" si="6"/>
        <v>15.575135771002836</v>
      </c>
      <c r="CO25" s="42">
        <f t="shared" si="6"/>
        <v>12.577908048230556</v>
      </c>
      <c r="CP25" s="42">
        <f t="shared" si="6"/>
        <v>14.795828840309762</v>
      </c>
      <c r="CQ25" s="42">
        <f t="shared" si="6"/>
        <v>18.892363493775107</v>
      </c>
      <c r="CR25" s="42">
        <f t="shared" si="6"/>
        <v>17.193749632388968</v>
      </c>
      <c r="CS25" s="42">
        <f t="shared" si="6"/>
        <v>16.374442701695902</v>
      </c>
      <c r="CT25" s="42">
        <f t="shared" si="6"/>
        <v>13.297214978923623</v>
      </c>
      <c r="CU25" s="42">
        <f t="shared" si="6"/>
        <v>12.577908048230556</v>
      </c>
      <c r="CV25" s="42">
        <f t="shared" si="6"/>
        <v>12.577908048230556</v>
      </c>
      <c r="CW25" s="42">
        <f t="shared" si="6"/>
        <v>14.036521909616695</v>
      </c>
      <c r="CX25" s="42">
        <f>(CX6-$CZ$6)^2</f>
        <v>13.297214978923623</v>
      </c>
      <c r="CY25" s="42">
        <f>(CY6-$CZ$6)^2</f>
        <v>11.199294186844417</v>
      </c>
      <c r="CZ25" s="30" t="s">
        <v>186</v>
      </c>
      <c r="DA25" s="30"/>
      <c r="DB25" s="30"/>
      <c r="DC25" s="30"/>
      <c r="DD25" s="30"/>
    </row>
    <row r="26" spans="1:108" s="1" customFormat="1" ht="14.25" x14ac:dyDescent="0.25">
      <c r="A26" s="16" t="s">
        <v>18</v>
      </c>
      <c r="B26" s="16" t="s">
        <v>19</v>
      </c>
      <c r="C26" s="42">
        <f t="shared" ref="C26:BN26" si="7">(C7-$CZ$7)^2</f>
        <v>57.459402019409907</v>
      </c>
      <c r="D26" s="42">
        <f t="shared" si="7"/>
        <v>57.459402019409907</v>
      </c>
      <c r="E26" s="42">
        <f t="shared" si="7"/>
        <v>57.459402019409907</v>
      </c>
      <c r="F26" s="42">
        <f t="shared" si="7"/>
        <v>57.459402019409907</v>
      </c>
      <c r="G26" s="42">
        <f t="shared" si="7"/>
        <v>47.337124791687096</v>
      </c>
      <c r="H26" s="42">
        <f t="shared" si="7"/>
        <v>47.337124791687096</v>
      </c>
      <c r="I26" s="42">
        <f t="shared" si="7"/>
        <v>44.625045583766358</v>
      </c>
      <c r="J26" s="42">
        <f t="shared" si="7"/>
        <v>44.625045583766358</v>
      </c>
      <c r="K26" s="42">
        <f t="shared" si="7"/>
        <v>48.723164395647508</v>
      </c>
      <c r="L26" s="42">
        <f t="shared" si="7"/>
        <v>28.946530732281154</v>
      </c>
      <c r="M26" s="42">
        <f t="shared" si="7"/>
        <v>15.055936672875211</v>
      </c>
      <c r="N26" s="42">
        <f t="shared" si="7"/>
        <v>18.320095088716783</v>
      </c>
      <c r="O26" s="42">
        <f t="shared" si="7"/>
        <v>25.808411920399994</v>
      </c>
      <c r="P26" s="42">
        <f t="shared" si="7"/>
        <v>23.816332712479173</v>
      </c>
      <c r="Q26" s="42">
        <f t="shared" si="7"/>
        <v>10.759699049112825</v>
      </c>
      <c r="R26" s="42">
        <f t="shared" si="7"/>
        <v>21.904253504558419</v>
      </c>
      <c r="S26" s="42">
        <f t="shared" si="7"/>
        <v>20.978213900598011</v>
      </c>
      <c r="T26" s="42">
        <f t="shared" si="7"/>
        <v>18.320095088716783</v>
      </c>
      <c r="U26" s="42">
        <f t="shared" si="7"/>
        <v>12.817817860994042</v>
      </c>
      <c r="V26" s="42">
        <f t="shared" si="7"/>
        <v>15.055936672875211</v>
      </c>
      <c r="W26" s="42">
        <f t="shared" si="7"/>
        <v>21.904253504558419</v>
      </c>
      <c r="X26" s="42">
        <f t="shared" si="7"/>
        <v>10.113659445152466</v>
      </c>
      <c r="Y26" s="42">
        <f t="shared" si="7"/>
        <v>6.6574218213900762</v>
      </c>
      <c r="Z26" s="42">
        <f t="shared" si="7"/>
        <v>3.9211841976276904</v>
      </c>
      <c r="AA26" s="42">
        <f t="shared" si="7"/>
        <v>1.6389069699049086</v>
      </c>
      <c r="AB26" s="42">
        <f t="shared" si="7"/>
        <v>4.8312910498971164E-2</v>
      </c>
      <c r="AC26" s="42">
        <f t="shared" si="7"/>
        <v>6.8633624154494637</v>
      </c>
      <c r="AD26" s="42">
        <f t="shared" si="7"/>
        <v>1.2539564748554055</v>
      </c>
      <c r="AE26" s="42">
        <f t="shared" si="7"/>
        <v>0.17623370257817594</v>
      </c>
      <c r="AF26" s="42">
        <f t="shared" si="7"/>
        <v>4.927520831291055</v>
      </c>
      <c r="AG26" s="42">
        <f t="shared" si="7"/>
        <v>16.158807960003909</v>
      </c>
      <c r="AH26" s="42">
        <f t="shared" si="7"/>
        <v>16.158807960003909</v>
      </c>
      <c r="AI26" s="42">
        <f t="shared" si="7"/>
        <v>11.021085187726664</v>
      </c>
      <c r="AJ26" s="42">
        <f t="shared" si="7"/>
        <v>16.972768356043524</v>
      </c>
      <c r="AK26" s="42">
        <f t="shared" si="7"/>
        <v>11.695045583766275</v>
      </c>
      <c r="AL26" s="42">
        <f t="shared" si="7"/>
        <v>1.2539564748554055</v>
      </c>
      <c r="AM26" s="42">
        <f t="shared" si="7"/>
        <v>1.3928673659445261</v>
      </c>
      <c r="AN26" s="42">
        <f t="shared" si="7"/>
        <v>14.289897068914804</v>
      </c>
      <c r="AO26" s="42">
        <f t="shared" si="7"/>
        <v>41.992966375845526</v>
      </c>
      <c r="AP26" s="42">
        <f t="shared" si="7"/>
        <v>55.95336241544949</v>
      </c>
      <c r="AQ26" s="42">
        <f t="shared" si="7"/>
        <v>66.915639643172312</v>
      </c>
      <c r="AR26" s="42">
        <f t="shared" si="7"/>
        <v>55.95336241544949</v>
      </c>
      <c r="AS26" s="42">
        <f t="shared" si="7"/>
        <v>34.576728752083135</v>
      </c>
      <c r="AT26" s="42">
        <f t="shared" si="7"/>
        <v>39.4408871679247</v>
      </c>
      <c r="AU26" s="42">
        <f t="shared" si="7"/>
        <v>43.299005979805941</v>
      </c>
      <c r="AV26" s="42">
        <f t="shared" si="7"/>
        <v>26.834451524360404</v>
      </c>
      <c r="AW26" s="42">
        <f t="shared" si="7"/>
        <v>16.648015880796027</v>
      </c>
      <c r="AX26" s="42">
        <f t="shared" si="7"/>
        <v>15.841976276835618</v>
      </c>
      <c r="AY26" s="42">
        <f t="shared" si="7"/>
        <v>20.978213900598011</v>
      </c>
      <c r="AZ26" s="42">
        <f t="shared" si="7"/>
        <v>11.42573865307323</v>
      </c>
      <c r="BA26" s="42">
        <f t="shared" si="7"/>
        <v>2.4970257817861095</v>
      </c>
      <c r="BB26" s="42">
        <f t="shared" si="7"/>
        <v>3.1691049897068875</v>
      </c>
      <c r="BC26" s="42">
        <f t="shared" si="7"/>
        <v>2.8230653857465109</v>
      </c>
      <c r="BD26" s="42">
        <f t="shared" si="7"/>
        <v>1.1668277619841261</v>
      </c>
      <c r="BE26" s="42">
        <f t="shared" si="7"/>
        <v>3.9211841976269872E-4</v>
      </c>
      <c r="BF26" s="42">
        <f t="shared" si="7"/>
        <v>0.14455053426134717</v>
      </c>
      <c r="BG26" s="42">
        <f t="shared" si="7"/>
        <v>0.14455053426134717</v>
      </c>
      <c r="BH26" s="42">
        <f t="shared" si="7"/>
        <v>0.10227330653857171</v>
      </c>
      <c r="BI26" s="42">
        <f t="shared" si="7"/>
        <v>0.10227330653857171</v>
      </c>
      <c r="BJ26" s="42">
        <f t="shared" si="7"/>
        <v>0.10227330653857171</v>
      </c>
      <c r="BK26" s="42">
        <f t="shared" si="7"/>
        <v>0.51811489069699201</v>
      </c>
      <c r="BL26" s="42">
        <f t="shared" si="7"/>
        <v>3.6856396431722258</v>
      </c>
      <c r="BM26" s="42">
        <f t="shared" si="7"/>
        <v>5.8554416233702424</v>
      </c>
      <c r="BN26" s="42">
        <f t="shared" si="7"/>
        <v>5.8554416233702424</v>
      </c>
      <c r="BO26" s="42">
        <f t="shared" ref="BO26:CD26" si="8">(BO7-$CZ$7)^2</f>
        <v>4.0796000392118348</v>
      </c>
      <c r="BP26" s="42">
        <f t="shared" si="8"/>
        <v>7.9512832075286477</v>
      </c>
      <c r="BQ26" s="42">
        <f t="shared" si="8"/>
        <v>7.9512832075286477</v>
      </c>
      <c r="BR26" s="42">
        <f t="shared" si="8"/>
        <v>7.3973228114890759</v>
      </c>
      <c r="BS26" s="42">
        <f t="shared" si="8"/>
        <v>6.8633624154494637</v>
      </c>
      <c r="BT26" s="42">
        <f t="shared" si="8"/>
        <v>13.102966375845503</v>
      </c>
      <c r="BU26" s="42">
        <f t="shared" si="8"/>
        <v>21.342570336241543</v>
      </c>
      <c r="BV26" s="42">
        <f t="shared" si="8"/>
        <v>22.276530732281159</v>
      </c>
      <c r="BW26" s="42">
        <f t="shared" si="8"/>
        <v>20.428609940201927</v>
      </c>
      <c r="BX26" s="42">
        <f t="shared" si="8"/>
        <v>29.374253504558418</v>
      </c>
      <c r="BY26" s="42">
        <f t="shared" si="8"/>
        <v>39.939897068914753</v>
      </c>
      <c r="BZ26" s="42">
        <f t="shared" si="8"/>
        <v>32.716134692677201</v>
      </c>
      <c r="CA26" s="42">
        <f t="shared" si="8"/>
        <v>29.374253504558418</v>
      </c>
      <c r="CB26" s="42">
        <f t="shared" si="8"/>
        <v>32.716134692677201</v>
      </c>
      <c r="CC26" s="42">
        <f t="shared" si="8"/>
        <v>43.821778257033529</v>
      </c>
      <c r="CD26" s="42">
        <f t="shared" si="8"/>
        <v>41.213857464954465</v>
      </c>
      <c r="CE26" s="42">
        <f>(CE7-$CZ$7)^2</f>
        <v>32.716134692677201</v>
      </c>
      <c r="CF26" s="42">
        <f>(CF7-$CZ$7)^2</f>
        <v>26.212372316439488</v>
      </c>
      <c r="CG26" s="42">
        <f>(CG7-$CZ$7)^2</f>
        <v>28.300293108518723</v>
      </c>
      <c r="CH26" s="42">
        <f>(CH7-$CZ$7)^2</f>
        <v>23.230491128320708</v>
      </c>
      <c r="CI26" s="42">
        <f>(CI7-$CZ$7)^2</f>
        <v>6.8633624154494637</v>
      </c>
      <c r="CJ26" s="42">
        <f t="shared" ref="CJ26:CW26" si="9">(CJ7-$CZ$7)^2</f>
        <v>11.021085187726664</v>
      </c>
      <c r="CK26" s="42">
        <f t="shared" si="9"/>
        <v>20.428609940201927</v>
      </c>
      <c r="CL26" s="42">
        <f t="shared" si="9"/>
        <v>13.836926771885118</v>
      </c>
      <c r="CM26" s="42">
        <f t="shared" si="9"/>
        <v>17.806728752083139</v>
      </c>
      <c r="CN26" s="42">
        <f t="shared" si="9"/>
        <v>25.198411920399945</v>
      </c>
      <c r="CO26" s="42">
        <f t="shared" si="9"/>
        <v>31.582174296637501</v>
      </c>
      <c r="CP26" s="42">
        <f t="shared" si="9"/>
        <v>25.198411920399945</v>
      </c>
      <c r="CQ26" s="42">
        <f t="shared" si="9"/>
        <v>22.276530732281159</v>
      </c>
      <c r="CR26" s="42">
        <f t="shared" si="9"/>
        <v>29.374253504558418</v>
      </c>
      <c r="CS26" s="42">
        <f t="shared" si="9"/>
        <v>32.716134692677201</v>
      </c>
      <c r="CT26" s="42">
        <f t="shared" si="9"/>
        <v>25.198411920399945</v>
      </c>
      <c r="CU26" s="42">
        <f t="shared" si="9"/>
        <v>25.198411920399945</v>
      </c>
      <c r="CV26" s="42">
        <f t="shared" si="9"/>
        <v>28.300293108518723</v>
      </c>
      <c r="CW26" s="42">
        <f t="shared" si="9"/>
        <v>27.24633271247918</v>
      </c>
      <c r="CX26" s="42">
        <f>(CX7-$CZ$7)^2</f>
        <v>19.53464954416231</v>
      </c>
      <c r="CY26" s="42">
        <f>(CY7-$CZ$7)^2</f>
        <v>17.806728752083139</v>
      </c>
      <c r="CZ26" s="30" t="s">
        <v>187</v>
      </c>
      <c r="DA26" s="30"/>
      <c r="DB26" s="30"/>
      <c r="DC26" s="30"/>
      <c r="DD26" s="30"/>
    </row>
    <row r="27" spans="1:108" s="1" customFormat="1" ht="14.25" x14ac:dyDescent="0.25">
      <c r="A27" s="16" t="s">
        <v>23</v>
      </c>
      <c r="B27" s="16" t="s">
        <v>24</v>
      </c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43">
        <f t="shared" ref="W27:CD27" si="10">(W8-$CZ$8)^2</f>
        <v>37597487.510440461</v>
      </c>
      <c r="X27" s="43">
        <f t="shared" si="10"/>
        <v>26560407.36229232</v>
      </c>
      <c r="Y27" s="43">
        <f t="shared" si="10"/>
        <v>19604341.436366394</v>
      </c>
      <c r="Z27" s="43">
        <f t="shared" si="10"/>
        <v>16125677.930193556</v>
      </c>
      <c r="AA27" s="43">
        <f t="shared" si="10"/>
        <v>2775.0783417160551</v>
      </c>
      <c r="AB27" s="43">
        <f t="shared" si="10"/>
        <v>1122160.9548849291</v>
      </c>
      <c r="AC27" s="43">
        <f t="shared" si="10"/>
        <v>12876047.510440491</v>
      </c>
      <c r="AD27" s="43">
        <f t="shared" si="10"/>
        <v>10636214.584514564</v>
      </c>
      <c r="AE27" s="43">
        <f t="shared" si="10"/>
        <v>21569717.43636642</v>
      </c>
      <c r="AF27" s="43">
        <f t="shared" si="10"/>
        <v>18192963.127724443</v>
      </c>
      <c r="AG27" s="43">
        <f t="shared" si="10"/>
        <v>13034417.633897282</v>
      </c>
      <c r="AH27" s="43">
        <f t="shared" si="10"/>
        <v>134453.49809480159</v>
      </c>
      <c r="AI27" s="43">
        <f t="shared" si="10"/>
        <v>14162584.856119504</v>
      </c>
      <c r="AJ27" s="43">
        <f t="shared" si="10"/>
        <v>1291225.3869836947</v>
      </c>
      <c r="AK27" s="43">
        <f t="shared" si="10"/>
        <v>12268760.263526892</v>
      </c>
      <c r="AL27" s="43">
        <f t="shared" si="10"/>
        <v>33081811.461057749</v>
      </c>
      <c r="AM27" s="43">
        <f t="shared" si="10"/>
        <v>63771069.288218237</v>
      </c>
      <c r="AN27" s="43">
        <f t="shared" si="10"/>
        <v>88485610.041304648</v>
      </c>
      <c r="AO27" s="43">
        <f t="shared" si="10"/>
        <v>111570187.91784786</v>
      </c>
      <c r="AP27" s="43">
        <f t="shared" si="10"/>
        <v>130340559.67093427</v>
      </c>
      <c r="AQ27" s="43">
        <f t="shared" si="10"/>
        <v>126420317.73266268</v>
      </c>
      <c r="AR27" s="43">
        <f t="shared" si="10"/>
        <v>116957282.14007008</v>
      </c>
      <c r="AS27" s="43">
        <f t="shared" si="10"/>
        <v>98281031.55982317</v>
      </c>
      <c r="AT27" s="43">
        <f t="shared" si="10"/>
        <v>99374561.2511812</v>
      </c>
      <c r="AU27" s="43">
        <f t="shared" si="10"/>
        <v>43081882.177107133</v>
      </c>
      <c r="AV27" s="43">
        <f t="shared" si="10"/>
        <v>43820150.226489849</v>
      </c>
      <c r="AW27" s="43">
        <f t="shared" si="10"/>
        <v>51878584.954884909</v>
      </c>
      <c r="AX27" s="43">
        <f t="shared" si="10"/>
        <v>62073582.97957626</v>
      </c>
      <c r="AY27" s="43">
        <f t="shared" si="10"/>
        <v>28544219.028958984</v>
      </c>
      <c r="AZ27" s="43">
        <f t="shared" si="10"/>
        <v>32668986.572168861</v>
      </c>
      <c r="BA27" s="43">
        <f t="shared" si="10"/>
        <v>38647097.94253923</v>
      </c>
      <c r="BB27" s="43">
        <f t="shared" si="10"/>
        <v>35708739.658588611</v>
      </c>
      <c r="BC27" s="43">
        <f t="shared" si="10"/>
        <v>4993790.2882182533</v>
      </c>
      <c r="BD27" s="43">
        <f t="shared" si="10"/>
        <v>10430826.522786152</v>
      </c>
      <c r="BE27" s="43">
        <f t="shared" si="10"/>
        <v>15917538.621551581</v>
      </c>
      <c r="BF27" s="43">
        <f t="shared" si="10"/>
        <v>27088683.621551577</v>
      </c>
      <c r="BG27" s="43">
        <f t="shared" si="10"/>
        <v>7871834.7203170173</v>
      </c>
      <c r="BH27" s="43">
        <f t="shared" si="10"/>
        <v>15766291.819082446</v>
      </c>
      <c r="BI27" s="43">
        <f t="shared" si="10"/>
        <v>33566716.49809479</v>
      </c>
      <c r="BJ27" s="43">
        <f t="shared" si="10"/>
        <v>47826616.201798484</v>
      </c>
      <c r="BK27" s="43">
        <f t="shared" si="10"/>
        <v>12907342.485749114</v>
      </c>
      <c r="BL27" s="43">
        <f t="shared" si="10"/>
        <v>8813055.0783417076</v>
      </c>
      <c r="BM27" s="43">
        <f t="shared" si="10"/>
        <v>19781848.596860223</v>
      </c>
      <c r="BN27" s="43">
        <f t="shared" si="10"/>
        <v>24817125.782045405</v>
      </c>
      <c r="BO27" s="43">
        <f t="shared" si="10"/>
        <v>11368219.362292323</v>
      </c>
      <c r="BP27" s="43">
        <f t="shared" si="10"/>
        <v>3774001.7450083774</v>
      </c>
      <c r="BQ27" s="43">
        <f t="shared" si="10"/>
        <v>8801184.3622923251</v>
      </c>
      <c r="BR27" s="43">
        <f t="shared" si="10"/>
        <v>7549739.9548849184</v>
      </c>
      <c r="BS27" s="43">
        <f t="shared" si="10"/>
        <v>1015416.9919219603</v>
      </c>
      <c r="BT27" s="43">
        <f t="shared" si="10"/>
        <v>234913.74500838152</v>
      </c>
      <c r="BU27" s="43">
        <f t="shared" si="10"/>
        <v>198310.78204542113</v>
      </c>
      <c r="BV27" s="43">
        <f t="shared" si="10"/>
        <v>145405.69562566787</v>
      </c>
      <c r="BW27" s="43">
        <f t="shared" si="10"/>
        <v>24863396.991921976</v>
      </c>
      <c r="BX27" s="43">
        <f t="shared" si="10"/>
        <v>55417914.967230625</v>
      </c>
      <c r="BY27" s="43">
        <f t="shared" si="10"/>
        <v>30451866.522786178</v>
      </c>
      <c r="BZ27" s="43">
        <f t="shared" si="10"/>
        <v>17200271.374638025</v>
      </c>
      <c r="CA27" s="43">
        <f t="shared" si="10"/>
        <v>132971363.72031705</v>
      </c>
      <c r="CB27" s="43">
        <f t="shared" si="10"/>
        <v>176154504.39932939</v>
      </c>
      <c r="CC27" s="43">
        <f t="shared" si="10"/>
        <v>143599981.89315656</v>
      </c>
      <c r="CD27" s="43">
        <f t="shared" si="10"/>
        <v>118359625.15241583</v>
      </c>
      <c r="CE27" s="43">
        <f>(CE8-$CZ$8)^2</f>
        <v>2763311.065996042</v>
      </c>
      <c r="CF27" s="43">
        <f>(CF8-$CZ$8)^2</f>
        <v>14894358.485749135</v>
      </c>
      <c r="CG27" s="43">
        <f>(CG8-$CZ$8)^2</f>
        <v>13655397.201798517</v>
      </c>
      <c r="CH27" s="43">
        <f>(CH8-$CZ$8)^2</f>
        <v>2843.1277244323996</v>
      </c>
      <c r="CI27" s="43">
        <f>(CI8-$CZ$8)^2</f>
        <v>19778663.967230618</v>
      </c>
      <c r="CJ27" s="43">
        <f t="shared" ref="CJ27:CW27" si="11">(CJ8-$CZ$8)^2</f>
        <v>71983702.621551618</v>
      </c>
      <c r="CK27" s="43">
        <f t="shared" si="11"/>
        <v>40785095.757354081</v>
      </c>
      <c r="CL27" s="43">
        <f t="shared" si="11"/>
        <v>93611836.214144215</v>
      </c>
      <c r="CM27" s="43">
        <f t="shared" si="11"/>
        <v>127020135.1647615</v>
      </c>
      <c r="CN27" s="43">
        <f t="shared" si="11"/>
        <v>85309625.386983722</v>
      </c>
      <c r="CO27" s="43">
        <f t="shared" si="11"/>
        <v>78629381.498094827</v>
      </c>
      <c r="CP27" s="43">
        <f t="shared" si="11"/>
        <v>28220754.275872596</v>
      </c>
      <c r="CQ27" s="43">
        <f t="shared" si="11"/>
        <v>45580335.078341737</v>
      </c>
      <c r="CR27" s="43">
        <f t="shared" si="11"/>
        <v>65081667.917847909</v>
      </c>
      <c r="CS27" s="43">
        <f t="shared" si="11"/>
        <v>68878728.856119514</v>
      </c>
      <c r="CT27" s="43">
        <f t="shared" si="11"/>
        <v>28072205.288218275</v>
      </c>
      <c r="CU27" s="43">
        <f t="shared" si="11"/>
        <v>53865632.559823215</v>
      </c>
      <c r="CV27" s="43">
        <f t="shared" si="11"/>
        <v>44426503.868465193</v>
      </c>
      <c r="CW27" s="43">
        <f t="shared" si="11"/>
        <v>32277408.164761484</v>
      </c>
      <c r="CX27" s="43">
        <f>(CX8-$CZ$8)^2</f>
        <v>12711513.745008392</v>
      </c>
      <c r="CY27" s="43">
        <f>(CY8-$CZ$8)^2</f>
        <v>18933994.337600987</v>
      </c>
      <c r="CZ27" s="30" t="s">
        <v>188</v>
      </c>
      <c r="DA27" s="30"/>
      <c r="DB27" s="30"/>
      <c r="DC27" s="30"/>
      <c r="DD27" s="30"/>
    </row>
    <row r="28" spans="1:108" s="1" customFormat="1" ht="14.25" x14ac:dyDescent="0.25">
      <c r="A28" s="16" t="s">
        <v>28</v>
      </c>
      <c r="B28" s="16" t="s">
        <v>29</v>
      </c>
      <c r="C28" s="42">
        <f t="shared" ref="C28:BN28" si="12">(C9-$CZ$9)^2</f>
        <v>106.49831291049902</v>
      </c>
      <c r="D28" s="42">
        <f t="shared" si="12"/>
        <v>151.7775208312911</v>
      </c>
      <c r="E28" s="42">
        <f t="shared" si="12"/>
        <v>144.4756396431722</v>
      </c>
      <c r="F28" s="42">
        <f t="shared" si="12"/>
        <v>142.08167924713257</v>
      </c>
      <c r="G28" s="42">
        <f t="shared" si="12"/>
        <v>342.98306538574644</v>
      </c>
      <c r="H28" s="42">
        <f t="shared" si="12"/>
        <v>16.972768356043524</v>
      </c>
      <c r="I28" s="42">
        <f t="shared" si="12"/>
        <v>6.8633624154494637</v>
      </c>
      <c r="J28" s="42">
        <f t="shared" si="12"/>
        <v>21.342570336241543</v>
      </c>
      <c r="K28" s="42">
        <f t="shared" si="12"/>
        <v>1.741877266934621</v>
      </c>
      <c r="L28" s="42">
        <f t="shared" si="12"/>
        <v>1.2539564748554055</v>
      </c>
      <c r="M28" s="42">
        <f t="shared" si="12"/>
        <v>0.3841544946573861</v>
      </c>
      <c r="N28" s="42">
        <f t="shared" si="12"/>
        <v>2.1909861778256876</v>
      </c>
      <c r="O28" s="42">
        <f t="shared" si="12"/>
        <v>1.4879168708949957</v>
      </c>
      <c r="P28" s="42">
        <f t="shared" si="12"/>
        <v>4.927520831291023</v>
      </c>
      <c r="Q28" s="42">
        <f t="shared" si="12"/>
        <v>14.590887167924732</v>
      </c>
      <c r="R28" s="42">
        <f t="shared" si="12"/>
        <v>3.5351445936672889</v>
      </c>
      <c r="S28" s="42">
        <f t="shared" si="12"/>
        <v>2.1909861778256876</v>
      </c>
      <c r="T28" s="42">
        <f t="shared" si="12"/>
        <v>7.7295010293108852</v>
      </c>
      <c r="U28" s="42">
        <f t="shared" si="12"/>
        <v>3.9211841976276625</v>
      </c>
      <c r="V28" s="42">
        <f t="shared" si="12"/>
        <v>3.2471326340553948E-2</v>
      </c>
      <c r="W28" s="42">
        <f t="shared" si="12"/>
        <v>1.4352514459366647E-2</v>
      </c>
      <c r="X28" s="42">
        <f t="shared" si="12"/>
        <v>6.6574218213900762</v>
      </c>
      <c r="Y28" s="42">
        <f t="shared" si="12"/>
        <v>27.880491128320816</v>
      </c>
      <c r="Z28" s="42">
        <f t="shared" si="12"/>
        <v>0.77474855406332777</v>
      </c>
      <c r="AA28" s="42">
        <f t="shared" si="12"/>
        <v>12.817817860994042</v>
      </c>
      <c r="AB28" s="42">
        <f t="shared" si="12"/>
        <v>7.7295010293108852</v>
      </c>
      <c r="AC28" s="42">
        <f t="shared" si="12"/>
        <v>0.60870895010294046</v>
      </c>
      <c r="AD28" s="42">
        <f t="shared" si="12"/>
        <v>10.11365944515242</v>
      </c>
      <c r="AE28" s="42">
        <f t="shared" si="12"/>
        <v>1.3928673659445094</v>
      </c>
      <c r="AF28" s="42">
        <f t="shared" si="12"/>
        <v>12.111778257033587</v>
      </c>
      <c r="AG28" s="42">
        <f t="shared" si="12"/>
        <v>6.431722380159318E-3</v>
      </c>
      <c r="AH28" s="42">
        <f t="shared" si="12"/>
        <v>5.199303009508899</v>
      </c>
      <c r="AI28" s="42">
        <f t="shared" si="12"/>
        <v>1.4352514459366647E-2</v>
      </c>
      <c r="AJ28" s="42">
        <f t="shared" si="12"/>
        <v>13.102966375845503</v>
      </c>
      <c r="AK28" s="42">
        <f t="shared" si="12"/>
        <v>20.428609940201991</v>
      </c>
      <c r="AL28" s="42">
        <f t="shared" si="12"/>
        <v>50.691580237231641</v>
      </c>
      <c r="AM28" s="42">
        <f t="shared" si="12"/>
        <v>180.09108518772661</v>
      </c>
      <c r="AN28" s="42">
        <f t="shared" si="12"/>
        <v>310.45742182139003</v>
      </c>
      <c r="AO28" s="42">
        <f t="shared" si="12"/>
        <v>289.6736594451524</v>
      </c>
      <c r="AP28" s="42">
        <f t="shared" si="12"/>
        <v>269.60989706891473</v>
      </c>
      <c r="AQ28" s="42">
        <f t="shared" si="12"/>
        <v>128.13791687089505</v>
      </c>
      <c r="AR28" s="42">
        <f t="shared" si="12"/>
        <v>85.00474855406334</v>
      </c>
      <c r="AS28" s="42">
        <f t="shared" si="12"/>
        <v>25.198411920400016</v>
      </c>
      <c r="AT28" s="42">
        <f t="shared" si="12"/>
        <v>14.590887167924732</v>
      </c>
      <c r="AU28" s="42">
        <f t="shared" si="12"/>
        <v>16.972768356043524</v>
      </c>
      <c r="AV28" s="42">
        <f t="shared" si="12"/>
        <v>24.204451524360326</v>
      </c>
      <c r="AW28" s="42">
        <f t="shared" si="12"/>
        <v>1.741877266934621</v>
      </c>
      <c r="AX28" s="42">
        <f t="shared" si="12"/>
        <v>1.2539564748554055</v>
      </c>
      <c r="AY28" s="42">
        <f t="shared" si="12"/>
        <v>0.84603568277619257</v>
      </c>
      <c r="AZ28" s="42">
        <f t="shared" si="12"/>
        <v>7.8510930300954268E-2</v>
      </c>
      <c r="BA28" s="42">
        <f t="shared" si="12"/>
        <v>3.9211841976276625</v>
      </c>
      <c r="BB28" s="42">
        <f t="shared" si="12"/>
        <v>2.8230653857464869</v>
      </c>
      <c r="BC28" s="42">
        <f t="shared" si="12"/>
        <v>2.8230653857464869</v>
      </c>
      <c r="BD28" s="42">
        <f t="shared" si="12"/>
        <v>1.1668277619841261</v>
      </c>
      <c r="BE28" s="42">
        <f t="shared" si="12"/>
        <v>7.1834614253504423</v>
      </c>
      <c r="BF28" s="42">
        <f t="shared" si="12"/>
        <v>4.7532634055484646</v>
      </c>
      <c r="BG28" s="42">
        <f t="shared" si="12"/>
        <v>3.9211841976276625</v>
      </c>
      <c r="BH28" s="42">
        <f t="shared" si="12"/>
        <v>1.3928673659445094</v>
      </c>
      <c r="BI28" s="42">
        <f t="shared" si="12"/>
        <v>5.199303009508899</v>
      </c>
      <c r="BJ28" s="42">
        <f t="shared" si="12"/>
        <v>12.817817860994042</v>
      </c>
      <c r="BK28" s="42">
        <f t="shared" si="12"/>
        <v>0.77474855406332777</v>
      </c>
      <c r="BL28" s="42">
        <f t="shared" si="12"/>
        <v>1.6389069699049268</v>
      </c>
      <c r="BM28" s="42">
        <f t="shared" si="12"/>
        <v>3.1691049897069128</v>
      </c>
      <c r="BN28" s="42">
        <f t="shared" si="12"/>
        <v>2.1909861778256876</v>
      </c>
      <c r="BO28" s="42">
        <f t="shared" ref="BO28:CD28" si="13">(BO9-$CZ$9)^2</f>
        <v>3.9211841976276625</v>
      </c>
      <c r="BP28" s="42">
        <f t="shared" si="13"/>
        <v>5.665342613469269</v>
      </c>
      <c r="BQ28" s="42">
        <f t="shared" si="13"/>
        <v>3.5351445936672889</v>
      </c>
      <c r="BR28" s="42">
        <f t="shared" si="13"/>
        <v>12.817817860994042</v>
      </c>
      <c r="BS28" s="42">
        <f t="shared" si="13"/>
        <v>17.474055484756377</v>
      </c>
      <c r="BT28" s="42">
        <f t="shared" si="13"/>
        <v>17.474055484756377</v>
      </c>
      <c r="BU28" s="42">
        <f t="shared" si="13"/>
        <v>17.474055484756377</v>
      </c>
      <c r="BV28" s="42">
        <f t="shared" si="13"/>
        <v>19.186134692677193</v>
      </c>
      <c r="BW28" s="42">
        <f t="shared" si="13"/>
        <v>33.410689148122806</v>
      </c>
      <c r="BX28" s="42">
        <f t="shared" si="13"/>
        <v>34.576728752083135</v>
      </c>
      <c r="BY28" s="42">
        <f t="shared" si="13"/>
        <v>51.555243603568243</v>
      </c>
      <c r="BZ28" s="42">
        <f t="shared" si="13"/>
        <v>32.26464954416231</v>
      </c>
      <c r="CA28" s="42">
        <f t="shared" si="13"/>
        <v>48.723164395647409</v>
      </c>
      <c r="CB28" s="42">
        <f t="shared" si="13"/>
        <v>45.971085187726779</v>
      </c>
      <c r="CC28" s="42">
        <f t="shared" si="13"/>
        <v>32.26464954416231</v>
      </c>
      <c r="CD28" s="42">
        <f t="shared" si="13"/>
        <v>25.808411920399994</v>
      </c>
      <c r="CE28" s="42">
        <f>(CE9-$CZ$9)^2</f>
        <v>24.802372316439513</v>
      </c>
      <c r="CF28" s="42">
        <f>(CF9-$CZ$9)^2</f>
        <v>2.0158376629742092</v>
      </c>
      <c r="CG28" s="42">
        <f>(CG9-$CZ$9)^2</f>
        <v>1.1668277619841261</v>
      </c>
      <c r="CH28" s="42">
        <f>(CH9-$CZ$9)^2</f>
        <v>8.8815802372316117</v>
      </c>
      <c r="CI28" s="42">
        <f>(CI9-$CZ$9)^2</f>
        <v>16.648015880796027</v>
      </c>
      <c r="CJ28" s="42">
        <f t="shared" ref="CJ28:CW28" si="14">(CJ9-$CZ$9)^2</f>
        <v>20.072174296637538</v>
      </c>
      <c r="CK28" s="42">
        <f t="shared" si="14"/>
        <v>28.946530732281154</v>
      </c>
      <c r="CL28" s="42">
        <f t="shared" si="14"/>
        <v>43.299005979805941</v>
      </c>
      <c r="CM28" s="42">
        <f t="shared" si="14"/>
        <v>30.032570336241488</v>
      </c>
      <c r="CN28" s="42">
        <f t="shared" si="14"/>
        <v>28.946530732281154</v>
      </c>
      <c r="CO28" s="42">
        <f t="shared" si="14"/>
        <v>31.138609940201977</v>
      </c>
      <c r="CP28" s="42">
        <f t="shared" si="14"/>
        <v>10.11365944515242</v>
      </c>
      <c r="CQ28" s="42">
        <f t="shared" si="14"/>
        <v>6.6574218213900762</v>
      </c>
      <c r="CR28" s="42">
        <f t="shared" si="14"/>
        <v>12.817817860994042</v>
      </c>
      <c r="CS28" s="42">
        <f t="shared" si="14"/>
        <v>6.6574218213900762</v>
      </c>
      <c r="CT28" s="42">
        <f t="shared" si="14"/>
        <v>4.7532634055484646</v>
      </c>
      <c r="CU28" s="42">
        <f t="shared" si="14"/>
        <v>1.6389069699049268</v>
      </c>
      <c r="CV28" s="42">
        <f t="shared" si="14"/>
        <v>7.7295010293108852</v>
      </c>
      <c r="CW28" s="42">
        <f t="shared" si="14"/>
        <v>3.9211841976276625</v>
      </c>
      <c r="CX28" s="42">
        <f>(CX9-$CZ$9)^2</f>
        <v>5.199303009508899</v>
      </c>
      <c r="CY28" s="42">
        <f>(CY9-$CZ$9)^2</f>
        <v>15.055936672875211</v>
      </c>
      <c r="CZ28" s="30" t="s">
        <v>189</v>
      </c>
      <c r="DA28" s="30"/>
      <c r="DB28" s="30"/>
      <c r="DC28" s="30"/>
      <c r="DD28" s="30"/>
    </row>
    <row r="29" spans="1:108" s="1" customFormat="1" ht="14.25" x14ac:dyDescent="0.25">
      <c r="A29" s="16" t="s">
        <v>32</v>
      </c>
      <c r="B29" s="16" t="s">
        <v>33</v>
      </c>
      <c r="C29" s="30"/>
      <c r="D29" s="30"/>
      <c r="E29" s="30"/>
      <c r="F29" s="30"/>
      <c r="G29" s="42">
        <f t="shared" ref="G29:BR29" si="15">(G10-$CZ$10)^2</f>
        <v>1133.0511223296849</v>
      </c>
      <c r="H29" s="42">
        <f t="shared" si="15"/>
        <v>879.76452439154036</v>
      </c>
      <c r="I29" s="42">
        <f t="shared" si="15"/>
        <v>186.61813263896286</v>
      </c>
      <c r="J29" s="42">
        <f t="shared" si="15"/>
        <v>245.26143160803505</v>
      </c>
      <c r="K29" s="42">
        <f t="shared" si="15"/>
        <v>177.62202725522855</v>
      </c>
      <c r="L29" s="42">
        <f t="shared" si="15"/>
        <v>21.723287278138013</v>
      </c>
      <c r="M29" s="42">
        <f t="shared" si="15"/>
        <v>100.11687261605309</v>
      </c>
      <c r="N29" s="42">
        <f t="shared" si="15"/>
        <v>36.070137220864076</v>
      </c>
      <c r="O29" s="42">
        <f t="shared" si="15"/>
        <v>7.0799883090658229</v>
      </c>
      <c r="P29" s="42">
        <f t="shared" si="15"/>
        <v>93.331534700818494</v>
      </c>
      <c r="Q29" s="42">
        <f t="shared" si="15"/>
        <v>28.506792432777058</v>
      </c>
      <c r="R29" s="42">
        <f t="shared" si="15"/>
        <v>69.541843979168775</v>
      </c>
      <c r="S29" s="42">
        <f t="shared" si="15"/>
        <v>18.727181894403738</v>
      </c>
      <c r="T29" s="42">
        <f t="shared" si="15"/>
        <v>0.11503985545753621</v>
      </c>
      <c r="U29" s="42">
        <f t="shared" si="15"/>
        <v>144.14024031364755</v>
      </c>
      <c r="V29" s="42">
        <f t="shared" si="15"/>
        <v>196.16360801124205</v>
      </c>
      <c r="W29" s="42">
        <f t="shared" si="15"/>
        <v>36.070137220864076</v>
      </c>
      <c r="X29" s="42">
        <f t="shared" si="15"/>
        <v>144.14024031364755</v>
      </c>
      <c r="Y29" s="42">
        <f t="shared" si="15"/>
        <v>529.26876265041722</v>
      </c>
      <c r="Z29" s="42">
        <f t="shared" si="15"/>
        <v>729.31549804560598</v>
      </c>
      <c r="AA29" s="42">
        <f t="shared" si="15"/>
        <v>469.69762862979854</v>
      </c>
      <c r="AB29" s="42">
        <f t="shared" si="15"/>
        <v>576.28044649921446</v>
      </c>
      <c r="AC29" s="42">
        <f t="shared" si="15"/>
        <v>920.46555531937463</v>
      </c>
      <c r="AD29" s="42">
        <f t="shared" si="15"/>
        <v>920.46555531937463</v>
      </c>
      <c r="AE29" s="42">
        <f t="shared" si="15"/>
        <v>642.07380274205514</v>
      </c>
      <c r="AF29" s="42">
        <f t="shared" si="15"/>
        <v>711.42271454045158</v>
      </c>
      <c r="AG29" s="42">
        <f t="shared" si="15"/>
        <v>784.32718189440322</v>
      </c>
      <c r="AH29" s="42">
        <f t="shared" si="15"/>
        <v>441.24539495282272</v>
      </c>
      <c r="AI29" s="42">
        <f t="shared" si="15"/>
        <v>0.43668933999363174</v>
      </c>
      <c r="AJ29" s="42">
        <f t="shared" si="15"/>
        <v>234.93199289096739</v>
      </c>
      <c r="AK29" s="42">
        <f t="shared" si="15"/>
        <v>224.82477639612219</v>
      </c>
      <c r="AL29" s="42">
        <f t="shared" si="15"/>
        <v>746.79178670540091</v>
      </c>
      <c r="AM29" s="42">
        <f t="shared" si="15"/>
        <v>1468.9965977019647</v>
      </c>
      <c r="AN29" s="42">
        <f t="shared" si="15"/>
        <v>1626.3065633377037</v>
      </c>
      <c r="AO29" s="42">
        <f t="shared" si="15"/>
        <v>1468.9965977019647</v>
      </c>
      <c r="AP29" s="42">
        <f t="shared" si="15"/>
        <v>1626.3065633377037</v>
      </c>
      <c r="AQ29" s="42">
        <f t="shared" si="15"/>
        <v>1443.5560478737852</v>
      </c>
      <c r="AR29" s="42">
        <f t="shared" si="15"/>
        <v>1344.0160707832931</v>
      </c>
      <c r="AS29" s="42">
        <f t="shared" si="15"/>
        <v>641.48182106966203</v>
      </c>
      <c r="AT29" s="42">
        <f t="shared" si="15"/>
        <v>693.13680388753141</v>
      </c>
      <c r="AU29" s="42">
        <f t="shared" si="15"/>
        <v>658.47792645339598</v>
      </c>
      <c r="AV29" s="42">
        <f t="shared" si="15"/>
        <v>373.55192416244512</v>
      </c>
      <c r="AW29" s="42">
        <f t="shared" si="15"/>
        <v>32.044936762674112</v>
      </c>
      <c r="AX29" s="42">
        <f t="shared" si="15"/>
        <v>40.03714753014259</v>
      </c>
      <c r="AY29" s="42">
        <f t="shared" si="15"/>
        <v>113.65318418535459</v>
      </c>
      <c r="AZ29" s="42">
        <f t="shared" si="15"/>
        <v>7.0799883090658229</v>
      </c>
      <c r="BA29" s="42">
        <f t="shared" si="15"/>
        <v>9.0350856744723789</v>
      </c>
      <c r="BB29" s="42">
        <f t="shared" si="15"/>
        <v>0.9883502792834461</v>
      </c>
      <c r="BC29" s="42">
        <f t="shared" si="15"/>
        <v>75.009885216282399</v>
      </c>
      <c r="BD29" s="42">
        <f t="shared" si="15"/>
        <v>2.7583388245297273</v>
      </c>
      <c r="BE29" s="42">
        <f t="shared" si="15"/>
        <v>0.45226780505661868</v>
      </c>
      <c r="BF29" s="42">
        <f t="shared" si="15"/>
        <v>2.7583388245297273</v>
      </c>
      <c r="BG29" s="42">
        <f t="shared" si="15"/>
        <v>24.941614884094513</v>
      </c>
      <c r="BH29" s="42">
        <f t="shared" si="15"/>
        <v>1.762233440795467</v>
      </c>
      <c r="BI29" s="42">
        <f t="shared" si="15"/>
        <v>32.177353715709501</v>
      </c>
      <c r="BJ29" s="42">
        <f t="shared" si="15"/>
        <v>0.45226780505661868</v>
      </c>
      <c r="BK29" s="42">
        <f t="shared" si="15"/>
        <v>40.03714753014259</v>
      </c>
      <c r="BL29" s="42">
        <f t="shared" si="15"/>
        <v>63.906563337702813</v>
      </c>
      <c r="BM29" s="42">
        <f t="shared" si="15"/>
        <v>0.9883502792834461</v>
      </c>
      <c r="BN29" s="42">
        <f t="shared" si="15"/>
        <v>160.29648315442677</v>
      </c>
      <c r="BO29" s="42">
        <f t="shared" si="15"/>
        <v>309.5543983892494</v>
      </c>
      <c r="BP29" s="42">
        <f t="shared" si="15"/>
        <v>337.11988521628263</v>
      </c>
      <c r="BQ29" s="42">
        <f t="shared" si="15"/>
        <v>178.51163779360192</v>
      </c>
      <c r="BR29" s="42">
        <f t="shared" si="15"/>
        <v>139.10216471227326</v>
      </c>
      <c r="BS29" s="42">
        <f t="shared" ref="BS29:CD29" si="16">(BS10-$CZ$10)^2</f>
        <v>89.50720480391135</v>
      </c>
      <c r="BT29" s="42">
        <f t="shared" si="16"/>
        <v>0.27824718649993063</v>
      </c>
      <c r="BU29" s="42">
        <f t="shared" si="16"/>
        <v>74.060515227736914</v>
      </c>
      <c r="BV29" s="42">
        <f t="shared" si="16"/>
        <v>102.12804100093277</v>
      </c>
      <c r="BW29" s="42">
        <f t="shared" si="16"/>
        <v>107.58893447172312</v>
      </c>
      <c r="BX29" s="42">
        <f t="shared" si="16"/>
        <v>213.33061832052033</v>
      </c>
      <c r="BY29" s="42">
        <f t="shared" si="16"/>
        <v>398.90109942017659</v>
      </c>
      <c r="BZ29" s="42">
        <f t="shared" si="16"/>
        <v>352.40707880161995</v>
      </c>
      <c r="CA29" s="42">
        <f t="shared" si="16"/>
        <v>451.10256562865305</v>
      </c>
      <c r="CB29" s="42">
        <f t="shared" si="16"/>
        <v>374.00369964927171</v>
      </c>
      <c r="CC29" s="42">
        <f t="shared" si="16"/>
        <v>342.4661853308296</v>
      </c>
      <c r="CD29" s="42">
        <f t="shared" si="16"/>
        <v>135.47040068019967</v>
      </c>
      <c r="CE29" s="42">
        <f>(CE10-$CZ$10)^2</f>
        <v>70.658178457977471</v>
      </c>
      <c r="CF29" s="42">
        <f>(CF10-$CZ$10)^2</f>
        <v>31.052851997496425</v>
      </c>
      <c r="CG29" s="42">
        <f>(CG10-$CZ$10)^2</f>
        <v>29.223126911585723</v>
      </c>
      <c r="CH29" s="42">
        <f>(CH10-$CZ$10)^2</f>
        <v>57.848831378939778</v>
      </c>
      <c r="CI29" s="42">
        <f>(CI10-$CZ$10)^2</f>
        <v>15.780824506087496</v>
      </c>
      <c r="CJ29" s="42">
        <f t="shared" ref="CJ29:CW29" si="17">(CJ10-$CZ$10)^2</f>
        <v>31.052851997496425</v>
      </c>
      <c r="CK29" s="42">
        <f t="shared" si="17"/>
        <v>147.35957593793162</v>
      </c>
      <c r="CL29" s="42">
        <f t="shared" si="17"/>
        <v>138.59195852670604</v>
      </c>
      <c r="CM29" s="42">
        <f t="shared" si="17"/>
        <v>101.45542931708393</v>
      </c>
      <c r="CN29" s="42">
        <f t="shared" si="17"/>
        <v>177.045429317084</v>
      </c>
      <c r="CO29" s="42">
        <f t="shared" si="17"/>
        <v>208.48978212349851</v>
      </c>
      <c r="CP29" s="42">
        <f t="shared" si="17"/>
        <v>102.12804100093284</v>
      </c>
      <c r="CQ29" s="42">
        <f t="shared" si="17"/>
        <v>14.484432753510196</v>
      </c>
      <c r="CR29" s="42">
        <f t="shared" si="17"/>
        <v>49.549988309065633</v>
      </c>
      <c r="CS29" s="42">
        <f t="shared" si="17"/>
        <v>204.65711316588124</v>
      </c>
      <c r="CT29" s="42">
        <f t="shared" si="17"/>
        <v>116.04694134457539</v>
      </c>
      <c r="CU29" s="42">
        <f t="shared" si="17"/>
        <v>6.9652460410245389</v>
      </c>
      <c r="CV29" s="42">
        <f t="shared" si="17"/>
        <v>13.487319351448345</v>
      </c>
      <c r="CW29" s="42">
        <f t="shared" si="17"/>
        <v>23.09611660230744</v>
      </c>
      <c r="CX29" s="42">
        <f>(CX10-$CZ$10)^2</f>
        <v>32.938132638962607</v>
      </c>
      <c r="CY29" s="42">
        <f>(CY10-$CZ$10)^2</f>
        <v>4.4345702105548748</v>
      </c>
      <c r="CZ29" s="30" t="s">
        <v>190</v>
      </c>
      <c r="DA29" s="30"/>
      <c r="DB29" s="30"/>
      <c r="DC29" s="30"/>
      <c r="DD29" s="30"/>
    </row>
    <row r="30" spans="1:108" s="1" customFormat="1" ht="14.25" x14ac:dyDescent="0.25">
      <c r="A30" s="16" t="s">
        <v>37</v>
      </c>
      <c r="B30" s="16" t="s">
        <v>38</v>
      </c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  <c r="S30" s="42">
        <f>(S11-$CZ$11)^2</f>
        <v>2.503840830449815</v>
      </c>
      <c r="T30" s="42">
        <f t="shared" ref="T30:CD30" si="18">(T11-$CZ$11)^2</f>
        <v>43.327370242214485</v>
      </c>
      <c r="U30" s="42">
        <f t="shared" si="18"/>
        <v>73.656782006920352</v>
      </c>
      <c r="V30" s="42">
        <f t="shared" si="18"/>
        <v>73.656782006920352</v>
      </c>
      <c r="W30" s="42">
        <f t="shared" si="18"/>
        <v>134.15089965397914</v>
      </c>
      <c r="X30" s="42">
        <f t="shared" si="18"/>
        <v>20.997958477508615</v>
      </c>
      <c r="Y30" s="42">
        <f t="shared" si="18"/>
        <v>212.64501730103794</v>
      </c>
      <c r="Z30" s="42">
        <f t="shared" si="18"/>
        <v>345.3038408304497</v>
      </c>
      <c r="AA30" s="42">
        <f t="shared" si="18"/>
        <v>111.98619377162622</v>
      </c>
      <c r="AB30" s="42">
        <f t="shared" si="18"/>
        <v>212.64501730103794</v>
      </c>
      <c r="AC30" s="42">
        <f t="shared" si="18"/>
        <v>242.80972318339087</v>
      </c>
      <c r="AD30" s="42">
        <f t="shared" si="18"/>
        <v>345.3038408304497</v>
      </c>
      <c r="AE30" s="42">
        <f t="shared" si="18"/>
        <v>309.13913494809674</v>
      </c>
      <c r="AF30" s="42">
        <f t="shared" si="18"/>
        <v>242.80972318339087</v>
      </c>
      <c r="AG30" s="42">
        <f t="shared" si="18"/>
        <v>274.97442906574383</v>
      </c>
      <c r="AH30" s="42">
        <f t="shared" si="18"/>
        <v>134.15089965397914</v>
      </c>
      <c r="AI30" s="42">
        <f t="shared" si="18"/>
        <v>2.503840830449815</v>
      </c>
      <c r="AJ30" s="42">
        <f t="shared" si="18"/>
        <v>19.515605536332213</v>
      </c>
      <c r="AK30" s="42">
        <f t="shared" si="18"/>
        <v>70.856782006920483</v>
      </c>
      <c r="AL30" s="42">
        <f t="shared" si="18"/>
        <v>416.88031141868527</v>
      </c>
      <c r="AM30" s="42">
        <f t="shared" si="18"/>
        <v>987.06854671280303</v>
      </c>
      <c r="AN30" s="42">
        <f t="shared" si="18"/>
        <v>1184.5744290657442</v>
      </c>
      <c r="AO30" s="42">
        <f t="shared" si="18"/>
        <v>865.39795847750884</v>
      </c>
      <c r="AP30" s="42">
        <f t="shared" si="18"/>
        <v>807.56266435986186</v>
      </c>
      <c r="AQ30" s="42">
        <f t="shared" si="18"/>
        <v>807.56266435986186</v>
      </c>
      <c r="AR30" s="42">
        <f t="shared" si="18"/>
        <v>207.86854671280287</v>
      </c>
      <c r="AS30" s="42">
        <f t="shared" si="18"/>
        <v>55.021487889273416</v>
      </c>
      <c r="AT30" s="42">
        <f t="shared" si="18"/>
        <v>180.0332525951558</v>
      </c>
      <c r="AU30" s="42">
        <f t="shared" si="18"/>
        <v>303.3744290657441</v>
      </c>
      <c r="AV30" s="42">
        <f t="shared" si="18"/>
        <v>130.36266435986167</v>
      </c>
      <c r="AW30" s="42">
        <f t="shared" si="18"/>
        <v>55.021487889273416</v>
      </c>
      <c r="AX30" s="42">
        <f t="shared" si="18"/>
        <v>29.35089965397928</v>
      </c>
      <c r="AY30" s="42">
        <f t="shared" si="18"/>
        <v>88.692076124567549</v>
      </c>
      <c r="AZ30" s="42">
        <f t="shared" si="18"/>
        <v>70.856782006920483</v>
      </c>
      <c r="BA30" s="42">
        <f t="shared" si="18"/>
        <v>5.845017301038081</v>
      </c>
      <c r="BB30" s="42">
        <f t="shared" si="18"/>
        <v>11.680311418685147</v>
      </c>
      <c r="BC30" s="42">
        <f t="shared" si="18"/>
        <v>29.35089965397928</v>
      </c>
      <c r="BD30" s="42">
        <f t="shared" si="18"/>
        <v>88.692076124567549</v>
      </c>
      <c r="BE30" s="42">
        <f t="shared" si="18"/>
        <v>2.0097231833910145</v>
      </c>
      <c r="BF30" s="42">
        <f t="shared" si="18"/>
        <v>0.17442906574394784</v>
      </c>
      <c r="BG30" s="42">
        <f t="shared" si="18"/>
        <v>0.33913494809688133</v>
      </c>
      <c r="BH30" s="42">
        <f t="shared" si="18"/>
        <v>2.0097231833910145</v>
      </c>
      <c r="BI30" s="42">
        <f t="shared" si="18"/>
        <v>2.503840830449815</v>
      </c>
      <c r="BJ30" s="42">
        <f t="shared" si="18"/>
        <v>2.0097231833910145</v>
      </c>
      <c r="BK30" s="42">
        <f t="shared" si="18"/>
        <v>5.845017301038081</v>
      </c>
      <c r="BL30" s="42">
        <f t="shared" si="18"/>
        <v>11.680311418685147</v>
      </c>
      <c r="BM30" s="42">
        <f t="shared" si="18"/>
        <v>11.680311418685147</v>
      </c>
      <c r="BN30" s="42">
        <f t="shared" si="18"/>
        <v>5.845017301038081</v>
      </c>
      <c r="BO30" s="42">
        <f t="shared" si="18"/>
        <v>29.35089965397928</v>
      </c>
      <c r="BP30" s="42">
        <f t="shared" si="18"/>
        <v>19.515605536332213</v>
      </c>
      <c r="BQ30" s="42">
        <f t="shared" si="18"/>
        <v>2.0097231833910145</v>
      </c>
      <c r="BR30" s="42">
        <f t="shared" si="18"/>
        <v>2.0097231833910145</v>
      </c>
      <c r="BS30" s="42">
        <f t="shared" si="18"/>
        <v>0.33913494809688133</v>
      </c>
      <c r="BT30" s="42">
        <f t="shared" si="18"/>
        <v>6.6685467128027485</v>
      </c>
      <c r="BU30" s="42">
        <f t="shared" si="18"/>
        <v>20.997958477508615</v>
      </c>
      <c r="BV30" s="42">
        <f t="shared" si="18"/>
        <v>73.656782006920352</v>
      </c>
      <c r="BW30" s="42">
        <f t="shared" si="18"/>
        <v>57.492076124567419</v>
      </c>
      <c r="BX30" s="42">
        <f t="shared" si="18"/>
        <v>91.821487889273286</v>
      </c>
      <c r="BY30" s="42">
        <f t="shared" si="18"/>
        <v>158.31560553633207</v>
      </c>
      <c r="BZ30" s="42">
        <f t="shared" si="18"/>
        <v>134.15089965397914</v>
      </c>
      <c r="CA30" s="42">
        <f t="shared" si="18"/>
        <v>134.15089965397914</v>
      </c>
      <c r="CB30" s="42">
        <f t="shared" si="18"/>
        <v>118.42560553633211</v>
      </c>
      <c r="CC30" s="42">
        <f t="shared" si="18"/>
        <v>40.734429065743861</v>
      </c>
      <c r="CD30" s="42">
        <f t="shared" si="18"/>
        <v>12.126782006920379</v>
      </c>
      <c r="CE30" s="42">
        <f>(CE11-$CZ$11)^2</f>
        <v>26.85678200692039</v>
      </c>
      <c r="CF30" s="42">
        <f>(CF11-$CZ$11)^2</f>
        <v>0.14619377162629246</v>
      </c>
      <c r="CG30" s="42">
        <f>(CG11-$CZ$11)^2</f>
        <v>10.773840830449821</v>
      </c>
      <c r="CH30" s="42">
        <f>(CH11-$CZ$11)^2</f>
        <v>36.995017301038018</v>
      </c>
      <c r="CI30" s="42">
        <f>(CI11-$CZ$11)^2</f>
        <v>15.072664359861539</v>
      </c>
      <c r="CJ30" s="42">
        <f t="shared" ref="CJ30:CW30" si="19">(CJ11-$CZ$11)^2</f>
        <v>73.656782006920352</v>
      </c>
      <c r="CK30" s="42">
        <f t="shared" si="19"/>
        <v>195.50619377162616</v>
      </c>
      <c r="CL30" s="42">
        <f t="shared" si="19"/>
        <v>148.40972318339095</v>
      </c>
      <c r="CM30" s="42">
        <f t="shared" si="19"/>
        <v>153.32266435986151</v>
      </c>
      <c r="CN30" s="42">
        <f t="shared" si="19"/>
        <v>230.50384083044975</v>
      </c>
      <c r="CO30" s="42">
        <f t="shared" si="19"/>
        <v>261.8685467128027</v>
      </c>
      <c r="CP30" s="42">
        <f t="shared" si="19"/>
        <v>35.788546712802706</v>
      </c>
      <c r="CQ30" s="42">
        <f t="shared" si="19"/>
        <v>14.574429065743963</v>
      </c>
      <c r="CR30" s="42">
        <f t="shared" si="19"/>
        <v>30.444429065744004</v>
      </c>
      <c r="CS30" s="42">
        <f t="shared" si="19"/>
        <v>38.659134948096899</v>
      </c>
      <c r="CT30" s="42">
        <f t="shared" si="19"/>
        <v>69.18325259515575</v>
      </c>
      <c r="CU30" s="42">
        <f t="shared" si="19"/>
        <v>130.36266435986167</v>
      </c>
      <c r="CV30" s="42">
        <f t="shared" si="19"/>
        <v>53.547958477508686</v>
      </c>
      <c r="CW30" s="42">
        <f t="shared" si="19"/>
        <v>86.818546712802814</v>
      </c>
      <c r="CX30" s="42">
        <f>(CX11-$CZ$11)^2</f>
        <v>42.479723183391073</v>
      </c>
      <c r="CY30" s="42">
        <f>(CY11-$CZ$11)^2</f>
        <v>16.955017301038119</v>
      </c>
      <c r="CZ30" s="30"/>
      <c r="DA30" s="30"/>
      <c r="DB30" s="30"/>
      <c r="DC30" s="30"/>
      <c r="DD30" s="30"/>
    </row>
    <row r="31" spans="1:108" s="1" customFormat="1" ht="14.25" x14ac:dyDescent="0.25">
      <c r="A31" s="16" t="s">
        <v>42</v>
      </c>
      <c r="B31" s="16" t="s">
        <v>43</v>
      </c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42">
        <f t="shared" ref="S31:CD31" si="20">(S12-$CZ$12)^2</f>
        <v>1.537600000000005</v>
      </c>
      <c r="T31" s="42">
        <f t="shared" si="20"/>
        <v>0.31360000000000254</v>
      </c>
      <c r="U31" s="42">
        <f t="shared" si="20"/>
        <v>7.6175999999999888</v>
      </c>
      <c r="V31" s="42">
        <f t="shared" si="20"/>
        <v>18.835599999999999</v>
      </c>
      <c r="W31" s="42">
        <f t="shared" si="20"/>
        <v>26.419600000000006</v>
      </c>
      <c r="X31" s="42">
        <f t="shared" si="20"/>
        <v>16.321599999999993</v>
      </c>
      <c r="Y31" s="42">
        <f t="shared" si="20"/>
        <v>28.515599999999999</v>
      </c>
      <c r="Z31" s="42">
        <f t="shared" si="20"/>
        <v>26.419600000000006</v>
      </c>
      <c r="AA31" s="42">
        <f t="shared" si="20"/>
        <v>119.68359999999996</v>
      </c>
      <c r="AB31" s="42">
        <f t="shared" si="20"/>
        <v>37.699600000000004</v>
      </c>
      <c r="AC31" s="42">
        <f t="shared" si="20"/>
        <v>133.17159999999998</v>
      </c>
      <c r="AD31" s="42">
        <f t="shared" si="20"/>
        <v>180.63359999999994</v>
      </c>
      <c r="AE31" s="42">
        <f t="shared" si="20"/>
        <v>115.34759999999997</v>
      </c>
      <c r="AF31" s="42">
        <f t="shared" si="20"/>
        <v>266.99559999999997</v>
      </c>
      <c r="AG31" s="42">
        <f t="shared" si="20"/>
        <v>266.99559999999997</v>
      </c>
      <c r="AH31" s="42">
        <f t="shared" si="20"/>
        <v>300.67559999999997</v>
      </c>
      <c r="AI31" s="42">
        <f t="shared" si="20"/>
        <v>177.9556</v>
      </c>
      <c r="AJ31" s="42">
        <f t="shared" si="20"/>
        <v>52.417599999999979</v>
      </c>
      <c r="AK31" s="42">
        <f t="shared" si="20"/>
        <v>32.035600000000045</v>
      </c>
      <c r="AL31" s="42">
        <f t="shared" si="20"/>
        <v>133.63360000000006</v>
      </c>
      <c r="AM31" s="42">
        <f t="shared" si="20"/>
        <v>351.93759999999992</v>
      </c>
      <c r="AN31" s="42">
        <f t="shared" si="20"/>
        <v>430.97759999999994</v>
      </c>
      <c r="AO31" s="42">
        <f t="shared" si="20"/>
        <v>673.92160000000001</v>
      </c>
      <c r="AP31" s="42">
        <f t="shared" si="20"/>
        <v>504.45160000000004</v>
      </c>
      <c r="AQ31" s="42">
        <f t="shared" si="20"/>
        <v>603.19360000000006</v>
      </c>
      <c r="AR31" s="42">
        <f t="shared" si="20"/>
        <v>308.35360000000009</v>
      </c>
      <c r="AS31" s="42">
        <f t="shared" si="20"/>
        <v>226.80360000000007</v>
      </c>
      <c r="AT31" s="42">
        <f t="shared" si="20"/>
        <v>214.9156000000001</v>
      </c>
      <c r="AU31" s="42">
        <f t="shared" si="20"/>
        <v>482.24160000000006</v>
      </c>
      <c r="AV31" s="42">
        <f t="shared" si="20"/>
        <v>378.69160000000005</v>
      </c>
      <c r="AW31" s="42">
        <f t="shared" si="20"/>
        <v>133.63360000000006</v>
      </c>
      <c r="AX31" s="42">
        <f t="shared" si="20"/>
        <v>209.09160000000003</v>
      </c>
      <c r="AY31" s="42">
        <f t="shared" si="20"/>
        <v>101.20360000000005</v>
      </c>
      <c r="AZ31" s="42">
        <f t="shared" si="20"/>
        <v>109.41160000000002</v>
      </c>
      <c r="BA31" s="42">
        <f t="shared" si="20"/>
        <v>6.5536000000000119</v>
      </c>
      <c r="BB31" s="42">
        <f t="shared" si="20"/>
        <v>80.281600000000012</v>
      </c>
      <c r="BC31" s="42">
        <f t="shared" si="20"/>
        <v>12.673600000000016</v>
      </c>
      <c r="BD31" s="42">
        <f t="shared" si="20"/>
        <v>4.2436000000000096</v>
      </c>
      <c r="BE31" s="42">
        <f t="shared" si="20"/>
        <v>2.0735999999999937</v>
      </c>
      <c r="BF31" s="42">
        <f t="shared" si="20"/>
        <v>5.1075999999999908</v>
      </c>
      <c r="BG31" s="42">
        <f t="shared" si="20"/>
        <v>0.43560000000000487</v>
      </c>
      <c r="BH31" s="42">
        <f t="shared" si="20"/>
        <v>0.54760000000000297</v>
      </c>
      <c r="BI31" s="42">
        <f t="shared" si="20"/>
        <v>4.2436000000000096</v>
      </c>
      <c r="BJ31" s="42">
        <f t="shared" si="20"/>
        <v>0.92160000000000164</v>
      </c>
      <c r="BK31" s="42">
        <f t="shared" si="20"/>
        <v>5.5695999999999977</v>
      </c>
      <c r="BL31" s="42">
        <f t="shared" si="20"/>
        <v>5.1075999999999908</v>
      </c>
      <c r="BM31" s="42">
        <f t="shared" si="20"/>
        <v>1.1236000000000048</v>
      </c>
      <c r="BN31" s="42">
        <f t="shared" si="20"/>
        <v>18.147599999999983</v>
      </c>
      <c r="BO31" s="42">
        <f t="shared" si="20"/>
        <v>5.7600000000000956E-2</v>
      </c>
      <c r="BP31" s="42">
        <f t="shared" si="20"/>
        <v>0.11559999999999748</v>
      </c>
      <c r="BQ31" s="42">
        <f t="shared" si="20"/>
        <v>8.0655999999999999</v>
      </c>
      <c r="BR31" s="42">
        <f t="shared" si="20"/>
        <v>0.54760000000000297</v>
      </c>
      <c r="BS31" s="42">
        <f t="shared" si="20"/>
        <v>2.1316000000000024</v>
      </c>
      <c r="BT31" s="42">
        <f t="shared" si="20"/>
        <v>9.8596000000000039</v>
      </c>
      <c r="BU31" s="42">
        <f t="shared" si="20"/>
        <v>12.531599999999994</v>
      </c>
      <c r="BV31" s="42">
        <f t="shared" si="20"/>
        <v>35.283599999999971</v>
      </c>
      <c r="BW31" s="42">
        <f t="shared" si="20"/>
        <v>21.529600000000006</v>
      </c>
      <c r="BX31" s="42">
        <f t="shared" si="20"/>
        <v>46.785599999999995</v>
      </c>
      <c r="BY31" s="42">
        <f t="shared" si="20"/>
        <v>58.369600000000005</v>
      </c>
      <c r="BZ31" s="42">
        <f t="shared" si="20"/>
        <v>74.649600000000007</v>
      </c>
      <c r="CA31" s="42">
        <f t="shared" si="20"/>
        <v>111.09159999999999</v>
      </c>
      <c r="CB31" s="42">
        <f t="shared" si="20"/>
        <v>76.387599999999978</v>
      </c>
      <c r="CC31" s="42">
        <f t="shared" si="20"/>
        <v>71.233599999999967</v>
      </c>
      <c r="CD31" s="42">
        <f t="shared" si="20"/>
        <v>71.233599999999967</v>
      </c>
      <c r="CE31" s="42">
        <f>(CE12-$CZ$12)^2</f>
        <v>37.699600000000004</v>
      </c>
      <c r="CF31" s="42">
        <f>(CF12-$CZ$12)^2</f>
        <v>22.467599999999987</v>
      </c>
      <c r="CG31" s="42">
        <f>(CG12-$CZ$12)^2</f>
        <v>0.21160000000000079</v>
      </c>
      <c r="CH31" s="42">
        <f>(CH12-$CZ$12)^2</f>
        <v>27.457599999999985</v>
      </c>
      <c r="CI31" s="42">
        <f>(CI12-$CZ$12)^2</f>
        <v>0.31360000000000254</v>
      </c>
      <c r="CJ31" s="42">
        <f t="shared" ref="CJ31:CW31" si="21">(CJ12-$CZ$12)^2</f>
        <v>22.467599999999987</v>
      </c>
      <c r="CK31" s="42">
        <f t="shared" si="21"/>
        <v>48.163599999999967</v>
      </c>
      <c r="CL31" s="42">
        <f t="shared" si="21"/>
        <v>40.195599999999999</v>
      </c>
      <c r="CM31" s="42">
        <f t="shared" si="21"/>
        <v>42.771599999999992</v>
      </c>
      <c r="CN31" s="42">
        <f t="shared" si="21"/>
        <v>108.99359999999996</v>
      </c>
      <c r="CO31" s="42">
        <f t="shared" si="21"/>
        <v>78.145600000000002</v>
      </c>
      <c r="CP31" s="42">
        <f t="shared" si="21"/>
        <v>79.923599999999965</v>
      </c>
      <c r="CQ31" s="42">
        <f t="shared" si="21"/>
        <v>12.531599999999994</v>
      </c>
      <c r="CR31" s="42">
        <f t="shared" si="21"/>
        <v>9.8596000000000039</v>
      </c>
      <c r="CS31" s="42">
        <f t="shared" si="21"/>
        <v>13.249600000000004</v>
      </c>
      <c r="CT31" s="42">
        <f t="shared" si="21"/>
        <v>11.971600000000006</v>
      </c>
      <c r="CU31" s="42">
        <f t="shared" si="21"/>
        <v>1.5999999999999318E-3</v>
      </c>
      <c r="CV31" s="42">
        <f t="shared" si="21"/>
        <v>6.7599999999998966E-2</v>
      </c>
      <c r="CW31" s="42">
        <f t="shared" si="21"/>
        <v>3.8416000000000032</v>
      </c>
      <c r="CX31" s="42">
        <f>(CX12-$CZ$12)^2</f>
        <v>3.6000000000002727E-3</v>
      </c>
      <c r="CY31" s="42">
        <f>(CY12-$CZ$12)^2</f>
        <v>1.587599999999995</v>
      </c>
      <c r="CZ31" s="63" t="s">
        <v>191</v>
      </c>
      <c r="DA31" s="30"/>
      <c r="DB31" s="30"/>
      <c r="DC31" s="30"/>
      <c r="DD31" s="30"/>
    </row>
    <row r="32" spans="1:108" s="1" customFormat="1" ht="14.25" x14ac:dyDescent="0.25">
      <c r="A32" s="16" t="s">
        <v>46</v>
      </c>
      <c r="B32" s="16" t="s">
        <v>47</v>
      </c>
      <c r="C32" s="42">
        <f t="shared" ref="C32:BN32" si="22">(C13-$CZ$13)^2</f>
        <v>374.33948479996508</v>
      </c>
      <c r="D32" s="42">
        <f t="shared" si="22"/>
        <v>69.686679519437064</v>
      </c>
      <c r="E32" s="42">
        <f t="shared" si="22"/>
        <v>93.725403391824202</v>
      </c>
      <c r="F32" s="42">
        <f t="shared" si="22"/>
        <v>4.9231261641016131</v>
      </c>
      <c r="G32" s="42">
        <f t="shared" si="22"/>
        <v>21.602554106895795</v>
      </c>
      <c r="H32" s="42">
        <f t="shared" si="22"/>
        <v>9.9089897504601652</v>
      </c>
      <c r="I32" s="42">
        <f t="shared" si="22"/>
        <v>21.026613512836484</v>
      </c>
      <c r="J32" s="42">
        <f t="shared" si="22"/>
        <v>2.6205519066758738</v>
      </c>
      <c r="K32" s="42">
        <f t="shared" si="22"/>
        <v>35.032334084893982</v>
      </c>
      <c r="L32" s="42">
        <f t="shared" si="22"/>
        <v>8.3259864501302587</v>
      </c>
      <c r="M32" s="42">
        <f t="shared" si="22"/>
        <v>23.543313182803473</v>
      </c>
      <c r="N32" s="42">
        <f t="shared" si="22"/>
        <v>53.078197671252191</v>
      </c>
      <c r="O32" s="42">
        <f t="shared" si="22"/>
        <v>88.08720757224269</v>
      </c>
      <c r="P32" s="42">
        <f t="shared" si="22"/>
        <v>96.409066758161089</v>
      </c>
      <c r="Q32" s="42">
        <f t="shared" si="22"/>
        <v>80.738824733958495</v>
      </c>
      <c r="R32" s="42">
        <f t="shared" si="22"/>
        <v>103.06605245673086</v>
      </c>
      <c r="S32" s="42">
        <f t="shared" si="22"/>
        <v>95.755590410526082</v>
      </c>
      <c r="T32" s="42">
        <f t="shared" si="22"/>
        <v>109.24733958544397</v>
      </c>
      <c r="U32" s="42">
        <f t="shared" si="22"/>
        <v>86.220111862671573</v>
      </c>
      <c r="V32" s="42">
        <f t="shared" si="22"/>
        <v>80.140903941879571</v>
      </c>
      <c r="W32" s="42">
        <f t="shared" si="22"/>
        <v>97.722686120097492</v>
      </c>
      <c r="X32" s="42">
        <f t="shared" si="22"/>
        <v>115.60862671415678</v>
      </c>
      <c r="Y32" s="42">
        <f t="shared" si="22"/>
        <v>133.45205905739138</v>
      </c>
      <c r="Z32" s="42">
        <f t="shared" si="22"/>
        <v>175.61935278676447</v>
      </c>
      <c r="AA32" s="42">
        <f t="shared" si="22"/>
        <v>161.76817566905237</v>
      </c>
      <c r="AB32" s="42">
        <f t="shared" si="22"/>
        <v>169.48946279776516</v>
      </c>
      <c r="AC32" s="42">
        <f t="shared" si="22"/>
        <v>264.13222407389333</v>
      </c>
      <c r="AD32" s="42">
        <f t="shared" si="22"/>
        <v>277.29394024550976</v>
      </c>
      <c r="AE32" s="42">
        <f t="shared" si="22"/>
        <v>345.42001285277064</v>
      </c>
      <c r="AF32" s="42">
        <f t="shared" si="22"/>
        <v>196.52708656014141</v>
      </c>
      <c r="AG32" s="42">
        <f t="shared" si="22"/>
        <v>134.9967895304386</v>
      </c>
      <c r="AH32" s="42">
        <f t="shared" si="22"/>
        <v>47.409814832968678</v>
      </c>
      <c r="AI32" s="42">
        <f t="shared" si="22"/>
        <v>8.3259864501302587</v>
      </c>
      <c r="AJ32" s="42">
        <f t="shared" si="22"/>
        <v>54.48193804528983</v>
      </c>
      <c r="AK32" s="42">
        <f t="shared" si="22"/>
        <v>103.65659151063608</v>
      </c>
      <c r="AL32" s="42">
        <f t="shared" si="22"/>
        <v>434.63304915640072</v>
      </c>
      <c r="AM32" s="42">
        <f t="shared" si="22"/>
        <v>1370.0747983313174</v>
      </c>
      <c r="AN32" s="42">
        <f t="shared" si="22"/>
        <v>1055.0275816096455</v>
      </c>
      <c r="AO32" s="42">
        <f t="shared" si="22"/>
        <v>882.95278512999766</v>
      </c>
      <c r="AP32" s="42">
        <f t="shared" si="22"/>
        <v>622.39545839732375</v>
      </c>
      <c r="AQ32" s="42">
        <f t="shared" si="22"/>
        <v>322.12549140062441</v>
      </c>
      <c r="AR32" s="42">
        <f t="shared" si="22"/>
        <v>64.23255410689589</v>
      </c>
      <c r="AS32" s="42">
        <f t="shared" si="22"/>
        <v>13.797669618447037</v>
      </c>
      <c r="AT32" s="42">
        <f t="shared" si="22"/>
        <v>4.1937092224073353</v>
      </c>
      <c r="AU32" s="42">
        <f t="shared" si="22"/>
        <v>16.656096461131025</v>
      </c>
      <c r="AV32" s="42">
        <f t="shared" si="22"/>
        <v>3.0549963511202245</v>
      </c>
      <c r="AW32" s="42">
        <f t="shared" si="22"/>
        <v>1.0379776492500925</v>
      </c>
      <c r="AX32" s="42">
        <f t="shared" si="22"/>
        <v>0.34278512999815486</v>
      </c>
      <c r="AY32" s="42">
        <f t="shared" si="22"/>
        <v>7.3065821433662302E-3</v>
      </c>
      <c r="AZ32" s="42">
        <f t="shared" si="22"/>
        <v>1.1070095524404382</v>
      </c>
      <c r="BA32" s="42">
        <f t="shared" si="22"/>
        <v>4.9231261641016131</v>
      </c>
      <c r="BB32" s="42">
        <f t="shared" si="22"/>
        <v>9.3155904105263332</v>
      </c>
      <c r="BC32" s="42">
        <f t="shared" si="22"/>
        <v>6.177603611846318</v>
      </c>
      <c r="BD32" s="42">
        <f t="shared" si="22"/>
        <v>3.4304418956747331</v>
      </c>
      <c r="BE32" s="42">
        <f t="shared" si="22"/>
        <v>3.9421250639916487</v>
      </c>
      <c r="BF32" s="42">
        <f t="shared" si="22"/>
        <v>8.3259864501302587</v>
      </c>
      <c r="BG32" s="42">
        <f t="shared" si="22"/>
        <v>11.014512302715463</v>
      </c>
      <c r="BH32" s="42">
        <f t="shared" si="22"/>
        <v>2.6205519066758738</v>
      </c>
      <c r="BI32" s="42">
        <f t="shared" si="22"/>
        <v>0.23568942042718835</v>
      </c>
      <c r="BJ32" s="42">
        <f t="shared" si="22"/>
        <v>0.46988083956912474</v>
      </c>
      <c r="BK32" s="42">
        <f t="shared" si="22"/>
        <v>4.0582966811531609</v>
      </c>
      <c r="BL32" s="42">
        <f t="shared" si="22"/>
        <v>0.71885773725887137</v>
      </c>
      <c r="BM32" s="42">
        <f t="shared" si="22"/>
        <v>2.108725724058418E-4</v>
      </c>
      <c r="BN32" s="42">
        <f t="shared" si="22"/>
        <v>3.5388687383624992E-4</v>
      </c>
      <c r="BO32" s="42">
        <f t="shared" ref="BO32:CD32" si="23">(BO13-$CZ$13)^2</f>
        <v>0.1016410155867204</v>
      </c>
      <c r="BP32" s="42">
        <f t="shared" si="23"/>
        <v>3.3080766591510873</v>
      </c>
      <c r="BQ32" s="42">
        <f t="shared" si="23"/>
        <v>2.6205519066758738</v>
      </c>
      <c r="BR32" s="42">
        <f t="shared" si="23"/>
        <v>2.7295838098661411</v>
      </c>
      <c r="BS32" s="42">
        <f t="shared" si="23"/>
        <v>4.0756014116263488</v>
      </c>
      <c r="BT32" s="42">
        <f t="shared" si="23"/>
        <v>16.150848936378861</v>
      </c>
      <c r="BU32" s="42">
        <f t="shared" si="23"/>
        <v>16.691134964981693</v>
      </c>
      <c r="BV32" s="42">
        <f t="shared" si="23"/>
        <v>36.628461697655176</v>
      </c>
      <c r="BW32" s="42">
        <f t="shared" si="23"/>
        <v>25.188472698755117</v>
      </c>
      <c r="BX32" s="42">
        <f t="shared" si="23"/>
        <v>9.5201778692721106</v>
      </c>
      <c r="BY32" s="42">
        <f t="shared" si="23"/>
        <v>21.333423193804695</v>
      </c>
      <c r="BZ32" s="42">
        <f t="shared" si="23"/>
        <v>31.946745526037933</v>
      </c>
      <c r="CA32" s="42">
        <f t="shared" si="23"/>
        <v>13.582752126697923</v>
      </c>
      <c r="CB32" s="42">
        <f t="shared" si="23"/>
        <v>3.5550293544206544</v>
      </c>
      <c r="CC32" s="42">
        <f t="shared" si="23"/>
        <v>3.9421250639915359</v>
      </c>
      <c r="CD32" s="42">
        <f t="shared" si="23"/>
        <v>5.2234121927044574</v>
      </c>
      <c r="CE32" s="42">
        <f>(CE13-$CZ$13)^2</f>
        <v>0.90658050953612712</v>
      </c>
      <c r="CF32" s="42">
        <f>(CF13-$CZ$13)^2</f>
        <v>532.741244975982</v>
      </c>
      <c r="CG32" s="42">
        <f>(CG13-$CZ$13)^2</f>
        <v>40.295260377522879</v>
      </c>
      <c r="CH32" s="42">
        <f>(CH13-$CZ$13)^2</f>
        <v>34.197405592044333</v>
      </c>
      <c r="CI32" s="42">
        <f>(CI13-$CZ$13)^2</f>
        <v>97.637878639349296</v>
      </c>
      <c r="CJ32" s="42">
        <f t="shared" ref="CJ32:CW32" si="24">(CJ13-$CZ$13)^2</f>
        <v>8.325986450130177</v>
      </c>
      <c r="CK32" s="42">
        <f t="shared" si="24"/>
        <v>13.338164667951956</v>
      </c>
      <c r="CL32" s="42">
        <f t="shared" si="24"/>
        <v>1.1070095524403782</v>
      </c>
      <c r="CM32" s="42">
        <f t="shared" si="24"/>
        <v>1.9076806195470539</v>
      </c>
      <c r="CN32" s="42">
        <f t="shared" si="24"/>
        <v>36.980848936378777</v>
      </c>
      <c r="CO32" s="42">
        <f t="shared" si="24"/>
        <v>28.599550806565787</v>
      </c>
      <c r="CP32" s="42">
        <f t="shared" si="24"/>
        <v>61.58882473395829</v>
      </c>
      <c r="CQ32" s="42">
        <f t="shared" si="24"/>
        <v>26.500408892374338</v>
      </c>
      <c r="CR32" s="42">
        <f t="shared" si="24"/>
        <v>34.588373688854155</v>
      </c>
      <c r="CS32" s="42">
        <f t="shared" si="24"/>
        <v>19.487999651450121</v>
      </c>
      <c r="CT32" s="42">
        <f t="shared" si="24"/>
        <v>27.539979849469987</v>
      </c>
      <c r="CU32" s="42">
        <f t="shared" si="24"/>
        <v>6.4915640078858701</v>
      </c>
      <c r="CV32" s="42">
        <f t="shared" si="24"/>
        <v>4.7575816096460848</v>
      </c>
      <c r="CW32" s="42">
        <f t="shared" si="24"/>
        <v>7.1887697284579595</v>
      </c>
      <c r="CX32" s="42">
        <f>(CX13-$CZ$13)^2</f>
        <v>3.4145673082159638</v>
      </c>
      <c r="CY32" s="42">
        <f>(CY13-$CZ$13)^2</f>
        <v>4.0582966811532755</v>
      </c>
      <c r="CZ32" s="30" t="s">
        <v>192</v>
      </c>
      <c r="DA32" s="30"/>
      <c r="DB32" s="30"/>
      <c r="DC32" s="30"/>
      <c r="DD32" s="30"/>
    </row>
    <row r="33" spans="1:108" s="1" customFormat="1" ht="14.25" x14ac:dyDescent="0.25">
      <c r="A33" s="16" t="s">
        <v>51</v>
      </c>
      <c r="B33" s="16" t="s">
        <v>181</v>
      </c>
      <c r="C33" s="43">
        <f t="shared" ref="C33:BN33" si="25">(C14-$CZ$14)^2</f>
        <v>91015170.450858757</v>
      </c>
      <c r="D33" s="43">
        <f t="shared" si="25"/>
        <v>89854988.621155784</v>
      </c>
      <c r="E33" s="43">
        <f t="shared" si="25"/>
        <v>88121159.636898369</v>
      </c>
      <c r="F33" s="43">
        <f t="shared" si="25"/>
        <v>85665893.097195387</v>
      </c>
      <c r="G33" s="43">
        <f t="shared" si="25"/>
        <v>83389536.164126098</v>
      </c>
      <c r="H33" s="43">
        <f t="shared" si="25"/>
        <v>81280811.275413215</v>
      </c>
      <c r="I33" s="43">
        <f t="shared" si="25"/>
        <v>78966098.933928072</v>
      </c>
      <c r="J33" s="43">
        <f t="shared" si="25"/>
        <v>74211111.398185492</v>
      </c>
      <c r="K33" s="43">
        <f t="shared" si="25"/>
        <v>72278684.034522131</v>
      </c>
      <c r="L33" s="43">
        <f t="shared" si="25"/>
        <v>70348262.846898347</v>
      </c>
      <c r="M33" s="43">
        <f t="shared" si="25"/>
        <v>66818970.062640943</v>
      </c>
      <c r="N33" s="43">
        <f t="shared" si="25"/>
        <v>62577388.720957763</v>
      </c>
      <c r="O33" s="43">
        <f t="shared" si="25"/>
        <v>59625996.461155795</v>
      </c>
      <c r="P33" s="43">
        <f t="shared" si="25"/>
        <v>56129871.13679935</v>
      </c>
      <c r="Q33" s="43">
        <f t="shared" si="25"/>
        <v>52056039.267492421</v>
      </c>
      <c r="R33" s="43">
        <f t="shared" si="25"/>
        <v>47947137.108284496</v>
      </c>
      <c r="S33" s="43">
        <f t="shared" si="25"/>
        <v>43443747.765710242</v>
      </c>
      <c r="T33" s="43">
        <f t="shared" si="25"/>
        <v>38268911.191452816</v>
      </c>
      <c r="U33" s="43">
        <f t="shared" si="25"/>
        <v>32669079.353333998</v>
      </c>
      <c r="V33" s="43">
        <f t="shared" si="25"/>
        <v>27299445.507789444</v>
      </c>
      <c r="W33" s="43">
        <f t="shared" si="25"/>
        <v>21495158.339868654</v>
      </c>
      <c r="X33" s="43">
        <f t="shared" si="25"/>
        <v>14672631.643234987</v>
      </c>
      <c r="Y33" s="43">
        <f t="shared" si="25"/>
        <v>8557889.8528389428</v>
      </c>
      <c r="Z33" s="43">
        <f t="shared" si="25"/>
        <v>3262311.9439280503</v>
      </c>
      <c r="AA33" s="43">
        <f t="shared" si="25"/>
        <v>734941.22105676169</v>
      </c>
      <c r="AB33" s="43">
        <f t="shared" si="25"/>
        <v>27626.718581511115</v>
      </c>
      <c r="AC33" s="43">
        <f t="shared" si="25"/>
        <v>2575745.3244230933</v>
      </c>
      <c r="AD33" s="43">
        <f t="shared" si="25"/>
        <v>10838665.589868631</v>
      </c>
      <c r="AE33" s="43">
        <f t="shared" si="25"/>
        <v>22830362.610759713</v>
      </c>
      <c r="AF33" s="43">
        <f t="shared" si="25"/>
        <v>38230884.779076539</v>
      </c>
      <c r="AG33" s="43">
        <f t="shared" si="25"/>
        <v>50563659.690462686</v>
      </c>
      <c r="AH33" s="43">
        <f t="shared" si="25"/>
        <v>64434541.048383459</v>
      </c>
      <c r="AI33" s="43">
        <f t="shared" si="25"/>
        <v>75110178.660759702</v>
      </c>
      <c r="AJ33" s="43">
        <f t="shared" si="25"/>
        <v>90866895.148680478</v>
      </c>
      <c r="AK33" s="43">
        <f t="shared" si="25"/>
        <v>104514081.41165082</v>
      </c>
      <c r="AL33" s="43">
        <f t="shared" si="25"/>
        <v>104040262.57442309</v>
      </c>
      <c r="AM33" s="43">
        <f t="shared" si="25"/>
        <v>98049858.903135955</v>
      </c>
      <c r="AN33" s="43">
        <f t="shared" si="25"/>
        <v>89990131.891947821</v>
      </c>
      <c r="AO33" s="43">
        <f t="shared" si="25"/>
        <v>84794867.608086407</v>
      </c>
      <c r="AP33" s="43">
        <f t="shared" si="25"/>
        <v>75478092.48650229</v>
      </c>
      <c r="AQ33" s="43">
        <f t="shared" si="25"/>
        <v>68298867.234522089</v>
      </c>
      <c r="AR33" s="43">
        <f t="shared" si="25"/>
        <v>45124979.175908238</v>
      </c>
      <c r="AS33" s="43">
        <f t="shared" si="25"/>
        <v>41695598.065116167</v>
      </c>
      <c r="AT33" s="43">
        <f t="shared" si="25"/>
        <v>34103414.371650808</v>
      </c>
      <c r="AU33" s="43">
        <f t="shared" si="25"/>
        <v>29523062.122442894</v>
      </c>
      <c r="AV33" s="43">
        <f t="shared" si="25"/>
        <v>26393011.010066651</v>
      </c>
      <c r="AW33" s="43">
        <f t="shared" si="25"/>
        <v>25681713.74580922</v>
      </c>
      <c r="AX33" s="43">
        <f t="shared" si="25"/>
        <v>21031514.055611212</v>
      </c>
      <c r="AY33" s="43">
        <f t="shared" si="25"/>
        <v>13679737.171650818</v>
      </c>
      <c r="AZ33" s="43">
        <f t="shared" si="25"/>
        <v>10296480.042937929</v>
      </c>
      <c r="BA33" s="43">
        <f t="shared" si="25"/>
        <v>9977467.0032349788</v>
      </c>
      <c r="BB33" s="43">
        <f t="shared" si="25"/>
        <v>7896172.336799331</v>
      </c>
      <c r="BC33" s="43">
        <f t="shared" si="25"/>
        <v>6676605.7264032802</v>
      </c>
      <c r="BD33" s="43">
        <f t="shared" si="25"/>
        <v>5038286.9419478402</v>
      </c>
      <c r="BE33" s="43">
        <f t="shared" si="25"/>
        <v>4217736.5576904165</v>
      </c>
      <c r="BF33" s="43">
        <f t="shared" si="25"/>
        <v>3502934.7399676498</v>
      </c>
      <c r="BG33" s="43">
        <f t="shared" si="25"/>
        <v>1713514.6971953718</v>
      </c>
      <c r="BH33" s="43">
        <f t="shared" si="25"/>
        <v>1263854.5799676469</v>
      </c>
      <c r="BI33" s="43">
        <f t="shared" si="25"/>
        <v>1220611.4805617072</v>
      </c>
      <c r="BJ33" s="43">
        <f t="shared" si="25"/>
        <v>612952.56402705493</v>
      </c>
      <c r="BK33" s="43">
        <f t="shared" si="25"/>
        <v>501140.63333398575</v>
      </c>
      <c r="BL33" s="43">
        <f t="shared" si="25"/>
        <v>388394.28293794539</v>
      </c>
      <c r="BM33" s="43">
        <f t="shared" si="25"/>
        <v>362299.10462111462</v>
      </c>
      <c r="BN33" s="43">
        <f t="shared" si="25"/>
        <v>161373.23095774802</v>
      </c>
      <c r="BO33" s="43">
        <f t="shared" ref="BO33:CD33" si="26">(BO14-$CZ$14)^2</f>
        <v>55702.075413194587</v>
      </c>
      <c r="BP33" s="43">
        <f t="shared" si="26"/>
        <v>181316.60135378788</v>
      </c>
      <c r="BQ33" s="43">
        <f t="shared" si="26"/>
        <v>216329.98303695541</v>
      </c>
      <c r="BR33" s="43">
        <f t="shared" si="26"/>
        <v>207127.72561121287</v>
      </c>
      <c r="BS33" s="43">
        <f t="shared" si="26"/>
        <v>230988.73204685634</v>
      </c>
      <c r="BT33" s="43">
        <f t="shared" si="26"/>
        <v>173233.15422507623</v>
      </c>
      <c r="BU33" s="43">
        <f t="shared" si="26"/>
        <v>30734.602838936957</v>
      </c>
      <c r="BV33" s="43">
        <f t="shared" si="26"/>
        <v>12036.91412606574</v>
      </c>
      <c r="BW33" s="43">
        <f t="shared" si="26"/>
        <v>3833.2036310164699</v>
      </c>
      <c r="BX33" s="43">
        <f t="shared" si="26"/>
        <v>379.74818547202898</v>
      </c>
      <c r="BY33" s="43">
        <f t="shared" si="26"/>
        <v>277715.43382903683</v>
      </c>
      <c r="BZ33" s="43">
        <f t="shared" si="26"/>
        <v>373060.91660131543</v>
      </c>
      <c r="CA33" s="43">
        <f t="shared" si="26"/>
        <v>360224.58947260212</v>
      </c>
      <c r="CB33" s="43">
        <f t="shared" si="26"/>
        <v>329576.03135378973</v>
      </c>
      <c r="CC33" s="43">
        <f t="shared" si="26"/>
        <v>264697.00561121502</v>
      </c>
      <c r="CD33" s="43">
        <f t="shared" si="26"/>
        <v>700045.35135379073</v>
      </c>
      <c r="CE33" s="43">
        <f>(CE14-$CZ$14)^2</f>
        <v>908375.07491814683</v>
      </c>
      <c r="CF33" s="43">
        <f>(CF14-$CZ$14)^2</f>
        <v>1189162.1778884432</v>
      </c>
      <c r="CG33" s="43">
        <f>(CG14-$CZ$14)^2</f>
        <v>1170263.3918488417</v>
      </c>
      <c r="CH33" s="43">
        <f>(CH14-$CZ$14)^2</f>
        <v>1529889.7691755756</v>
      </c>
      <c r="CI33" s="43">
        <f>(CI14-$CZ$14)^2</f>
        <v>1269874.6008587435</v>
      </c>
      <c r="CJ33" s="43">
        <f t="shared" ref="CJ33:CW33" si="27">(CJ14-$CZ$14)^2</f>
        <v>1416783.448779535</v>
      </c>
      <c r="CK33" s="43">
        <f t="shared" si="27"/>
        <v>840131.96452211041</v>
      </c>
      <c r="CL33" s="43">
        <f t="shared" si="27"/>
        <v>765427.48798745545</v>
      </c>
      <c r="CM33" s="43">
        <f t="shared" si="27"/>
        <v>773145.85472012812</v>
      </c>
      <c r="CN33" s="43">
        <f t="shared" si="27"/>
        <v>445672.57442309684</v>
      </c>
      <c r="CO33" s="43">
        <f t="shared" si="27"/>
        <v>155304.66501715581</v>
      </c>
      <c r="CP33" s="43">
        <f t="shared" si="27"/>
        <v>80819.171551809501</v>
      </c>
      <c r="CQ33" s="43">
        <f t="shared" si="27"/>
        <v>85314.890759729897</v>
      </c>
      <c r="CR33" s="43">
        <f t="shared" si="27"/>
        <v>41447.718977552278</v>
      </c>
      <c r="CS33" s="43">
        <f t="shared" si="27"/>
        <v>3148.6543240856631</v>
      </c>
      <c r="CT33" s="43">
        <f t="shared" si="27"/>
        <v>2602.3130369571181</v>
      </c>
      <c r="CU33" s="43">
        <f t="shared" si="27"/>
        <v>3365.4932349769142</v>
      </c>
      <c r="CV33" s="43">
        <f t="shared" si="27"/>
        <v>87801.317690421827</v>
      </c>
      <c r="CW33" s="43">
        <f t="shared" si="27"/>
        <v>272079.98749240075</v>
      </c>
      <c r="CX33" s="43">
        <f>(CX14-$CZ$14)^2</f>
        <v>463642.33828448085</v>
      </c>
      <c r="CY33" s="43">
        <f>(CY14-$CZ$14)^2</f>
        <v>878742.89125477744</v>
      </c>
      <c r="CZ33" s="30" t="s">
        <v>193</v>
      </c>
      <c r="DA33" s="30"/>
      <c r="DB33" s="30"/>
      <c r="DC33" s="30"/>
      <c r="DD33" s="30"/>
    </row>
    <row r="34" spans="1:108" s="1" customFormat="1" ht="14.25" x14ac:dyDescent="0.25">
      <c r="A34" s="16" t="s">
        <v>56</v>
      </c>
      <c r="B34" s="16" t="s">
        <v>57</v>
      </c>
      <c r="C34" s="42">
        <f t="shared" ref="C34:BN34" si="28">(C15-$CZ$15)^2</f>
        <v>1.265566785271832E-2</v>
      </c>
      <c r="D34" s="42">
        <f t="shared" si="28"/>
        <v>7.2995243090869231</v>
      </c>
      <c r="E34" s="42">
        <f t="shared" si="28"/>
        <v>16.81009590504588</v>
      </c>
      <c r="F34" s="42">
        <f t="shared" si="28"/>
        <v>43.916322065179926</v>
      </c>
      <c r="G34" s="42">
        <f t="shared" si="28"/>
        <v>4.9888666691907142</v>
      </c>
      <c r="H34" s="42">
        <f t="shared" si="28"/>
        <v>6.4787904583371514</v>
      </c>
      <c r="I34" s="42">
        <f t="shared" si="28"/>
        <v>34.455277772882489</v>
      </c>
      <c r="J34" s="42">
        <f t="shared" si="28"/>
        <v>65.456658985598509</v>
      </c>
      <c r="K34" s="42">
        <f t="shared" si="28"/>
        <v>9.0525607120775451</v>
      </c>
      <c r="L34" s="42">
        <f t="shared" si="28"/>
        <v>25.213172885538818</v>
      </c>
      <c r="M34" s="42">
        <f t="shared" si="28"/>
        <v>27.20626457708584</v>
      </c>
      <c r="N34" s="42">
        <f t="shared" si="28"/>
        <v>65.227612066588549</v>
      </c>
      <c r="O34" s="42">
        <f t="shared" si="28"/>
        <v>28.305508893255965</v>
      </c>
      <c r="P34" s="42">
        <f t="shared" si="28"/>
        <v>40.28066280011852</v>
      </c>
      <c r="Q34" s="42">
        <f t="shared" si="28"/>
        <v>70.430672742330401</v>
      </c>
      <c r="R34" s="42">
        <f t="shared" si="28"/>
        <v>73.770884189634515</v>
      </c>
      <c r="S34" s="42">
        <f t="shared" si="28"/>
        <v>45.957563495971208</v>
      </c>
      <c r="T34" s="42">
        <f t="shared" si="28"/>
        <v>94.043845989783577</v>
      </c>
      <c r="U34" s="42">
        <f t="shared" si="28"/>
        <v>65.197211837733448</v>
      </c>
      <c r="V34" s="42">
        <f t="shared" si="28"/>
        <v>91.485099503287699</v>
      </c>
      <c r="W34" s="42">
        <f t="shared" si="28"/>
        <v>31.63583621378227</v>
      </c>
      <c r="X34" s="42">
        <f t="shared" si="28"/>
        <v>45.803437547429127</v>
      </c>
      <c r="Y34" s="42">
        <f t="shared" si="28"/>
        <v>54.356130613629972</v>
      </c>
      <c r="Z34" s="42">
        <f t="shared" si="28"/>
        <v>122.71682491022139</v>
      </c>
      <c r="AA34" s="42">
        <f t="shared" si="28"/>
        <v>125.42024163509177</v>
      </c>
      <c r="AB34" s="42">
        <f t="shared" si="28"/>
        <v>144.94276691901985</v>
      </c>
      <c r="AC34" s="42">
        <f t="shared" si="28"/>
        <v>182.89592231146946</v>
      </c>
      <c r="AD34" s="42">
        <f t="shared" si="28"/>
        <v>253.61353331835295</v>
      </c>
      <c r="AE34" s="42">
        <f t="shared" si="28"/>
        <v>181.19907500670118</v>
      </c>
      <c r="AF34" s="42">
        <f t="shared" si="28"/>
        <v>138.3810758015519</v>
      </c>
      <c r="AG34" s="42">
        <f t="shared" si="28"/>
        <v>134.0570407359032</v>
      </c>
      <c r="AH34" s="42">
        <f t="shared" si="28"/>
        <v>71.276957509624097</v>
      </c>
      <c r="AI34" s="42">
        <f t="shared" si="28"/>
        <v>53.417412459977378</v>
      </c>
      <c r="AJ34" s="42">
        <f t="shared" si="28"/>
        <v>30.126331360557145</v>
      </c>
      <c r="AK34" s="42">
        <f t="shared" si="28"/>
        <v>25.783075480081784</v>
      </c>
      <c r="AL34" s="42">
        <f t="shared" si="28"/>
        <v>12.355075885366785</v>
      </c>
      <c r="AM34" s="42">
        <f t="shared" si="28"/>
        <v>2.3366123997746979</v>
      </c>
      <c r="AN34" s="42">
        <f t="shared" si="28"/>
        <v>36.513610080126753</v>
      </c>
      <c r="AO34" s="42">
        <f t="shared" si="28"/>
        <v>29.196965896192534</v>
      </c>
      <c r="AP34" s="42">
        <f t="shared" si="28"/>
        <v>50.760676411071692</v>
      </c>
      <c r="AQ34" s="42">
        <f t="shared" si="28"/>
        <v>25.092445279905153</v>
      </c>
      <c r="AR34" s="42">
        <f t="shared" si="28"/>
        <v>36.966344550708548</v>
      </c>
      <c r="AS34" s="42">
        <f t="shared" si="28"/>
        <v>10.271064568319224</v>
      </c>
      <c r="AT34" s="42">
        <f t="shared" si="28"/>
        <v>1.4759881684993599</v>
      </c>
      <c r="AU34" s="42">
        <f t="shared" si="28"/>
        <v>4.3901515937803426</v>
      </c>
      <c r="AV34" s="42">
        <f t="shared" si="28"/>
        <v>7.2682398033490507</v>
      </c>
      <c r="AW34" s="42">
        <f t="shared" si="28"/>
        <v>1.5130569758432542</v>
      </c>
      <c r="AX34" s="42">
        <f t="shared" si="28"/>
        <v>1.8035602665073053E-2</v>
      </c>
      <c r="AY34" s="42">
        <f t="shared" si="28"/>
        <v>1.5472929853174167</v>
      </c>
      <c r="AZ34" s="42">
        <f t="shared" si="28"/>
        <v>0.8940659290002867</v>
      </c>
      <c r="BA34" s="42">
        <f t="shared" si="28"/>
        <v>5.4259558847601319</v>
      </c>
      <c r="BB34" s="42">
        <f t="shared" si="28"/>
        <v>12.796503424206897</v>
      </c>
      <c r="BC34" s="42">
        <f t="shared" si="28"/>
        <v>0.23557063560325961</v>
      </c>
      <c r="BD34" s="42">
        <f t="shared" si="28"/>
        <v>3.349921923925296</v>
      </c>
      <c r="BE34" s="42">
        <f t="shared" si="28"/>
        <v>0.39202858199271923</v>
      </c>
      <c r="BF34" s="42">
        <f t="shared" si="28"/>
        <v>18.163776508471816</v>
      </c>
      <c r="BG34" s="42">
        <f t="shared" si="28"/>
        <v>2.0737278712088014</v>
      </c>
      <c r="BH34" s="42">
        <f t="shared" si="28"/>
        <v>6.1238400212934536</v>
      </c>
      <c r="BI34" s="42">
        <f t="shared" si="28"/>
        <v>4.4492921261843721</v>
      </c>
      <c r="BJ34" s="42">
        <f t="shared" si="28"/>
        <v>14.286296465641515</v>
      </c>
      <c r="BK34" s="42">
        <f t="shared" si="28"/>
        <v>10.304906526321464</v>
      </c>
      <c r="BL34" s="42">
        <f t="shared" si="28"/>
        <v>19.137733818890442</v>
      </c>
      <c r="BM34" s="42">
        <f t="shared" si="28"/>
        <v>11.900494837632882</v>
      </c>
      <c r="BN34" s="42">
        <f t="shared" si="28"/>
        <v>58.315352523644194</v>
      </c>
      <c r="BO34" s="42">
        <f t="shared" ref="BO34:CD34" si="29">(BO15-$CZ$15)^2</f>
        <v>30.511532260014139</v>
      </c>
      <c r="BP34" s="42">
        <f t="shared" si="29"/>
        <v>32.678818328810216</v>
      </c>
      <c r="BQ34" s="42">
        <f t="shared" si="29"/>
        <v>37.771752305806103</v>
      </c>
      <c r="BR34" s="42">
        <f t="shared" si="29"/>
        <v>32.120167643495108</v>
      </c>
      <c r="BS34" s="42">
        <f t="shared" si="29"/>
        <v>14.955760247144266</v>
      </c>
      <c r="BT34" s="42">
        <f t="shared" si="29"/>
        <v>8.4559134759966366</v>
      </c>
      <c r="BU34" s="42">
        <f t="shared" si="29"/>
        <v>3.2884373479394737</v>
      </c>
      <c r="BV34" s="42">
        <f t="shared" si="29"/>
        <v>49.153669663676865</v>
      </c>
      <c r="BW34" s="42">
        <f t="shared" si="29"/>
        <v>25.7987061061941</v>
      </c>
      <c r="BX34" s="42">
        <f t="shared" si="29"/>
        <v>31.836275226878747</v>
      </c>
      <c r="BY34" s="42">
        <f t="shared" si="29"/>
        <v>0.67607130875788102</v>
      </c>
      <c r="BZ34" s="42">
        <f t="shared" si="29"/>
        <v>36.116421440362608</v>
      </c>
      <c r="CA34" s="42">
        <f t="shared" si="29"/>
        <v>44.991297943073917</v>
      </c>
      <c r="CB34" s="42">
        <f t="shared" si="29"/>
        <v>17.359561843929079</v>
      </c>
      <c r="CC34" s="42">
        <f t="shared" si="29"/>
        <v>18.347249056449208</v>
      </c>
      <c r="CD34" s="42">
        <f t="shared" si="29"/>
        <v>52.81604594604331</v>
      </c>
      <c r="CE34" s="42">
        <f>(CE15-$CZ$15)^2</f>
        <v>47.548089517468519</v>
      </c>
      <c r="CF34" s="42">
        <f>(CF15-$CZ$15)^2</f>
        <v>63.561230789798934</v>
      </c>
      <c r="CG34" s="42">
        <f>(CG15-$CZ$15)^2</f>
        <v>48.470049439575561</v>
      </c>
      <c r="CH34" s="42">
        <f>(CH15-$CZ$15)^2</f>
        <v>105.08409253092533</v>
      </c>
      <c r="CI34" s="42">
        <f>(CI15-$CZ$15)^2</f>
        <v>62.337609203758241</v>
      </c>
      <c r="CJ34" s="42">
        <f t="shared" ref="CJ34:CW34" si="30">(CJ15-$CZ$15)^2</f>
        <v>4.2734700713816975</v>
      </c>
      <c r="CK34" s="42">
        <f t="shared" si="30"/>
        <v>17.506858473014461</v>
      </c>
      <c r="CL34" s="42">
        <f t="shared" si="30"/>
        <v>85.461367501380124</v>
      </c>
      <c r="CM34" s="42">
        <f t="shared" si="30"/>
        <v>19.583309150680904</v>
      </c>
      <c r="CN34" s="42">
        <f t="shared" si="30"/>
        <v>0.76554928210785766</v>
      </c>
      <c r="CO34" s="42">
        <f t="shared" si="30"/>
        <v>4.0259209435847279</v>
      </c>
      <c r="CP34" s="42">
        <f t="shared" si="30"/>
        <v>2.7030873329872724</v>
      </c>
      <c r="CQ34" s="42">
        <f t="shared" si="30"/>
        <v>30.134165535689348</v>
      </c>
      <c r="CR34" s="42">
        <f t="shared" si="30"/>
        <v>6.2717899863359774</v>
      </c>
      <c r="CS34" s="42">
        <f t="shared" si="30"/>
        <v>2.2054240908687701</v>
      </c>
      <c r="CT34" s="42">
        <f t="shared" si="30"/>
        <v>50.118353729939017</v>
      </c>
      <c r="CU34" s="42">
        <f t="shared" si="30"/>
        <v>105.3468083074257</v>
      </c>
      <c r="CV34" s="42">
        <f t="shared" si="30"/>
        <v>23.989882398009797</v>
      </c>
      <c r="CW34" s="42">
        <f t="shared" si="30"/>
        <v>19.695739137262049</v>
      </c>
      <c r="CX34" s="42">
        <f>(CX15-$CZ$15)^2</f>
        <v>48.304849172721731</v>
      </c>
      <c r="CY34" s="42">
        <f>(CY15-$CZ$15)^2</f>
        <v>44.863511378620814</v>
      </c>
      <c r="CZ34" s="30" t="s">
        <v>194</v>
      </c>
      <c r="DA34" s="30"/>
      <c r="DB34" s="30"/>
      <c r="DC34" s="30"/>
      <c r="DD34" s="30"/>
    </row>
    <row r="35" spans="1:108" s="1" customFormat="1" ht="14.25" x14ac:dyDescent="0.25">
      <c r="A35" s="16" t="s">
        <v>62</v>
      </c>
      <c r="B35" s="16" t="s">
        <v>63</v>
      </c>
      <c r="C35" s="42">
        <f t="shared" ref="C35:BN35" si="31">(C16-$CZ$16)^2</f>
        <v>7.774095899457734</v>
      </c>
      <c r="D35" s="42">
        <f t="shared" si="31"/>
        <v>1.5912193560584682</v>
      </c>
      <c r="E35" s="42">
        <f t="shared" si="31"/>
        <v>0.14867608546170027</v>
      </c>
      <c r="F35" s="42">
        <f t="shared" si="31"/>
        <v>15.843349352387891</v>
      </c>
      <c r="G35" s="42">
        <f t="shared" si="31"/>
        <v>6.3554453506546924</v>
      </c>
      <c r="H35" s="42">
        <f t="shared" si="31"/>
        <v>0.13456164045641858</v>
      </c>
      <c r="I35" s="42">
        <f t="shared" si="31"/>
        <v>8.7743169600401156</v>
      </c>
      <c r="J35" s="42">
        <f t="shared" si="31"/>
        <v>105.30600641003971</v>
      </c>
      <c r="K35" s="42">
        <f t="shared" si="31"/>
        <v>4.3309447882402994</v>
      </c>
      <c r="L35" s="42">
        <f t="shared" si="31"/>
        <v>7.5730003740545389</v>
      </c>
      <c r="M35" s="42">
        <f t="shared" si="31"/>
        <v>6.6589272593367044</v>
      </c>
      <c r="N35" s="42">
        <f t="shared" si="31"/>
        <v>12.853436068490423</v>
      </c>
      <c r="O35" s="42">
        <f t="shared" si="31"/>
        <v>4.7130777307686493E-2</v>
      </c>
      <c r="P35" s="42">
        <f t="shared" si="31"/>
        <v>14.29216221083999</v>
      </c>
      <c r="Q35" s="42">
        <f t="shared" si="31"/>
        <v>16.546989053000644</v>
      </c>
      <c r="R35" s="42">
        <f t="shared" si="31"/>
        <v>22.470387815818185</v>
      </c>
      <c r="S35" s="42">
        <f t="shared" si="31"/>
        <v>19.549544735087718</v>
      </c>
      <c r="T35" s="42">
        <f t="shared" si="31"/>
        <v>184.47318854395894</v>
      </c>
      <c r="U35" s="42">
        <f t="shared" si="31"/>
        <v>68.87236134728586</v>
      </c>
      <c r="V35" s="42">
        <f t="shared" si="31"/>
        <v>30.490676981715566</v>
      </c>
      <c r="W35" s="42">
        <f t="shared" si="31"/>
        <v>28.142685733767035</v>
      </c>
      <c r="X35" s="42">
        <f t="shared" si="31"/>
        <v>37.634642738792905</v>
      </c>
      <c r="Y35" s="42">
        <f t="shared" si="31"/>
        <v>60.488010461705741</v>
      </c>
      <c r="Z35" s="42">
        <f t="shared" si="31"/>
        <v>99.242595182074396</v>
      </c>
      <c r="AA35" s="42">
        <f t="shared" si="31"/>
        <v>113.64780406204812</v>
      </c>
      <c r="AB35" s="42">
        <f t="shared" si="31"/>
        <v>197.38243429724653</v>
      </c>
      <c r="AC35" s="42">
        <f t="shared" si="31"/>
        <v>376.13026672078195</v>
      </c>
      <c r="AD35" s="42">
        <f t="shared" si="31"/>
        <v>495.39439751263603</v>
      </c>
      <c r="AE35" s="42">
        <f t="shared" si="31"/>
        <v>341.68360723877424</v>
      </c>
      <c r="AF35" s="42">
        <f t="shared" si="31"/>
        <v>306.21510337600915</v>
      </c>
      <c r="AG35" s="42">
        <f t="shared" si="31"/>
        <v>357.303424772011</v>
      </c>
      <c r="AH35" s="42">
        <f t="shared" si="31"/>
        <v>183.83025153844329</v>
      </c>
      <c r="AI35" s="42">
        <f t="shared" si="31"/>
        <v>133.10156049038085</v>
      </c>
      <c r="AJ35" s="42">
        <f t="shared" si="31"/>
        <v>104.62392509976281</v>
      </c>
      <c r="AK35" s="42">
        <f t="shared" si="31"/>
        <v>58.316771993490548</v>
      </c>
      <c r="AL35" s="42">
        <f t="shared" si="31"/>
        <v>9.6846961548893962</v>
      </c>
      <c r="AM35" s="42">
        <f t="shared" si="31"/>
        <v>26.745582889602606</v>
      </c>
      <c r="AN35" s="42">
        <f t="shared" si="31"/>
        <v>314.86962184640328</v>
      </c>
      <c r="AO35" s="42">
        <f t="shared" si="31"/>
        <v>168.06707135635122</v>
      </c>
      <c r="AP35" s="42">
        <f t="shared" si="31"/>
        <v>212.44275955748273</v>
      </c>
      <c r="AQ35" s="42">
        <f t="shared" si="31"/>
        <v>133.99622508370675</v>
      </c>
      <c r="AR35" s="42">
        <f t="shared" si="31"/>
        <v>84.371791402007673</v>
      </c>
      <c r="AS35" s="42">
        <f t="shared" si="31"/>
        <v>8.2737495055407013</v>
      </c>
      <c r="AT35" s="42">
        <f t="shared" si="31"/>
        <v>11.186603261778535</v>
      </c>
      <c r="AU35" s="42">
        <f t="shared" si="31"/>
        <v>13.683075888668565</v>
      </c>
      <c r="AV35" s="42">
        <f t="shared" si="31"/>
        <v>5.0244619436493849</v>
      </c>
      <c r="AW35" s="42">
        <f t="shared" si="31"/>
        <v>6.9513637785198208</v>
      </c>
      <c r="AX35" s="42">
        <f t="shared" si="31"/>
        <v>5.2285685616445248</v>
      </c>
      <c r="AY35" s="42">
        <f t="shared" si="31"/>
        <v>0.65922451698178819</v>
      </c>
      <c r="AZ35" s="42">
        <f t="shared" si="31"/>
        <v>9.017798727626885E-5</v>
      </c>
      <c r="BA35" s="42">
        <f t="shared" si="31"/>
        <v>0.79405894629003904</v>
      </c>
      <c r="BB35" s="42">
        <f t="shared" si="31"/>
        <v>10.760959260583649</v>
      </c>
      <c r="BC35" s="42">
        <f t="shared" si="31"/>
        <v>1.5422633511884385</v>
      </c>
      <c r="BD35" s="42">
        <f t="shared" si="31"/>
        <v>8.0370987951534918</v>
      </c>
      <c r="BE35" s="42">
        <f t="shared" si="31"/>
        <v>1.4317717434069392E-3</v>
      </c>
      <c r="BF35" s="42">
        <f t="shared" si="31"/>
        <v>12.131662362246967</v>
      </c>
      <c r="BG35" s="42">
        <f t="shared" si="31"/>
        <v>2.4404515682816683</v>
      </c>
      <c r="BH35" s="42">
        <f t="shared" si="31"/>
        <v>5.3146623692822441</v>
      </c>
      <c r="BI35" s="42">
        <f t="shared" si="31"/>
        <v>4.2311999810996888</v>
      </c>
      <c r="BJ35" s="42">
        <f t="shared" si="31"/>
        <v>49.197027170263652</v>
      </c>
      <c r="BK35" s="42">
        <f t="shared" si="31"/>
        <v>7.5378176052034096</v>
      </c>
      <c r="BL35" s="42">
        <f t="shared" si="31"/>
        <v>11.703802875080406</v>
      </c>
      <c r="BM35" s="42">
        <f t="shared" si="31"/>
        <v>9.5279409553758079</v>
      </c>
      <c r="BN35" s="42">
        <f t="shared" si="31"/>
        <v>83.275721950351738</v>
      </c>
      <c r="BO35" s="42">
        <f t="shared" ref="BO35:CD35" si="32">(BO16-$CZ$16)^2</f>
        <v>53.085302487680053</v>
      </c>
      <c r="BP35" s="42">
        <f t="shared" si="32"/>
        <v>18.717237825433546</v>
      </c>
      <c r="BQ35" s="42">
        <f t="shared" si="32"/>
        <v>43.254120988512824</v>
      </c>
      <c r="BR35" s="42">
        <f t="shared" si="32"/>
        <v>65.565709241353787</v>
      </c>
      <c r="BS35" s="42">
        <f t="shared" si="32"/>
        <v>34.818843413710809</v>
      </c>
      <c r="BT35" s="42">
        <f t="shared" si="32"/>
        <v>12.511463550955083</v>
      </c>
      <c r="BU35" s="42">
        <f t="shared" si="32"/>
        <v>4.7282987684461943</v>
      </c>
      <c r="BV35" s="42">
        <f t="shared" si="32"/>
        <v>172.18774190705216</v>
      </c>
      <c r="BW35" s="42">
        <f t="shared" si="32"/>
        <v>24.158450226613542</v>
      </c>
      <c r="BX35" s="42">
        <f t="shared" si="32"/>
        <v>46.51322191444406</v>
      </c>
      <c r="BY35" s="42">
        <f t="shared" si="32"/>
        <v>0.5057184324097973</v>
      </c>
      <c r="BZ35" s="42">
        <f t="shared" si="32"/>
        <v>45.460864154227274</v>
      </c>
      <c r="CA35" s="42">
        <f t="shared" si="32"/>
        <v>33.919091165775413</v>
      </c>
      <c r="CB35" s="42">
        <f t="shared" si="32"/>
        <v>10.90506717317851</v>
      </c>
      <c r="CC35" s="42">
        <f t="shared" si="32"/>
        <v>3.5764512111688869</v>
      </c>
      <c r="CD35" s="42">
        <f t="shared" si="32"/>
        <v>58.015792267073451</v>
      </c>
      <c r="CE35" s="42">
        <f>(CE16-$CZ$16)^2</f>
        <v>28.971395152302058</v>
      </c>
      <c r="CF35" s="42">
        <f>(CF16-$CZ$16)^2</f>
        <v>74.422306318196604</v>
      </c>
      <c r="CG35" s="42">
        <f>(CG16-$CZ$16)^2</f>
        <v>19.458597177053811</v>
      </c>
      <c r="CH35" s="42">
        <f>(CH16-$CZ$16)^2</f>
        <v>158.12426830515926</v>
      </c>
      <c r="CI35" s="42">
        <f>(CI16-$CZ$16)^2</f>
        <v>4.0473493332969408</v>
      </c>
      <c r="CJ35" s="42">
        <f t="shared" ref="CJ35:CW35" si="33">(CJ16-$CZ$16)^2</f>
        <v>19.35889347508094</v>
      </c>
      <c r="CK35" s="42">
        <f t="shared" si="33"/>
        <v>4.502938902770933</v>
      </c>
      <c r="CL35" s="42">
        <f t="shared" si="33"/>
        <v>49.376105712921728</v>
      </c>
      <c r="CM35" s="42">
        <f t="shared" si="33"/>
        <v>1.8843062163540778</v>
      </c>
      <c r="CN35" s="42">
        <f t="shared" si="33"/>
        <v>4.8687021913607822</v>
      </c>
      <c r="CO35" s="42">
        <f t="shared" si="33"/>
        <v>3.7116008576246253</v>
      </c>
      <c r="CP35" s="42">
        <f t="shared" si="33"/>
        <v>6.6708635537143994</v>
      </c>
      <c r="CQ35" s="42">
        <f t="shared" si="33"/>
        <v>0.62816652370429127</v>
      </c>
      <c r="CR35" s="42">
        <f t="shared" si="33"/>
        <v>1.035493344378259</v>
      </c>
      <c r="CS35" s="42">
        <f t="shared" si="33"/>
        <v>0.62803123893595514</v>
      </c>
      <c r="CT35" s="42">
        <f t="shared" si="33"/>
        <v>14.109609315689818</v>
      </c>
      <c r="CU35" s="42">
        <f t="shared" si="33"/>
        <v>16.163013651243553</v>
      </c>
      <c r="CV35" s="42">
        <f t="shared" si="33"/>
        <v>0.62330185775898739</v>
      </c>
      <c r="CW35" s="42">
        <f t="shared" si="33"/>
        <v>0.1379089528167024</v>
      </c>
      <c r="CX35" s="42">
        <f>(CX16-$CZ$16)^2</f>
        <v>30.915578400420781</v>
      </c>
      <c r="CY35" s="42">
        <f>(CY16-$CZ$16)^2</f>
        <v>0.47366564484392448</v>
      </c>
      <c r="CZ35" s="30" t="s">
        <v>195</v>
      </c>
      <c r="DA35" s="30"/>
      <c r="DB35" s="30"/>
      <c r="DC35" s="30"/>
      <c r="DD35" s="30"/>
    </row>
    <row r="36" spans="1:108" s="1" customFormat="1" ht="14.25" x14ac:dyDescent="0.25">
      <c r="A36" s="16" t="s">
        <v>66</v>
      </c>
      <c r="B36" s="16" t="s">
        <v>67</v>
      </c>
      <c r="C36" s="42">
        <f>(C17-$CZ$17)^2</f>
        <v>0.87975732226687953</v>
      </c>
      <c r="D36" s="42">
        <f t="shared" ref="D36:BO36" si="34">(D17-$CZ$17)^2</f>
        <v>0.1918035268873419</v>
      </c>
      <c r="E36" s="42">
        <f t="shared" si="34"/>
        <v>1.5927606225969133</v>
      </c>
      <c r="F36" s="42">
        <f t="shared" si="34"/>
        <v>1.9470840549401482</v>
      </c>
      <c r="G36" s="42">
        <f t="shared" si="34"/>
        <v>5.5792622727619303</v>
      </c>
      <c r="H36" s="42">
        <f t="shared" si="34"/>
        <v>2.8743117777124252</v>
      </c>
      <c r="I36" s="42">
        <f t="shared" si="34"/>
        <v>0.74312365890054344</v>
      </c>
      <c r="J36" s="42">
        <f t="shared" si="34"/>
        <v>0.6867650230369573</v>
      </c>
      <c r="K36" s="42">
        <f t="shared" si="34"/>
        <v>1.5097353200666606</v>
      </c>
      <c r="L36" s="42">
        <f t="shared" si="34"/>
        <v>1.8551698635210054</v>
      </c>
      <c r="M36" s="42">
        <f t="shared" si="34"/>
        <v>2.6527056170963625</v>
      </c>
      <c r="N36" s="42">
        <f t="shared" si="34"/>
        <v>1.3503513816728203</v>
      </c>
      <c r="O36" s="42">
        <f t="shared" si="34"/>
        <v>0.31589593612826666</v>
      </c>
      <c r="P36" s="42">
        <f t="shared" si="34"/>
        <v>1.0945441078761329E-2</v>
      </c>
      <c r="Q36" s="42">
        <f t="shared" si="34"/>
        <v>4.1869533488002278E-2</v>
      </c>
      <c r="R36" s="42">
        <f t="shared" si="34"/>
        <v>1.294938840418695</v>
      </c>
      <c r="S36" s="42">
        <f t="shared" si="34"/>
        <v>1.7020345499896539</v>
      </c>
      <c r="T36" s="42">
        <f t="shared" si="34"/>
        <v>3.7556649130259565</v>
      </c>
      <c r="U36" s="42">
        <f t="shared" si="34"/>
        <v>5.6230026467993346</v>
      </c>
      <c r="V36" s="42">
        <f t="shared" si="34"/>
        <v>4.860351381672821</v>
      </c>
      <c r="W36" s="42">
        <f t="shared" si="34"/>
        <v>4.7144877953141853</v>
      </c>
      <c r="X36" s="42">
        <f t="shared" si="34"/>
        <v>3.7556649130259565</v>
      </c>
      <c r="Y36" s="42">
        <f t="shared" si="34"/>
        <v>4.0185031968543381</v>
      </c>
      <c r="Z36" s="42">
        <f t="shared" si="34"/>
        <v>3.7556649130259565</v>
      </c>
      <c r="AA36" s="42">
        <f t="shared" si="34"/>
        <v>2.6828926357982312</v>
      </c>
      <c r="AB36" s="42">
        <f t="shared" si="34"/>
        <v>1.4511104575804117</v>
      </c>
      <c r="AC36" s="42">
        <f t="shared" si="34"/>
        <v>1.1476561121458682</v>
      </c>
      <c r="AD36" s="42">
        <f t="shared" si="34"/>
        <v>2.9057309196266163</v>
      </c>
      <c r="AE36" s="42">
        <f t="shared" si="34"/>
        <v>12.993288675402191</v>
      </c>
      <c r="AF36" s="42">
        <f t="shared" si="34"/>
        <v>21.202529599494603</v>
      </c>
      <c r="AG36" s="42">
        <f t="shared" si="34"/>
        <v>35.259295276062247</v>
      </c>
      <c r="AH36" s="42">
        <f t="shared" si="34"/>
        <v>45.850329379472569</v>
      </c>
      <c r="AI36" s="42">
        <f t="shared" si="34"/>
        <v>49.532793625897249</v>
      </c>
      <c r="AJ36" s="42">
        <f t="shared" si="34"/>
        <v>50.950384384973148</v>
      </c>
      <c r="AK36" s="42">
        <f t="shared" si="34"/>
        <v>38.497315078042455</v>
      </c>
      <c r="AL36" s="42">
        <f t="shared" si="34"/>
        <v>20.593024648999556</v>
      </c>
      <c r="AM36" s="42">
        <f t="shared" si="34"/>
        <v>14.222606607195372</v>
      </c>
      <c r="AN36" s="42">
        <f t="shared" si="34"/>
        <v>1.1476561121458682</v>
      </c>
      <c r="AO36" s="42">
        <f t="shared" si="34"/>
        <v>3.1048068272173746</v>
      </c>
      <c r="AP36" s="42">
        <f t="shared" si="34"/>
        <v>18.450285375072163</v>
      </c>
      <c r="AQ36" s="42">
        <f t="shared" si="34"/>
        <v>57.184542800814725</v>
      </c>
      <c r="AR36" s="42">
        <f t="shared" si="34"/>
        <v>58.706952041738816</v>
      </c>
      <c r="AS36" s="42">
        <f t="shared" si="34"/>
        <v>43.060450391573816</v>
      </c>
      <c r="AT36" s="42">
        <f t="shared" si="34"/>
        <v>30.199196266161266</v>
      </c>
      <c r="AU36" s="42">
        <f t="shared" si="34"/>
        <v>16.230527399274578</v>
      </c>
      <c r="AV36" s="42">
        <f t="shared" si="34"/>
        <v>8.1913084773823925</v>
      </c>
      <c r="AW36" s="42">
        <f t="shared" si="34"/>
        <v>6.0616715136860213</v>
      </c>
      <c r="AX36" s="42">
        <f t="shared" si="34"/>
        <v>5.7378431308477387</v>
      </c>
      <c r="AY36" s="42">
        <f t="shared" si="34"/>
        <v>6.3943887854131951</v>
      </c>
      <c r="AZ36" s="42">
        <f t="shared" si="34"/>
        <v>3.9815395004847027</v>
      </c>
      <c r="BA36" s="42">
        <f t="shared" si="34"/>
        <v>5.2687672232569787</v>
      </c>
      <c r="BB36" s="42">
        <f t="shared" si="34"/>
        <v>9.7888442309577499</v>
      </c>
      <c r="BC36" s="42">
        <f t="shared" si="34"/>
        <v>9.9985362001546694</v>
      </c>
      <c r="BD36" s="42">
        <f t="shared" si="34"/>
        <v>11.528602206755329</v>
      </c>
      <c r="BE36" s="42">
        <f t="shared" si="34"/>
        <v>8.3832226688015332</v>
      </c>
      <c r="BF36" s="42">
        <f t="shared" si="34"/>
        <v>4.39061540807546</v>
      </c>
      <c r="BG36" s="42">
        <f t="shared" si="34"/>
        <v>2.137579104445098</v>
      </c>
      <c r="BH36" s="42">
        <f t="shared" si="34"/>
        <v>1.1279421407487282</v>
      </c>
      <c r="BI36" s="42">
        <f t="shared" si="34"/>
        <v>0.92553289982463605</v>
      </c>
      <c r="BJ36" s="42">
        <f t="shared" si="34"/>
        <v>1.1279421407487282</v>
      </c>
      <c r="BK36" s="42">
        <f t="shared" si="34"/>
        <v>2.137579104445098</v>
      </c>
      <c r="BL36" s="42">
        <f t="shared" si="34"/>
        <v>0.74312365890054344</v>
      </c>
      <c r="BM36" s="42">
        <f t="shared" si="34"/>
        <v>2.137579104445098</v>
      </c>
      <c r="BN36" s="42">
        <f t="shared" si="34"/>
        <v>2.4399883453691902</v>
      </c>
      <c r="BO36" s="42">
        <f t="shared" si="34"/>
        <v>3.5924635928939432</v>
      </c>
      <c r="BP36" s="42">
        <f t="shared" ref="BP36:CD36" si="35">(BP17-$CZ$17)^2</f>
        <v>4.2520345499896521</v>
      </c>
      <c r="BQ36" s="42">
        <f t="shared" si="35"/>
        <v>1.8551698635210054</v>
      </c>
      <c r="BR36" s="42">
        <f t="shared" si="35"/>
        <v>1.3503513816728203</v>
      </c>
      <c r="BS36" s="42">
        <f t="shared" si="35"/>
        <v>1.5927606225969133</v>
      </c>
      <c r="BT36" s="42">
        <f t="shared" si="35"/>
        <v>0.63262860939559296</v>
      </c>
      <c r="BU36" s="42">
        <f t="shared" si="35"/>
        <v>1.5097353200666601</v>
      </c>
      <c r="BV36" s="42">
        <f t="shared" si="35"/>
        <v>1.5097353200666606</v>
      </c>
      <c r="BW36" s="42">
        <f t="shared" si="35"/>
        <v>0.92553289982463605</v>
      </c>
      <c r="BX36" s="42">
        <f t="shared" si="35"/>
        <v>0.99078042457711102</v>
      </c>
      <c r="BY36" s="42">
        <f t="shared" si="35"/>
        <v>0.68676502303695686</v>
      </c>
      <c r="BZ36" s="42">
        <f t="shared" si="35"/>
        <v>0.58071441797645129</v>
      </c>
      <c r="CA36" s="42">
        <f t="shared" si="35"/>
        <v>0.43830517705235872</v>
      </c>
      <c r="CB36" s="42">
        <f t="shared" si="35"/>
        <v>0.15632497903255677</v>
      </c>
      <c r="CC36" s="42">
        <f t="shared" si="35"/>
        <v>0.18379472600725413</v>
      </c>
      <c r="CD36" s="42">
        <f t="shared" si="35"/>
        <v>0.68676502303695686</v>
      </c>
      <c r="CE36" s="42">
        <f>(CE17-$CZ$17)^2</f>
        <v>0.74312365890054344</v>
      </c>
      <c r="CF36" s="42">
        <f>(CF17-$CZ$17)^2</f>
        <v>6.0616715136860213</v>
      </c>
      <c r="CG36" s="42">
        <f>(CG17-$CZ$17)^2</f>
        <v>4.5314184883834923</v>
      </c>
      <c r="CH36" s="42">
        <f>(CH17-$CZ$17)^2</f>
        <v>4.3906154080754618</v>
      </c>
      <c r="CI36" s="42">
        <f>(CI17-$CZ$17)^2</f>
        <v>4.2520345499896521</v>
      </c>
      <c r="CJ36" s="42">
        <f t="shared" ref="CJ36:CW36" si="36">(CJ17-$CZ$17)^2</f>
        <v>1.4289322397586295</v>
      </c>
      <c r="CK36" s="42">
        <f t="shared" si="36"/>
        <v>0.63262860939559296</v>
      </c>
      <c r="CL36" s="42">
        <f t="shared" si="36"/>
        <v>0.16371771830648466</v>
      </c>
      <c r="CM36" s="42">
        <f t="shared" si="36"/>
        <v>3.6275791044450987</v>
      </c>
      <c r="CN36" s="42">
        <f t="shared" si="36"/>
        <v>16.575378884423095</v>
      </c>
      <c r="CO36" s="42">
        <f t="shared" si="36"/>
        <v>31.786522998834513</v>
      </c>
      <c r="CP36" s="42">
        <f t="shared" si="36"/>
        <v>57.830252371771827</v>
      </c>
      <c r="CQ36" s="42">
        <f t="shared" si="36"/>
        <v>61.9571610626409</v>
      </c>
      <c r="CR36" s="42">
        <f t="shared" si="36"/>
        <v>44.06243058959361</v>
      </c>
      <c r="CS36" s="42">
        <f t="shared" si="36"/>
        <v>18.243893735908255</v>
      </c>
      <c r="CT36" s="42">
        <f t="shared" si="36"/>
        <v>2.7932006666013169</v>
      </c>
      <c r="CU36" s="42">
        <f t="shared" si="36"/>
        <v>0.594883834918145</v>
      </c>
      <c r="CV36" s="42">
        <f t="shared" si="36"/>
        <v>0.5445758041150649</v>
      </c>
      <c r="CW36" s="42">
        <f t="shared" si="36"/>
        <v>1.077348081342788</v>
      </c>
      <c r="CX36" s="42">
        <f>(CX17-$CZ$17)^2</f>
        <v>0.94339868640329461</v>
      </c>
      <c r="CY36" s="42">
        <f>(CY17-$CZ$17)^2</f>
        <v>0.49648999553420692</v>
      </c>
      <c r="CZ36" s="30" t="s">
        <v>196</v>
      </c>
      <c r="DA36" s="30"/>
      <c r="DB36" s="30"/>
      <c r="DC36" s="30"/>
      <c r="DD36" s="30"/>
    </row>
    <row r="37" spans="1:108" s="1" customFormat="1" ht="14.25" x14ac:dyDescent="0.25">
      <c r="A37" s="16" t="s">
        <v>70</v>
      </c>
      <c r="B37" s="16" t="s">
        <v>182</v>
      </c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2">
        <f>(AE18-$CZ$18)^2</f>
        <v>2003.3594970913866</v>
      </c>
      <c r="AF37" s="42">
        <f t="shared" ref="AF37:CQ37" si="37">(AF18-$CZ$18)^2</f>
        <v>1215.1431957215243</v>
      </c>
      <c r="AG37" s="42">
        <f t="shared" si="37"/>
        <v>1002.2862094201539</v>
      </c>
      <c r="AH37" s="42">
        <f t="shared" si="37"/>
        <v>333.38757928316767</v>
      </c>
      <c r="AI37" s="42">
        <f t="shared" si="37"/>
        <v>140.63360668042785</v>
      </c>
      <c r="AJ37" s="42">
        <f t="shared" si="37"/>
        <v>41.717442296866217</v>
      </c>
      <c r="AK37" s="42">
        <f t="shared" si="37"/>
        <v>74.668538187277164</v>
      </c>
      <c r="AL37" s="42">
        <f t="shared" si="37"/>
        <v>512.61922311878402</v>
      </c>
      <c r="AM37" s="42">
        <f t="shared" si="37"/>
        <v>1750.6773053105644</v>
      </c>
      <c r="AN37" s="42">
        <f t="shared" si="37"/>
        <v>2222.2829217489202</v>
      </c>
      <c r="AO37" s="42">
        <f t="shared" si="37"/>
        <v>1930.8199080502914</v>
      </c>
      <c r="AP37" s="42">
        <f t="shared" si="37"/>
        <v>1165.6144285982361</v>
      </c>
      <c r="AQ37" s="42">
        <f t="shared" si="37"/>
        <v>652.34757928316753</v>
      </c>
      <c r="AR37" s="42">
        <f t="shared" si="37"/>
        <v>267.03141489960592</v>
      </c>
      <c r="AS37" s="42">
        <f t="shared" si="37"/>
        <v>157.2790861324826</v>
      </c>
      <c r="AT37" s="42">
        <f t="shared" si="37"/>
        <v>52.43346969412648</v>
      </c>
      <c r="AU37" s="42">
        <f t="shared" si="37"/>
        <v>35.508538187277175</v>
      </c>
      <c r="AV37" s="42">
        <f t="shared" si="37"/>
        <v>55.635250516044302</v>
      </c>
      <c r="AW37" s="42">
        <f t="shared" si="37"/>
        <v>66.567716269468946</v>
      </c>
      <c r="AX37" s="42">
        <f t="shared" si="37"/>
        <v>0.91949709138675229</v>
      </c>
      <c r="AY37" s="42">
        <f t="shared" si="37"/>
        <v>5.0225107900168862</v>
      </c>
      <c r="AZ37" s="42">
        <f t="shared" si="37"/>
        <v>8.0718258585100369</v>
      </c>
      <c r="BA37" s="42">
        <f t="shared" si="37"/>
        <v>12.539360105085381</v>
      </c>
      <c r="BB37" s="42">
        <f t="shared" si="37"/>
        <v>1.5848395571401765</v>
      </c>
      <c r="BC37" s="42">
        <f t="shared" si="37"/>
        <v>1.688872208669521E-3</v>
      </c>
      <c r="BD37" s="42">
        <f t="shared" si="37"/>
        <v>9.3568943516607295</v>
      </c>
      <c r="BE37" s="42">
        <f t="shared" si="37"/>
        <v>2.7519628448114108</v>
      </c>
      <c r="BF37" s="42">
        <f t="shared" si="37"/>
        <v>11.282236817414148</v>
      </c>
      <c r="BG37" s="42">
        <f t="shared" si="37"/>
        <v>33.164976543441547</v>
      </c>
      <c r="BH37" s="42">
        <f t="shared" si="37"/>
        <v>8.1733327078251108</v>
      </c>
      <c r="BI37" s="42">
        <f t="shared" si="37"/>
        <v>34.326757365359349</v>
      </c>
      <c r="BJ37" s="42">
        <f t="shared" si="37"/>
        <v>87.256072433852495</v>
      </c>
      <c r="BK37" s="42">
        <f t="shared" si="37"/>
        <v>128.62045599549634</v>
      </c>
      <c r="BL37" s="42">
        <f t="shared" si="37"/>
        <v>89.134291611934685</v>
      </c>
      <c r="BM37" s="42">
        <f t="shared" si="37"/>
        <v>162.33552448864702</v>
      </c>
      <c r="BN37" s="42">
        <f t="shared" si="37"/>
        <v>3.093743666729218</v>
      </c>
      <c r="BO37" s="42">
        <f t="shared" si="37"/>
        <v>5.1026477763182587</v>
      </c>
      <c r="BP37" s="42">
        <f t="shared" si="37"/>
        <v>21.705387502345658</v>
      </c>
      <c r="BQ37" s="42">
        <f t="shared" si="37"/>
        <v>22.647168324263465</v>
      </c>
      <c r="BR37" s="42">
        <f t="shared" si="37"/>
        <v>8.7551135297429177</v>
      </c>
      <c r="BS37" s="42">
        <f t="shared" si="37"/>
        <v>19.881825858510052</v>
      </c>
      <c r="BT37" s="42">
        <f t="shared" si="37"/>
        <v>18.138264214674425</v>
      </c>
      <c r="BU37" s="42">
        <f t="shared" si="37"/>
        <v>15.672921748921008</v>
      </c>
      <c r="BV37" s="42">
        <f t="shared" si="37"/>
        <v>9.3568943516607295</v>
      </c>
      <c r="BW37" s="42">
        <f t="shared" si="37"/>
        <v>43.019223118784019</v>
      </c>
      <c r="BX37" s="42">
        <f t="shared" si="37"/>
        <v>14.891140927003189</v>
      </c>
      <c r="BY37" s="42">
        <f t="shared" si="37"/>
        <v>5.5644285982360699</v>
      </c>
      <c r="BZ37" s="42">
        <f t="shared" si="37"/>
        <v>39.173880653030587</v>
      </c>
      <c r="CA37" s="42">
        <f t="shared" si="37"/>
        <v>2.4301820228936037</v>
      </c>
      <c r="CB37" s="42">
        <f t="shared" si="37"/>
        <v>9.3568943516607295</v>
      </c>
      <c r="CC37" s="42">
        <f t="shared" si="37"/>
        <v>61.762373803715512</v>
      </c>
      <c r="CD37" s="42">
        <f t="shared" si="37"/>
        <v>15.672921748921008</v>
      </c>
      <c r="CE37" s="42">
        <f t="shared" si="37"/>
        <v>15.672921748921008</v>
      </c>
      <c r="CF37" s="42">
        <f>(CF18-$CZ$18)^2</f>
        <v>11.162921748920995</v>
      </c>
      <c r="CG37" s="42">
        <f t="shared" si="37"/>
        <v>9.86648339275661</v>
      </c>
      <c r="CH37" s="42">
        <f t="shared" si="37"/>
        <v>6.9753875023456526</v>
      </c>
      <c r="CI37" s="42">
        <f t="shared" si="37"/>
        <v>3.7678532557703122</v>
      </c>
      <c r="CJ37" s="42">
        <f t="shared" si="37"/>
        <v>52.691688872208672</v>
      </c>
      <c r="CK37" s="42">
        <f t="shared" si="37"/>
        <v>57.137031337962107</v>
      </c>
      <c r="CL37" s="42">
        <f t="shared" si="37"/>
        <v>126.76292174892104</v>
      </c>
      <c r="CM37" s="42">
        <f t="shared" si="37"/>
        <v>157.72607243385249</v>
      </c>
      <c r="CN37" s="42">
        <f t="shared" si="37"/>
        <v>131.30648339275663</v>
      </c>
      <c r="CO37" s="42">
        <f t="shared" si="37"/>
        <v>76.718401200975791</v>
      </c>
      <c r="CP37" s="42">
        <f t="shared" si="37"/>
        <v>14.129360105085382</v>
      </c>
      <c r="CQ37" s="42">
        <f t="shared" si="37"/>
        <v>1.1212779133045616</v>
      </c>
      <c r="CR37" s="42">
        <f t="shared" ref="CR37:CW37" si="38">(CR18-$CZ$18)^2</f>
        <v>0.31237380371551976</v>
      </c>
      <c r="CS37" s="42">
        <f t="shared" si="38"/>
        <v>3.38963407768812</v>
      </c>
      <c r="CT37" s="42">
        <f t="shared" si="38"/>
        <v>16.33045599549634</v>
      </c>
      <c r="CU37" s="42">
        <f t="shared" si="38"/>
        <v>1.5403190091949697</v>
      </c>
      <c r="CV37" s="42">
        <f t="shared" si="38"/>
        <v>17.148675173578528</v>
      </c>
      <c r="CW37" s="42">
        <f t="shared" si="38"/>
        <v>0.21059298179771091</v>
      </c>
      <c r="CX37" s="42">
        <f>(CX18-$CZ$18)^2</f>
        <v>6.0462094201538763</v>
      </c>
      <c r="CY37" s="42">
        <f>(CY18-$CZ$18)^2</f>
        <v>0.91949709138675229</v>
      </c>
      <c r="CZ37" s="30" t="s">
        <v>197</v>
      </c>
      <c r="DA37" s="30"/>
      <c r="DB37" s="30"/>
      <c r="DC37" s="30"/>
      <c r="DD37" s="30"/>
    </row>
    <row r="38" spans="1:108" s="1" customFormat="1" ht="14.25" x14ac:dyDescent="0.25"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  <c r="AF38" s="30"/>
      <c r="AG38" s="30"/>
      <c r="AH38" s="30"/>
      <c r="AI38" s="30"/>
      <c r="AJ38" s="30"/>
      <c r="AK38" s="30"/>
      <c r="AL38" s="30"/>
      <c r="AM38" s="30"/>
      <c r="AN38" s="30"/>
      <c r="AO38" s="30"/>
      <c r="AP38" s="30"/>
      <c r="AQ38" s="30"/>
      <c r="AR38" s="30"/>
      <c r="AS38" s="30"/>
      <c r="AT38" s="30"/>
      <c r="AU38" s="30"/>
      <c r="AV38" s="30"/>
      <c r="AW38" s="30"/>
      <c r="AX38" s="30"/>
      <c r="AY38" s="30"/>
      <c r="AZ38" s="30"/>
      <c r="BA38" s="30"/>
      <c r="BB38" s="30"/>
      <c r="BC38" s="30"/>
      <c r="BD38" s="30"/>
      <c r="BE38" s="30"/>
      <c r="BF38" s="30"/>
      <c r="BG38" s="30"/>
      <c r="BH38" s="30"/>
      <c r="BI38" s="30"/>
      <c r="BJ38" s="30"/>
      <c r="BK38" s="30"/>
      <c r="BL38" s="30"/>
      <c r="BM38" s="30"/>
      <c r="BN38" s="30"/>
      <c r="BO38" s="30"/>
      <c r="BP38" s="30"/>
      <c r="BQ38" s="30"/>
      <c r="BR38" s="30"/>
      <c r="BS38" s="30"/>
      <c r="BT38" s="30"/>
      <c r="BU38" s="30"/>
      <c r="BV38" s="30"/>
      <c r="BW38" s="30"/>
      <c r="BX38" s="30"/>
      <c r="BY38" s="30"/>
      <c r="BZ38" s="30"/>
      <c r="CA38" s="30"/>
      <c r="CB38" s="30"/>
      <c r="CC38" s="30"/>
      <c r="CD38" s="30"/>
      <c r="CE38" s="30"/>
      <c r="CF38" s="30"/>
      <c r="CG38" s="30"/>
      <c r="CH38" s="30"/>
      <c r="CI38" s="30"/>
      <c r="CJ38" s="30"/>
      <c r="CK38" s="30"/>
      <c r="CL38" s="30"/>
      <c r="CM38" s="30"/>
      <c r="CN38" s="30"/>
      <c r="CO38" s="30"/>
      <c r="CP38" s="30"/>
      <c r="CQ38" s="30"/>
      <c r="CR38" s="30"/>
      <c r="CS38" s="30"/>
      <c r="CT38" s="30"/>
      <c r="CU38" s="30"/>
      <c r="CV38" s="30"/>
      <c r="CW38" s="30"/>
      <c r="CX38" s="30"/>
      <c r="CY38" s="30"/>
      <c r="CZ38" s="30"/>
      <c r="DA38" s="30"/>
      <c r="DB38" s="30"/>
      <c r="DC38" s="30"/>
      <c r="DD38" s="30"/>
    </row>
    <row r="39" spans="1:108" s="1" customFormat="1" ht="14.25" x14ac:dyDescent="0.25"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  <c r="AF39" s="30"/>
      <c r="AG39" s="30"/>
      <c r="AH39" s="30"/>
      <c r="AI39" s="30"/>
      <c r="AJ39" s="30"/>
      <c r="AK39" s="30"/>
      <c r="AL39" s="30"/>
      <c r="AM39" s="30"/>
      <c r="AN39" s="30"/>
      <c r="AO39" s="30"/>
      <c r="AP39" s="30"/>
      <c r="AQ39" s="30"/>
      <c r="AR39" s="30"/>
      <c r="AS39" s="30"/>
      <c r="AT39" s="30"/>
      <c r="AU39" s="30"/>
      <c r="AV39" s="30"/>
      <c r="AW39" s="30"/>
      <c r="AX39" s="30"/>
      <c r="AY39" s="30"/>
      <c r="AZ39" s="30"/>
      <c r="BA39" s="30"/>
      <c r="BB39" s="30"/>
      <c r="BC39" s="30"/>
      <c r="BD39" s="30"/>
      <c r="BE39" s="30"/>
      <c r="BF39" s="30"/>
      <c r="BG39" s="30"/>
      <c r="BH39" s="30"/>
      <c r="BI39" s="30"/>
      <c r="BJ39" s="30"/>
      <c r="BK39" s="30"/>
      <c r="BL39" s="30"/>
      <c r="BM39" s="30"/>
      <c r="BN39" s="30"/>
      <c r="BO39" s="30"/>
      <c r="BP39" s="30"/>
      <c r="BQ39" s="30"/>
      <c r="BR39" s="30"/>
      <c r="BS39" s="30"/>
      <c r="BT39" s="30"/>
      <c r="BU39" s="30"/>
      <c r="BV39" s="30"/>
      <c r="BW39" s="30"/>
      <c r="BX39" s="30"/>
      <c r="BY39" s="30"/>
      <c r="BZ39" s="30"/>
      <c r="CA39" s="30"/>
      <c r="CB39" s="30"/>
      <c r="CC39" s="30"/>
      <c r="CD39" s="30"/>
      <c r="CE39" s="30"/>
      <c r="CF39" s="30"/>
      <c r="CG39" s="30"/>
      <c r="CH39" s="30"/>
      <c r="CI39" s="30"/>
      <c r="CJ39" s="30"/>
      <c r="CK39" s="30"/>
      <c r="CL39" s="30"/>
      <c r="CM39" s="30"/>
      <c r="CN39" s="30"/>
      <c r="CO39" s="30"/>
      <c r="CP39" s="30"/>
      <c r="CQ39" s="30"/>
      <c r="CR39" s="30"/>
      <c r="CS39" s="30"/>
      <c r="CT39" s="30"/>
      <c r="CU39" s="30"/>
      <c r="CV39" s="30"/>
      <c r="CW39" s="30"/>
      <c r="CX39" s="30"/>
      <c r="CY39" s="30"/>
      <c r="CZ39" s="30"/>
      <c r="DA39" s="30"/>
      <c r="DB39" s="30"/>
      <c r="DC39" s="30"/>
      <c r="DD39" s="30"/>
    </row>
    <row r="40" spans="1:108" s="1" customFormat="1" ht="14.25" x14ac:dyDescent="0.25"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  <c r="AF40" s="30"/>
      <c r="AG40" s="30"/>
      <c r="AH40" s="30"/>
      <c r="AI40" s="30"/>
      <c r="AJ40" s="30"/>
      <c r="AK40" s="30"/>
      <c r="AL40" s="30"/>
      <c r="AM40" s="30"/>
      <c r="AN40" s="30"/>
      <c r="AO40" s="30"/>
      <c r="AP40" s="30"/>
      <c r="AQ40" s="30"/>
      <c r="AR40" s="30"/>
      <c r="AS40" s="30"/>
      <c r="AT40" s="30"/>
      <c r="AU40" s="30"/>
      <c r="AV40" s="30"/>
      <c r="AW40" s="30"/>
      <c r="AX40" s="30"/>
      <c r="AY40" s="30"/>
      <c r="AZ40" s="30"/>
      <c r="BA40" s="30"/>
      <c r="BB40" s="30"/>
      <c r="BC40" s="30"/>
      <c r="BD40" s="30"/>
      <c r="BE40" s="30"/>
      <c r="BF40" s="30"/>
      <c r="BG40" s="30"/>
      <c r="BH40" s="30"/>
      <c r="BI40" s="30"/>
      <c r="BJ40" s="30"/>
      <c r="BK40" s="30"/>
      <c r="BL40" s="30"/>
      <c r="BM40" s="30"/>
      <c r="BN40" s="30"/>
      <c r="BO40" s="30"/>
      <c r="BP40" s="30"/>
      <c r="BQ40" s="30"/>
      <c r="BR40" s="30"/>
      <c r="BS40" s="30"/>
      <c r="BT40" s="30"/>
      <c r="BU40" s="30"/>
      <c r="BV40" s="30"/>
      <c r="BW40" s="30"/>
      <c r="BX40" s="30"/>
      <c r="BY40" s="30"/>
      <c r="BZ40" s="30"/>
      <c r="CA40" s="30"/>
      <c r="CB40" s="30"/>
      <c r="CC40" s="30"/>
      <c r="CD40" s="30"/>
      <c r="CE40" s="30"/>
      <c r="CF40" s="30"/>
      <c r="CG40" s="30"/>
      <c r="CH40" s="30"/>
      <c r="CI40" s="30"/>
      <c r="CJ40" s="30"/>
      <c r="CK40" s="30"/>
      <c r="CL40" s="30"/>
      <c r="CM40" s="30"/>
      <c r="CN40" s="30"/>
      <c r="CO40" s="30"/>
      <c r="CP40" s="30"/>
      <c r="CQ40" s="30"/>
      <c r="CR40" s="30"/>
      <c r="CS40" s="30"/>
      <c r="CT40" s="30"/>
      <c r="CU40" s="30"/>
      <c r="CV40" s="30"/>
      <c r="CW40" s="30"/>
      <c r="CX40" s="30"/>
      <c r="CY40" s="30"/>
      <c r="CZ40" s="30"/>
      <c r="DA40" s="30"/>
      <c r="DB40" s="30"/>
      <c r="DC40" s="30"/>
      <c r="DD40" s="30"/>
    </row>
    <row r="41" spans="1:108" s="1" customFormat="1" ht="14.25" x14ac:dyDescent="0.25"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  <c r="S41" s="30"/>
      <c r="T41" s="30"/>
      <c r="U41" s="30"/>
      <c r="V41" s="30"/>
      <c r="W41" s="30"/>
      <c r="X41" s="30"/>
      <c r="Y41" s="30"/>
      <c r="Z41" s="30"/>
      <c r="AA41" s="30"/>
      <c r="AB41" s="30"/>
      <c r="AC41" s="30"/>
      <c r="AD41" s="30"/>
      <c r="AE41" s="30"/>
      <c r="AF41" s="30"/>
      <c r="AG41" s="30"/>
      <c r="AH41" s="30"/>
      <c r="AI41" s="30"/>
      <c r="AJ41" s="30"/>
      <c r="AK41" s="30"/>
      <c r="AL41" s="30"/>
      <c r="AM41" s="30"/>
      <c r="AN41" s="30"/>
      <c r="AO41" s="30"/>
      <c r="AP41" s="30"/>
      <c r="AQ41" s="30"/>
      <c r="AR41" s="30"/>
      <c r="AS41" s="30"/>
      <c r="AT41" s="30"/>
      <c r="AU41" s="30"/>
      <c r="AV41" s="30"/>
      <c r="AW41" s="30"/>
      <c r="AX41" s="30"/>
      <c r="AY41" s="30"/>
      <c r="AZ41" s="30"/>
      <c r="BA41" s="30"/>
      <c r="BB41" s="30"/>
      <c r="BC41" s="30"/>
      <c r="BD41" s="30"/>
      <c r="BE41" s="30"/>
      <c r="BF41" s="30"/>
      <c r="BG41" s="30"/>
      <c r="BH41" s="30"/>
      <c r="BI41" s="30"/>
      <c r="BJ41" s="30"/>
      <c r="BK41" s="30"/>
      <c r="BL41" s="30"/>
      <c r="BM41" s="30"/>
      <c r="BN41" s="30"/>
      <c r="BO41" s="30"/>
      <c r="BP41" s="30"/>
      <c r="BQ41" s="30"/>
      <c r="BR41" s="30"/>
      <c r="BS41" s="30"/>
      <c r="BT41" s="30"/>
      <c r="BU41" s="30"/>
      <c r="BV41" s="30"/>
      <c r="BW41" s="30"/>
      <c r="BX41" s="30"/>
      <c r="BY41" s="30"/>
      <c r="BZ41" s="30"/>
      <c r="CA41" s="30"/>
      <c r="CB41" s="30"/>
      <c r="CC41" s="30"/>
      <c r="CD41" s="30"/>
      <c r="CE41" s="30"/>
      <c r="CF41" s="30"/>
      <c r="CG41" s="30"/>
      <c r="CH41" s="30"/>
      <c r="CI41" s="30"/>
      <c r="CJ41" s="30"/>
      <c r="CK41" s="30"/>
      <c r="CL41" s="30"/>
      <c r="CM41" s="30"/>
      <c r="CN41" s="30"/>
      <c r="CO41" s="30"/>
      <c r="CP41" s="30"/>
      <c r="CQ41" s="30"/>
      <c r="CR41" s="30"/>
      <c r="CS41" s="30"/>
      <c r="CT41" s="30"/>
      <c r="CU41" s="30"/>
      <c r="CV41" s="30"/>
      <c r="CW41" s="30"/>
      <c r="CX41" s="30"/>
      <c r="CY41" s="30"/>
      <c r="CZ41" s="30"/>
      <c r="DA41" s="30"/>
      <c r="DB41" s="30"/>
      <c r="DC41" s="30"/>
      <c r="DD41" s="30"/>
    </row>
    <row r="42" spans="1:108" s="1" customFormat="1" ht="14.25" x14ac:dyDescent="0.25">
      <c r="B42" s="15" t="s">
        <v>198</v>
      </c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5"/>
      <c r="AF42" s="30"/>
      <c r="AG42" s="30"/>
      <c r="AH42" s="30"/>
      <c r="AI42" s="30"/>
      <c r="AJ42" s="30"/>
      <c r="AK42" s="30"/>
      <c r="AL42" s="30"/>
      <c r="AM42" s="30"/>
      <c r="AN42" s="30"/>
      <c r="AO42" s="30"/>
      <c r="AP42" s="30"/>
      <c r="AQ42" s="30"/>
      <c r="AR42" s="30"/>
      <c r="AS42" s="30"/>
      <c r="AT42" s="30"/>
      <c r="AU42" s="30"/>
      <c r="AV42" s="30"/>
      <c r="AW42" s="30"/>
      <c r="AX42" s="30"/>
      <c r="AY42" s="30"/>
      <c r="AZ42" s="30"/>
      <c r="BA42" s="30"/>
      <c r="BB42" s="30"/>
      <c r="BC42" s="30"/>
      <c r="BD42" s="30"/>
      <c r="BE42" s="30"/>
      <c r="BF42" s="30"/>
      <c r="BG42" s="30"/>
      <c r="BH42" s="30"/>
      <c r="BI42" s="30"/>
      <c r="BJ42" s="30"/>
      <c r="BK42" s="30"/>
      <c r="BL42" s="30"/>
      <c r="BM42" s="30"/>
      <c r="BN42" s="30"/>
      <c r="BO42" s="30"/>
      <c r="BP42" s="30"/>
      <c r="BQ42" s="30"/>
      <c r="BR42" s="30"/>
      <c r="BS42" s="30"/>
      <c r="BT42" s="30"/>
      <c r="BU42" s="30"/>
      <c r="BV42" s="30"/>
      <c r="BW42" s="30"/>
      <c r="BX42" s="30"/>
      <c r="BY42" s="46"/>
      <c r="BZ42" s="46"/>
      <c r="CA42" s="46"/>
      <c r="CB42" s="30"/>
      <c r="CC42" s="30"/>
      <c r="CD42" s="30"/>
      <c r="CE42" s="30"/>
      <c r="CF42" s="30"/>
      <c r="CG42" s="30"/>
      <c r="CH42" s="30"/>
      <c r="CI42" s="30"/>
      <c r="CJ42" s="30"/>
      <c r="CK42" s="30"/>
      <c r="CL42" s="30"/>
      <c r="CM42" s="30"/>
      <c r="CN42" s="30"/>
      <c r="CO42" s="30"/>
      <c r="CP42" s="30"/>
      <c r="CQ42" s="30"/>
      <c r="CR42" s="30"/>
      <c r="CS42" s="30"/>
      <c r="CT42" s="30"/>
      <c r="CU42" s="30"/>
      <c r="CV42" s="30"/>
      <c r="CW42" s="30"/>
      <c r="CX42" s="30"/>
      <c r="CY42" s="30"/>
      <c r="CZ42" s="30"/>
      <c r="DA42" s="30"/>
      <c r="DB42" s="30"/>
      <c r="DC42" s="30"/>
      <c r="DD42" s="30"/>
    </row>
    <row r="43" spans="1:108" s="1" customFormat="1" ht="14.25" x14ac:dyDescent="0.25">
      <c r="C43" s="64">
        <v>2000</v>
      </c>
      <c r="D43" s="64"/>
      <c r="E43" s="64"/>
      <c r="F43" s="64"/>
      <c r="G43" s="64">
        <v>2001</v>
      </c>
      <c r="H43" s="64"/>
      <c r="I43" s="64"/>
      <c r="J43" s="64"/>
      <c r="K43" s="64">
        <v>2002</v>
      </c>
      <c r="L43" s="64"/>
      <c r="M43" s="64"/>
      <c r="N43" s="64"/>
      <c r="O43" s="64">
        <v>2003</v>
      </c>
      <c r="P43" s="64"/>
      <c r="Q43" s="64"/>
      <c r="R43" s="64"/>
      <c r="S43" s="64">
        <v>2004</v>
      </c>
      <c r="T43" s="64"/>
      <c r="U43" s="64"/>
      <c r="V43" s="64"/>
      <c r="W43" s="64">
        <v>2005</v>
      </c>
      <c r="X43" s="64"/>
      <c r="Y43" s="64"/>
      <c r="Z43" s="64"/>
      <c r="AA43" s="64">
        <v>2006</v>
      </c>
      <c r="AB43" s="64"/>
      <c r="AC43" s="64"/>
      <c r="AD43" s="64"/>
      <c r="AE43" s="64">
        <v>2007</v>
      </c>
      <c r="AF43" s="64"/>
      <c r="AG43" s="64"/>
      <c r="AH43" s="64"/>
      <c r="AI43" s="64">
        <v>2008</v>
      </c>
      <c r="AJ43" s="64"/>
      <c r="AK43" s="64"/>
      <c r="AL43" s="64"/>
      <c r="AM43" s="64">
        <v>2009</v>
      </c>
      <c r="AN43" s="64"/>
      <c r="AO43" s="64"/>
      <c r="AP43" s="64"/>
      <c r="AQ43" s="64">
        <v>2010</v>
      </c>
      <c r="AR43" s="64"/>
      <c r="AS43" s="64"/>
      <c r="AT43" s="64"/>
      <c r="AU43" s="64">
        <v>2011</v>
      </c>
      <c r="AV43" s="64"/>
      <c r="AW43" s="64"/>
      <c r="AX43" s="64"/>
      <c r="AY43" s="64">
        <v>2012</v>
      </c>
      <c r="AZ43" s="64"/>
      <c r="BA43" s="64"/>
      <c r="BB43" s="64"/>
      <c r="BC43" s="64">
        <v>2013</v>
      </c>
      <c r="BD43" s="64"/>
      <c r="BE43" s="64"/>
      <c r="BF43" s="64"/>
      <c r="BG43" s="64">
        <v>2014</v>
      </c>
      <c r="BH43" s="64"/>
      <c r="BI43" s="64"/>
      <c r="BJ43" s="64"/>
      <c r="BK43" s="64">
        <v>2015</v>
      </c>
      <c r="BL43" s="64"/>
      <c r="BM43" s="64"/>
      <c r="BN43" s="64"/>
      <c r="BO43" s="64">
        <v>2016</v>
      </c>
      <c r="BP43" s="64"/>
      <c r="BQ43" s="64"/>
      <c r="BR43" s="64"/>
      <c r="BS43" s="64">
        <v>2017</v>
      </c>
      <c r="BT43" s="64"/>
      <c r="BU43" s="64"/>
      <c r="BV43" s="64"/>
      <c r="BW43" s="64">
        <v>2018</v>
      </c>
      <c r="BX43" s="64"/>
      <c r="BY43" s="64"/>
      <c r="BZ43" s="64"/>
      <c r="CA43" s="64">
        <v>2019</v>
      </c>
      <c r="CB43" s="64"/>
      <c r="CC43" s="64"/>
      <c r="CD43" s="64"/>
      <c r="CE43" s="64"/>
      <c r="CF43" s="40">
        <v>2020</v>
      </c>
      <c r="CG43" s="40"/>
      <c r="CH43" s="40"/>
      <c r="CI43" s="40">
        <v>2021</v>
      </c>
      <c r="CJ43" s="40"/>
      <c r="CK43" s="40"/>
      <c r="CL43" s="40"/>
      <c r="CM43" s="40">
        <v>2022</v>
      </c>
      <c r="CN43" s="40"/>
      <c r="CO43" s="40"/>
      <c r="CP43" s="40"/>
      <c r="CQ43" s="40">
        <v>2023</v>
      </c>
      <c r="CR43" s="40"/>
      <c r="CS43" s="40"/>
      <c r="CT43" s="40"/>
      <c r="CU43" s="40">
        <v>2024</v>
      </c>
      <c r="CV43" s="40"/>
      <c r="CW43" s="40"/>
      <c r="CX43" s="40"/>
      <c r="CY43" s="40">
        <v>2025</v>
      </c>
      <c r="CZ43" s="40"/>
      <c r="DA43" s="40"/>
      <c r="DB43" s="40"/>
      <c r="DC43" s="40"/>
      <c r="DD43" s="30"/>
    </row>
    <row r="44" spans="1:108" s="1" customFormat="1" ht="14.25" x14ac:dyDescent="0.25">
      <c r="C44" s="47" t="s">
        <v>199</v>
      </c>
      <c r="D44" s="47" t="s">
        <v>200</v>
      </c>
      <c r="E44" s="47" t="s">
        <v>201</v>
      </c>
      <c r="F44" s="47" t="s">
        <v>202</v>
      </c>
      <c r="G44" s="47" t="s">
        <v>199</v>
      </c>
      <c r="H44" s="47" t="s">
        <v>200</v>
      </c>
      <c r="I44" s="47" t="s">
        <v>201</v>
      </c>
      <c r="J44" s="47" t="s">
        <v>202</v>
      </c>
      <c r="K44" s="47" t="s">
        <v>199</v>
      </c>
      <c r="L44" s="47" t="s">
        <v>200</v>
      </c>
      <c r="M44" s="47" t="s">
        <v>201</v>
      </c>
      <c r="N44" s="47" t="s">
        <v>202</v>
      </c>
      <c r="O44" s="47" t="s">
        <v>199</v>
      </c>
      <c r="P44" s="47" t="s">
        <v>200</v>
      </c>
      <c r="Q44" s="47" t="s">
        <v>201</v>
      </c>
      <c r="R44" s="47" t="s">
        <v>202</v>
      </c>
      <c r="S44" s="47" t="s">
        <v>199</v>
      </c>
      <c r="T44" s="47" t="s">
        <v>200</v>
      </c>
      <c r="U44" s="47" t="s">
        <v>201</v>
      </c>
      <c r="V44" s="47" t="s">
        <v>202</v>
      </c>
      <c r="W44" s="47" t="s">
        <v>199</v>
      </c>
      <c r="X44" s="47" t="s">
        <v>200</v>
      </c>
      <c r="Y44" s="47" t="s">
        <v>201</v>
      </c>
      <c r="Z44" s="47" t="s">
        <v>202</v>
      </c>
      <c r="AA44" s="47" t="s">
        <v>199</v>
      </c>
      <c r="AB44" s="47" t="s">
        <v>200</v>
      </c>
      <c r="AC44" s="47" t="s">
        <v>201</v>
      </c>
      <c r="AD44" s="47" t="s">
        <v>202</v>
      </c>
      <c r="AE44" s="47" t="s">
        <v>199</v>
      </c>
      <c r="AF44" s="47" t="s">
        <v>200</v>
      </c>
      <c r="AG44" s="47" t="s">
        <v>201</v>
      </c>
      <c r="AH44" s="47" t="s">
        <v>202</v>
      </c>
      <c r="AI44" s="47" t="s">
        <v>199</v>
      </c>
      <c r="AJ44" s="47" t="s">
        <v>200</v>
      </c>
      <c r="AK44" s="47" t="s">
        <v>201</v>
      </c>
      <c r="AL44" s="47" t="s">
        <v>202</v>
      </c>
      <c r="AM44" s="47" t="s">
        <v>199</v>
      </c>
      <c r="AN44" s="47" t="s">
        <v>200</v>
      </c>
      <c r="AO44" s="47" t="s">
        <v>201</v>
      </c>
      <c r="AP44" s="47" t="s">
        <v>202</v>
      </c>
      <c r="AQ44" s="47" t="s">
        <v>199</v>
      </c>
      <c r="AR44" s="47" t="s">
        <v>200</v>
      </c>
      <c r="AS44" s="47" t="s">
        <v>201</v>
      </c>
      <c r="AT44" s="47" t="s">
        <v>202</v>
      </c>
      <c r="AU44" s="47" t="s">
        <v>199</v>
      </c>
      <c r="AV44" s="47" t="s">
        <v>200</v>
      </c>
      <c r="AW44" s="47" t="s">
        <v>201</v>
      </c>
      <c r="AX44" s="47" t="s">
        <v>202</v>
      </c>
      <c r="AY44" s="47" t="s">
        <v>199</v>
      </c>
      <c r="AZ44" s="47" t="s">
        <v>200</v>
      </c>
      <c r="BA44" s="47" t="s">
        <v>201</v>
      </c>
      <c r="BB44" s="47" t="s">
        <v>202</v>
      </c>
      <c r="BC44" s="47" t="s">
        <v>199</v>
      </c>
      <c r="BD44" s="47" t="s">
        <v>200</v>
      </c>
      <c r="BE44" s="47" t="s">
        <v>201</v>
      </c>
      <c r="BF44" s="47" t="s">
        <v>202</v>
      </c>
      <c r="BG44" s="47" t="s">
        <v>199</v>
      </c>
      <c r="BH44" s="47" t="s">
        <v>200</v>
      </c>
      <c r="BI44" s="47" t="s">
        <v>201</v>
      </c>
      <c r="BJ44" s="47" t="s">
        <v>202</v>
      </c>
      <c r="BK44" s="47" t="s">
        <v>199</v>
      </c>
      <c r="BL44" s="47" t="s">
        <v>200</v>
      </c>
      <c r="BM44" s="47" t="s">
        <v>201</v>
      </c>
      <c r="BN44" s="47" t="s">
        <v>202</v>
      </c>
      <c r="BO44" s="47" t="s">
        <v>199</v>
      </c>
      <c r="BP44" s="47" t="s">
        <v>200</v>
      </c>
      <c r="BQ44" s="47" t="s">
        <v>201</v>
      </c>
      <c r="BR44" s="47" t="s">
        <v>202</v>
      </c>
      <c r="BS44" s="47" t="s">
        <v>199</v>
      </c>
      <c r="BT44" s="47" t="s">
        <v>200</v>
      </c>
      <c r="BU44" s="47" t="s">
        <v>201</v>
      </c>
      <c r="BV44" s="47" t="s">
        <v>202</v>
      </c>
      <c r="BW44" s="47" t="s">
        <v>199</v>
      </c>
      <c r="BX44" s="47" t="s">
        <v>200</v>
      </c>
      <c r="BY44" s="47" t="s">
        <v>201</v>
      </c>
      <c r="BZ44" s="47" t="s">
        <v>202</v>
      </c>
      <c r="CA44" s="47" t="s">
        <v>199</v>
      </c>
      <c r="CB44" s="47" t="s">
        <v>200</v>
      </c>
      <c r="CC44" s="47" t="s">
        <v>201</v>
      </c>
      <c r="CD44" s="47" t="s">
        <v>202</v>
      </c>
      <c r="CE44" s="47" t="s">
        <v>199</v>
      </c>
      <c r="CF44" s="47" t="s">
        <v>200</v>
      </c>
      <c r="CG44" s="47" t="s">
        <v>201</v>
      </c>
      <c r="CH44" s="47" t="s">
        <v>202</v>
      </c>
      <c r="CI44" s="47" t="s">
        <v>199</v>
      </c>
      <c r="CJ44" s="47" t="s">
        <v>200</v>
      </c>
      <c r="CK44" s="47" t="s">
        <v>201</v>
      </c>
      <c r="CL44" s="47" t="s">
        <v>202</v>
      </c>
      <c r="CM44" s="47" t="s">
        <v>199</v>
      </c>
      <c r="CN44" s="47" t="s">
        <v>200</v>
      </c>
      <c r="CO44" s="47" t="s">
        <v>201</v>
      </c>
      <c r="CP44" s="47" t="s">
        <v>202</v>
      </c>
      <c r="CQ44" s="47" t="s">
        <v>199</v>
      </c>
      <c r="CR44" s="47" t="s">
        <v>200</v>
      </c>
      <c r="CS44" s="47" t="s">
        <v>201</v>
      </c>
      <c r="CT44" s="47" t="s">
        <v>202</v>
      </c>
      <c r="CU44" s="47" t="s">
        <v>199</v>
      </c>
      <c r="CV44" s="47" t="s">
        <v>200</v>
      </c>
      <c r="CW44" s="47" t="s">
        <v>201</v>
      </c>
      <c r="CX44" s="47" t="s">
        <v>202</v>
      </c>
      <c r="CY44" s="47" t="s">
        <v>199</v>
      </c>
      <c r="CZ44" s="47"/>
      <c r="DA44" s="30"/>
      <c r="DB44" s="30"/>
      <c r="DC44" s="47"/>
      <c r="DD44" s="30"/>
    </row>
    <row r="45" spans="1:108" s="1" customFormat="1" ht="14.25" x14ac:dyDescent="0.25">
      <c r="A45" s="17" t="s">
        <v>6</v>
      </c>
      <c r="B45" s="18" t="s">
        <v>7</v>
      </c>
      <c r="C45" s="45">
        <f t="shared" ref="C45:BN45" si="39">(C5-$CZ$5)/$DB$5</f>
        <v>-0.2921708670159851</v>
      </c>
      <c r="D45" s="45">
        <f t="shared" si="39"/>
        <v>-0.42211035432824656</v>
      </c>
      <c r="E45" s="45">
        <f t="shared" si="39"/>
        <v>-0.46109220052192507</v>
      </c>
      <c r="F45" s="45">
        <f t="shared" si="39"/>
        <v>-0.42211035432824656</v>
      </c>
      <c r="G45" s="45">
        <f t="shared" si="39"/>
        <v>-0.55204984164050797</v>
      </c>
      <c r="H45" s="45">
        <f t="shared" si="39"/>
        <v>-0.59103168783418658</v>
      </c>
      <c r="I45" s="45">
        <f t="shared" si="39"/>
        <v>-0.13624348224127142</v>
      </c>
      <c r="J45" s="45">
        <f t="shared" si="39"/>
        <v>-0.18821927716617592</v>
      </c>
      <c r="K45" s="45">
        <f t="shared" si="39"/>
        <v>-9.7261636047592887E-2</v>
      </c>
      <c r="L45" s="45">
        <f t="shared" si="39"/>
        <v>5.866574872712077E-2</v>
      </c>
      <c r="M45" s="45">
        <f t="shared" si="39"/>
        <v>-0.27917691828475899</v>
      </c>
      <c r="N45" s="45">
        <f t="shared" si="39"/>
        <v>7.1659697458346869E-2</v>
      </c>
      <c r="O45" s="45">
        <f t="shared" si="39"/>
        <v>9.7647594920799302E-2</v>
      </c>
      <c r="P45" s="45">
        <f t="shared" si="39"/>
        <v>0.37052051827654831</v>
      </c>
      <c r="Q45" s="45">
        <f t="shared" si="39"/>
        <v>0.39650841573900053</v>
      </c>
      <c r="R45" s="45">
        <f t="shared" si="39"/>
        <v>0.27956287715796541</v>
      </c>
      <c r="S45" s="45">
        <f t="shared" si="39"/>
        <v>0.1106415436520254</v>
      </c>
      <c r="T45" s="45">
        <f t="shared" si="39"/>
        <v>-9.7261636047592887E-2</v>
      </c>
      <c r="U45" s="45">
        <f t="shared" si="39"/>
        <v>-0.13624348224127142</v>
      </c>
      <c r="V45" s="45">
        <f t="shared" si="39"/>
        <v>0.34453262081409614</v>
      </c>
      <c r="W45" s="45">
        <f t="shared" si="39"/>
        <v>0.86429057006314192</v>
      </c>
      <c r="X45" s="45">
        <f t="shared" si="39"/>
        <v>0.82530872386946341</v>
      </c>
      <c r="Y45" s="45">
        <f t="shared" si="39"/>
        <v>1.0851876984939863</v>
      </c>
      <c r="Z45" s="45">
        <f t="shared" si="39"/>
        <v>1.0072240061066293</v>
      </c>
      <c r="AA45" s="45">
        <f t="shared" si="39"/>
        <v>1.3060848269248306</v>
      </c>
      <c r="AB45" s="45">
        <f t="shared" si="39"/>
        <v>1.6049456477430322</v>
      </c>
      <c r="AC45" s="45">
        <f t="shared" si="39"/>
        <v>1.7348851350552936</v>
      </c>
      <c r="AD45" s="45">
        <f t="shared" si="39"/>
        <v>2.4365583665415054</v>
      </c>
      <c r="AE45" s="45">
        <f t="shared" si="39"/>
        <v>2.904340520865647</v>
      </c>
      <c r="AF45" s="45">
        <f t="shared" si="39"/>
        <v>3.0212860594466817</v>
      </c>
      <c r="AG45" s="45">
        <f t="shared" si="39"/>
        <v>3.0862558031028127</v>
      </c>
      <c r="AH45" s="45">
        <f t="shared" si="39"/>
        <v>2.6834433924348025</v>
      </c>
      <c r="AI45" s="45">
        <f t="shared" si="39"/>
        <v>2.4625462640039579</v>
      </c>
      <c r="AJ45" s="45">
        <f t="shared" si="39"/>
        <v>1.9038064685612337</v>
      </c>
      <c r="AK45" s="45">
        <f t="shared" si="39"/>
        <v>1.4750061604307707</v>
      </c>
      <c r="AL45" s="45">
        <f t="shared" si="39"/>
        <v>0.38351446700777442</v>
      </c>
      <c r="AM45" s="45">
        <f t="shared" si="39"/>
        <v>-0.70797722641522176</v>
      </c>
      <c r="AN45" s="45">
        <f t="shared" si="39"/>
        <v>-1.279710970589172</v>
      </c>
      <c r="AO45" s="45">
        <f t="shared" si="39"/>
        <v>-2.0203660482690626</v>
      </c>
      <c r="AP45" s="45">
        <f t="shared" si="39"/>
        <v>-2.7610211259489525</v>
      </c>
      <c r="AQ45" s="45">
        <f t="shared" si="39"/>
        <v>-2.254257125431133</v>
      </c>
      <c r="AR45" s="45">
        <f t="shared" si="39"/>
        <v>-2.0073720995378364</v>
      </c>
      <c r="AS45" s="45">
        <f t="shared" si="39"/>
        <v>-1.42264440663266</v>
      </c>
      <c r="AT45" s="45">
        <f t="shared" si="39"/>
        <v>-0.74695907260890015</v>
      </c>
      <c r="AU45" s="45">
        <f t="shared" si="39"/>
        <v>-0.63001353402786497</v>
      </c>
      <c r="AV45" s="45">
        <f t="shared" si="39"/>
        <v>-0.6170195852966387</v>
      </c>
      <c r="AW45" s="45">
        <f t="shared" si="39"/>
        <v>-0.63001353402786497</v>
      </c>
      <c r="AX45" s="45">
        <f t="shared" si="39"/>
        <v>-0.60402563656541264</v>
      </c>
      <c r="AY45" s="45">
        <f t="shared" si="39"/>
        <v>-0.72097117514644804</v>
      </c>
      <c r="AZ45" s="45">
        <f t="shared" si="39"/>
        <v>-0.6949832776839957</v>
      </c>
      <c r="BA45" s="45">
        <f t="shared" si="39"/>
        <v>-0.7339651238776741</v>
      </c>
      <c r="BB45" s="45">
        <f t="shared" si="39"/>
        <v>-0.66899538022154337</v>
      </c>
      <c r="BC45" s="45">
        <f t="shared" si="39"/>
        <v>-0.6949832776839957</v>
      </c>
      <c r="BD45" s="45">
        <f t="shared" si="39"/>
        <v>-0.59103168783418658</v>
      </c>
      <c r="BE45" s="45">
        <f t="shared" si="39"/>
        <v>-0.52606194417805585</v>
      </c>
      <c r="BF45" s="45">
        <f t="shared" si="39"/>
        <v>-0.56504379037173424</v>
      </c>
      <c r="BG45" s="45">
        <f t="shared" si="39"/>
        <v>-0.22720112335985435</v>
      </c>
      <c r="BH45" s="45">
        <f t="shared" si="39"/>
        <v>-0.34414666194088972</v>
      </c>
      <c r="BI45" s="45">
        <f t="shared" si="39"/>
        <v>-0.27917691828475899</v>
      </c>
      <c r="BJ45" s="45">
        <f t="shared" si="39"/>
        <v>-0.33115271320966361</v>
      </c>
      <c r="BK45" s="45">
        <f t="shared" si="39"/>
        <v>-0.38312850813456811</v>
      </c>
      <c r="BL45" s="45">
        <f t="shared" si="39"/>
        <v>-0.35714061067211583</v>
      </c>
      <c r="BM45" s="45">
        <f t="shared" si="39"/>
        <v>-0.24019507209108057</v>
      </c>
      <c r="BN45" s="45">
        <f t="shared" si="39"/>
        <v>-0.22720112335985435</v>
      </c>
      <c r="BO45" s="45">
        <f t="shared" ref="BO45:CW45" si="40">(BO5-$CZ$5)/$DB$5</f>
        <v>-0.50007404671560352</v>
      </c>
      <c r="BP45" s="45">
        <f t="shared" si="40"/>
        <v>-0.51306799544682957</v>
      </c>
      <c r="BQ45" s="45">
        <f t="shared" si="40"/>
        <v>-0.6949832776839957</v>
      </c>
      <c r="BR45" s="45">
        <f t="shared" si="40"/>
        <v>-0.42211035432824656</v>
      </c>
      <c r="BS45" s="45">
        <f t="shared" si="40"/>
        <v>-0.27917691828475899</v>
      </c>
      <c r="BT45" s="45">
        <f t="shared" si="40"/>
        <v>-7.1273738585140689E-2</v>
      </c>
      <c r="BU45" s="45">
        <f t="shared" si="40"/>
        <v>-0.11025558477881899</v>
      </c>
      <c r="BV45" s="45">
        <f t="shared" si="40"/>
        <v>-0.21420717462862826</v>
      </c>
      <c r="BW45" s="45">
        <f t="shared" si="40"/>
        <v>-5.827978985391459E-2</v>
      </c>
      <c r="BX45" s="45">
        <f t="shared" si="40"/>
        <v>-8.4267687316366788E-2</v>
      </c>
      <c r="BY45" s="45">
        <f t="shared" si="40"/>
        <v>-0.13624348224127142</v>
      </c>
      <c r="BZ45" s="45">
        <f t="shared" si="40"/>
        <v>-9.7261636047592887E-2</v>
      </c>
      <c r="CA45" s="45">
        <f t="shared" si="40"/>
        <v>-0.22720112335985435</v>
      </c>
      <c r="CB45" s="45">
        <f t="shared" si="40"/>
        <v>-0.26618296955353288</v>
      </c>
      <c r="CC45" s="45">
        <f t="shared" si="40"/>
        <v>-0.20121322589740215</v>
      </c>
      <c r="CD45" s="45">
        <f t="shared" si="40"/>
        <v>-0.2921708670159851</v>
      </c>
      <c r="CE45" s="45">
        <f t="shared" si="40"/>
        <v>-0.30516481574721127</v>
      </c>
      <c r="CF45" s="45">
        <f t="shared" si="40"/>
        <v>-0.6170195852966387</v>
      </c>
      <c r="CG45" s="45">
        <f t="shared" si="40"/>
        <v>-0.27917691828475899</v>
      </c>
      <c r="CH45" s="48">
        <f t="shared" si="40"/>
        <v>-0.31815876447843738</v>
      </c>
      <c r="CI45" s="48">
        <f t="shared" si="40"/>
        <v>0.1236354923832515</v>
      </c>
      <c r="CJ45" s="48">
        <f t="shared" si="40"/>
        <v>0.37052051827654831</v>
      </c>
      <c r="CK45" s="48">
        <f t="shared" si="40"/>
        <v>0.42249631320145298</v>
      </c>
      <c r="CL45" s="48">
        <f t="shared" si="40"/>
        <v>0.43549026193267903</v>
      </c>
      <c r="CM45" s="48">
        <f t="shared" si="40"/>
        <v>-0.24019507209108057</v>
      </c>
      <c r="CN45" s="48">
        <f t="shared" si="40"/>
        <v>-0.11025558477881899</v>
      </c>
      <c r="CO45" s="48">
        <f t="shared" si="40"/>
        <v>-0.35714061067211583</v>
      </c>
      <c r="CP45" s="48">
        <f t="shared" si="40"/>
        <v>-0.14923743097249753</v>
      </c>
      <c r="CQ45" s="48">
        <f t="shared" si="40"/>
        <v>0.40950236447022687</v>
      </c>
      <c r="CR45" s="48">
        <f t="shared" si="40"/>
        <v>0.37052051827654831</v>
      </c>
      <c r="CS45" s="48">
        <f t="shared" si="40"/>
        <v>0.34453262081409614</v>
      </c>
      <c r="CT45" s="48">
        <f t="shared" si="40"/>
        <v>0.31854472335164369</v>
      </c>
      <c r="CU45" s="48">
        <f t="shared" si="40"/>
        <v>0.24058103096428687</v>
      </c>
      <c r="CV45" s="48">
        <f t="shared" si="40"/>
        <v>5.866574872712077E-2</v>
      </c>
      <c r="CW45" s="48">
        <f t="shared" si="40"/>
        <v>9.7647594920799302E-2</v>
      </c>
      <c r="CX45" s="48">
        <f>(CX5-$CZ$5)/$DB$5</f>
        <v>-0.11025558477881899</v>
      </c>
      <c r="CY45" s="48">
        <f>(CY5-$CZ$5)/$DB$5</f>
        <v>-0.11025558477881899</v>
      </c>
      <c r="CZ45" s="45"/>
      <c r="DA45" s="54"/>
      <c r="DB45" s="54"/>
      <c r="DC45" s="39"/>
      <c r="DD45" s="30"/>
    </row>
    <row r="46" spans="1:108" s="1" customFormat="1" ht="14.25" x14ac:dyDescent="0.25">
      <c r="A46" s="17" t="s">
        <v>12</v>
      </c>
      <c r="B46" s="19" t="s">
        <v>13</v>
      </c>
      <c r="C46" s="45">
        <f t="shared" ref="C46:BN46" si="41">-(C6-$CZ$6)/$DB$6</f>
        <v>-0.92459460834447538</v>
      </c>
      <c r="D46" s="45">
        <f t="shared" si="41"/>
        <v>-1.0026531668087766</v>
      </c>
      <c r="E46" s="45">
        <f t="shared" si="41"/>
        <v>-0.97663364732067626</v>
      </c>
      <c r="F46" s="45">
        <f t="shared" si="41"/>
        <v>-0.9506141278325756</v>
      </c>
      <c r="G46" s="45">
        <f t="shared" si="41"/>
        <v>-0.84653604988017483</v>
      </c>
      <c r="H46" s="45">
        <f t="shared" si="41"/>
        <v>-0.89857508885637516</v>
      </c>
      <c r="I46" s="45">
        <f t="shared" si="41"/>
        <v>-0.84653604988017483</v>
      </c>
      <c r="J46" s="45">
        <f t="shared" si="41"/>
        <v>-0.76847749141587374</v>
      </c>
      <c r="K46" s="45">
        <f t="shared" si="41"/>
        <v>-0.56032133551107111</v>
      </c>
      <c r="L46" s="45">
        <f t="shared" si="41"/>
        <v>-0.82051653039207406</v>
      </c>
      <c r="M46" s="45">
        <f t="shared" si="41"/>
        <v>-0.19604806267766717</v>
      </c>
      <c r="N46" s="45">
        <f t="shared" si="41"/>
        <v>-0.40420421858246935</v>
      </c>
      <c r="O46" s="45">
        <f t="shared" si="41"/>
        <v>-0.27410662114196782</v>
      </c>
      <c r="P46" s="45">
        <f t="shared" si="41"/>
        <v>-0.35216517960626892</v>
      </c>
      <c r="Q46" s="45">
        <f t="shared" si="41"/>
        <v>-0.35216517960626892</v>
      </c>
      <c r="R46" s="45">
        <f t="shared" si="41"/>
        <v>-0.14400902370146629</v>
      </c>
      <c r="S46" s="45">
        <f t="shared" si="41"/>
        <v>-0.40420421858246935</v>
      </c>
      <c r="T46" s="45">
        <f t="shared" si="41"/>
        <v>-0.27410662114196782</v>
      </c>
      <c r="U46" s="45">
        <f t="shared" si="41"/>
        <v>-0.19604806267766717</v>
      </c>
      <c r="V46" s="45">
        <f t="shared" si="41"/>
        <v>-0.3261456601181687</v>
      </c>
      <c r="W46" s="45">
        <f t="shared" si="41"/>
        <v>-0.2480871016538676</v>
      </c>
      <c r="X46" s="45">
        <f t="shared" si="41"/>
        <v>1.210809322713545E-2</v>
      </c>
      <c r="Y46" s="45">
        <f t="shared" si="41"/>
        <v>0.29832280759623869</v>
      </c>
      <c r="Z46" s="45">
        <f t="shared" si="41"/>
        <v>0.50647896350104138</v>
      </c>
      <c r="AA46" s="45">
        <f t="shared" si="41"/>
        <v>0.5585180024772417</v>
      </c>
      <c r="AB46" s="45">
        <f t="shared" si="41"/>
        <v>0.84473271684634521</v>
      </c>
      <c r="AC46" s="45">
        <f t="shared" si="41"/>
        <v>1.0789083922392479</v>
      </c>
      <c r="AD46" s="45">
        <f t="shared" si="41"/>
        <v>1.0789083922392479</v>
      </c>
      <c r="AE46" s="45">
        <f t="shared" si="41"/>
        <v>1.0789083922392479</v>
      </c>
      <c r="AF46" s="45">
        <f t="shared" si="41"/>
        <v>1.1309474312154486</v>
      </c>
      <c r="AG46" s="45">
        <f t="shared" si="41"/>
        <v>1.1569669507035489</v>
      </c>
      <c r="AH46" s="45">
        <f t="shared" si="41"/>
        <v>1.3651231066083513</v>
      </c>
      <c r="AI46" s="45">
        <f t="shared" si="41"/>
        <v>1.1049279117273483</v>
      </c>
      <c r="AJ46" s="45">
        <f t="shared" si="41"/>
        <v>0.97483031428684674</v>
      </c>
      <c r="AK46" s="45">
        <f t="shared" si="41"/>
        <v>0.68861559991774324</v>
      </c>
      <c r="AL46" s="45">
        <f t="shared" si="41"/>
        <v>6.4147132203335872E-2</v>
      </c>
      <c r="AM46" s="45">
        <f t="shared" si="41"/>
        <v>-0.97663364732067626</v>
      </c>
      <c r="AN46" s="45">
        <f t="shared" si="41"/>
        <v>-1.6531411540112837</v>
      </c>
      <c r="AO46" s="45">
        <f t="shared" si="41"/>
        <v>-2.2776096217256914</v>
      </c>
      <c r="AP46" s="45">
        <f t="shared" si="41"/>
        <v>-2.5898438555828949</v>
      </c>
      <c r="AQ46" s="45">
        <f t="shared" si="41"/>
        <v>-2.7199414530233965</v>
      </c>
      <c r="AR46" s="45">
        <f t="shared" si="41"/>
        <v>-2.4597462581423937</v>
      </c>
      <c r="AS46" s="45">
        <f t="shared" si="41"/>
        <v>-2.3036291412137913</v>
      </c>
      <c r="AT46" s="45">
        <f t="shared" si="41"/>
        <v>-2.0434339463327884</v>
      </c>
      <c r="AU46" s="45">
        <f t="shared" si="41"/>
        <v>-1.7572192319636855</v>
      </c>
      <c r="AV46" s="45">
        <f t="shared" si="41"/>
        <v>-1.6271216345231838</v>
      </c>
      <c r="AW46" s="45">
        <f t="shared" si="41"/>
        <v>-1.3409069201540802</v>
      </c>
      <c r="AX46" s="45">
        <f t="shared" si="41"/>
        <v>-1.2888678811778798</v>
      </c>
      <c r="AY46" s="45">
        <f t="shared" si="41"/>
        <v>-1.4189654786183814</v>
      </c>
      <c r="AZ46" s="45">
        <f t="shared" si="41"/>
        <v>-1.3929459591302811</v>
      </c>
      <c r="BA46" s="45">
        <f t="shared" si="41"/>
        <v>-0.92459460834447538</v>
      </c>
      <c r="BB46" s="45">
        <f t="shared" si="41"/>
        <v>-1.0026531668087766</v>
      </c>
      <c r="BC46" s="45">
        <f t="shared" si="41"/>
        <v>-0.58634085499917177</v>
      </c>
      <c r="BD46" s="45">
        <f t="shared" si="41"/>
        <v>-0.19604806267766717</v>
      </c>
      <c r="BE46" s="45">
        <f t="shared" si="41"/>
        <v>-0.37818469909436914</v>
      </c>
      <c r="BF46" s="45">
        <f t="shared" si="41"/>
        <v>-0.27410662114196782</v>
      </c>
      <c r="BG46" s="45">
        <f t="shared" si="41"/>
        <v>-0.30012614063006804</v>
      </c>
      <c r="BH46" s="45">
        <f t="shared" si="41"/>
        <v>-1.3911426260964763E-2</v>
      </c>
      <c r="BI46" s="45">
        <f t="shared" si="41"/>
        <v>-6.5950465237165648E-2</v>
      </c>
      <c r="BJ46" s="45">
        <f t="shared" si="41"/>
        <v>3.8127612715235661E-2</v>
      </c>
      <c r="BK46" s="45">
        <f t="shared" si="41"/>
        <v>0.14220569066763697</v>
      </c>
      <c r="BL46" s="45">
        <f t="shared" si="41"/>
        <v>0.24628376862003828</v>
      </c>
      <c r="BM46" s="45">
        <f t="shared" si="41"/>
        <v>0.14220569066763697</v>
      </c>
      <c r="BN46" s="45">
        <f t="shared" si="41"/>
        <v>0.14220569066763697</v>
      </c>
      <c r="BO46" s="45">
        <f t="shared" ref="BO46:CW46" si="42">-(BO6-$CZ$6)/$DB$6</f>
        <v>0.14220569066763697</v>
      </c>
      <c r="BP46" s="45">
        <f t="shared" si="42"/>
        <v>0.24628376862003828</v>
      </c>
      <c r="BQ46" s="45">
        <f t="shared" si="42"/>
        <v>0.1942447296438374</v>
      </c>
      <c r="BR46" s="45">
        <f t="shared" si="42"/>
        <v>0.29832280759623869</v>
      </c>
      <c r="BS46" s="45">
        <f t="shared" si="42"/>
        <v>0.37638136606053979</v>
      </c>
      <c r="BT46" s="45">
        <f t="shared" si="42"/>
        <v>0.45443992452484044</v>
      </c>
      <c r="BU46" s="45">
        <f t="shared" si="42"/>
        <v>0.45443992452484044</v>
      </c>
      <c r="BV46" s="45">
        <f t="shared" si="42"/>
        <v>0.61055704145344258</v>
      </c>
      <c r="BW46" s="45">
        <f t="shared" si="42"/>
        <v>0.66259608042964302</v>
      </c>
      <c r="BX46" s="45">
        <f t="shared" si="42"/>
        <v>0.76667415838204434</v>
      </c>
      <c r="BY46" s="45">
        <f t="shared" si="42"/>
        <v>0.87075223633444543</v>
      </c>
      <c r="BZ46" s="45">
        <f t="shared" si="42"/>
        <v>0.92279127531064609</v>
      </c>
      <c r="CA46" s="45">
        <f t="shared" si="42"/>
        <v>1.000849833774947</v>
      </c>
      <c r="CB46" s="45">
        <f t="shared" si="42"/>
        <v>1.1049279117273483</v>
      </c>
      <c r="CC46" s="45">
        <f t="shared" si="42"/>
        <v>1.1049279117273483</v>
      </c>
      <c r="CD46" s="45">
        <f t="shared" si="42"/>
        <v>1.1569669507035489</v>
      </c>
      <c r="CE46" s="45">
        <f t="shared" si="42"/>
        <v>0.81871319735824477</v>
      </c>
      <c r="CF46" s="45">
        <f t="shared" si="42"/>
        <v>0.53249848298914149</v>
      </c>
      <c r="CG46" s="45">
        <f t="shared" si="42"/>
        <v>0.50647896350104138</v>
      </c>
      <c r="CH46" s="48">
        <f t="shared" si="42"/>
        <v>0.6365765609415428</v>
      </c>
      <c r="CI46" s="48">
        <f t="shared" si="42"/>
        <v>0.71463511940584368</v>
      </c>
      <c r="CJ46" s="48">
        <f t="shared" si="42"/>
        <v>0.71463511940584368</v>
      </c>
      <c r="CK46" s="48">
        <f t="shared" si="42"/>
        <v>0.84473271684634521</v>
      </c>
      <c r="CL46" s="48">
        <f t="shared" si="42"/>
        <v>0.84473271684634521</v>
      </c>
      <c r="CM46" s="48">
        <f t="shared" si="42"/>
        <v>0.92279127531064609</v>
      </c>
      <c r="CN46" s="48">
        <f t="shared" si="42"/>
        <v>1.0268693532630475</v>
      </c>
      <c r="CO46" s="48">
        <f t="shared" si="42"/>
        <v>0.92279127531064609</v>
      </c>
      <c r="CP46" s="48">
        <f t="shared" si="42"/>
        <v>1.000849833774947</v>
      </c>
      <c r="CQ46" s="48">
        <f t="shared" si="42"/>
        <v>1.1309474312154486</v>
      </c>
      <c r="CR46" s="49">
        <f t="shared" si="42"/>
        <v>1.0789083922392479</v>
      </c>
      <c r="CS46" s="49">
        <f t="shared" si="42"/>
        <v>1.0528888727511476</v>
      </c>
      <c r="CT46" s="49">
        <f t="shared" si="42"/>
        <v>0.9488107947987463</v>
      </c>
      <c r="CU46" s="49">
        <f t="shared" si="42"/>
        <v>0.92279127531064609</v>
      </c>
      <c r="CV46" s="49">
        <f t="shared" si="42"/>
        <v>0.92279127531064609</v>
      </c>
      <c r="CW46" s="49">
        <f t="shared" si="42"/>
        <v>0.97483031428684674</v>
      </c>
      <c r="CX46" s="49">
        <f>-(CX6-$CZ$6)/$DB$6</f>
        <v>0.9488107947987463</v>
      </c>
      <c r="CY46" s="49">
        <f>-(CY6-$CZ$6)/$DB$6</f>
        <v>0.87075223633444543</v>
      </c>
      <c r="CZ46" s="45"/>
      <c r="DA46" s="54"/>
      <c r="DB46" s="54"/>
      <c r="DC46" s="39"/>
      <c r="DD46" s="30"/>
    </row>
    <row r="47" spans="1:108" s="1" customFormat="1" ht="14.25" x14ac:dyDescent="0.25">
      <c r="A47" s="17" t="s">
        <v>18</v>
      </c>
      <c r="B47" s="19" t="s">
        <v>19</v>
      </c>
      <c r="C47" s="45">
        <f t="shared" ref="C47:BN47" si="43">(C7-$CZ$7)/$DB$7</f>
        <v>-1.6434710468743023</v>
      </c>
      <c r="D47" s="45">
        <f t="shared" si="43"/>
        <v>-1.6434710468743023</v>
      </c>
      <c r="E47" s="45">
        <f t="shared" si="43"/>
        <v>-1.6434710468743023</v>
      </c>
      <c r="F47" s="45">
        <f t="shared" si="43"/>
        <v>-1.6434710468743023</v>
      </c>
      <c r="G47" s="45">
        <f t="shared" si="43"/>
        <v>-1.4917032790921529</v>
      </c>
      <c r="H47" s="45">
        <f t="shared" si="43"/>
        <v>-1.4917032790921529</v>
      </c>
      <c r="I47" s="45">
        <f t="shared" si="43"/>
        <v>-1.4483410597258257</v>
      </c>
      <c r="J47" s="45">
        <f t="shared" si="43"/>
        <v>-1.4483410597258257</v>
      </c>
      <c r="K47" s="45">
        <f t="shared" si="43"/>
        <v>-1.5133843887753173</v>
      </c>
      <c r="L47" s="45">
        <f t="shared" si="43"/>
        <v>-1.1664866338446913</v>
      </c>
      <c r="M47" s="45">
        <f t="shared" si="43"/>
        <v>-0.84126998859722946</v>
      </c>
      <c r="N47" s="45">
        <f t="shared" si="43"/>
        <v>-0.92799442732988557</v>
      </c>
      <c r="O47" s="45">
        <f t="shared" si="43"/>
        <v>-1.1014433047951995</v>
      </c>
      <c r="P47" s="45">
        <f t="shared" si="43"/>
        <v>-1.0580810854288707</v>
      </c>
      <c r="Q47" s="45">
        <f t="shared" si="43"/>
        <v>-0.71118333049824445</v>
      </c>
      <c r="R47" s="45">
        <f t="shared" si="43"/>
        <v>-1.0147188660625432</v>
      </c>
      <c r="S47" s="45">
        <f t="shared" si="43"/>
        <v>-0.99303775637937886</v>
      </c>
      <c r="T47" s="45">
        <f t="shared" si="43"/>
        <v>-0.92799442732988557</v>
      </c>
      <c r="U47" s="45">
        <f t="shared" si="43"/>
        <v>-0.77622665954773773</v>
      </c>
      <c r="V47" s="45">
        <f t="shared" si="43"/>
        <v>-0.84126998859722946</v>
      </c>
      <c r="W47" s="45">
        <f t="shared" si="43"/>
        <v>-1.0147188660625432</v>
      </c>
      <c r="X47" s="45">
        <f t="shared" si="43"/>
        <v>-0.68950222081508161</v>
      </c>
      <c r="Y47" s="45">
        <f t="shared" si="43"/>
        <v>-0.5594155627160966</v>
      </c>
      <c r="Z47" s="45">
        <f t="shared" si="43"/>
        <v>-0.4293289046171116</v>
      </c>
      <c r="AA47" s="45">
        <f t="shared" si="43"/>
        <v>-0.27756113683496214</v>
      </c>
      <c r="AB47" s="45">
        <f t="shared" si="43"/>
        <v>4.7655508412499575E-2</v>
      </c>
      <c r="AC47" s="45">
        <f t="shared" si="43"/>
        <v>0.56800214080843803</v>
      </c>
      <c r="AD47" s="45">
        <f t="shared" si="43"/>
        <v>0.24278549556097631</v>
      </c>
      <c r="AE47" s="45">
        <f t="shared" si="43"/>
        <v>9.1017727778826885E-2</v>
      </c>
      <c r="AF47" s="45">
        <f t="shared" si="43"/>
        <v>0.48127770207578191</v>
      </c>
      <c r="AG47" s="45">
        <f t="shared" si="43"/>
        <v>0.87153767637273538</v>
      </c>
      <c r="AH47" s="45">
        <f t="shared" si="43"/>
        <v>0.87153767637273538</v>
      </c>
      <c r="AI47" s="45">
        <f t="shared" si="43"/>
        <v>0.71976990859058598</v>
      </c>
      <c r="AJ47" s="45">
        <f t="shared" si="43"/>
        <v>0.89321878605589977</v>
      </c>
      <c r="AK47" s="45">
        <f t="shared" si="43"/>
        <v>0.74145101827375037</v>
      </c>
      <c r="AL47" s="45">
        <f t="shared" si="43"/>
        <v>0.24278549556097631</v>
      </c>
      <c r="AM47" s="45">
        <f t="shared" si="43"/>
        <v>-0.25588002715179925</v>
      </c>
      <c r="AN47" s="45">
        <f t="shared" si="43"/>
        <v>-0.81958887891406507</v>
      </c>
      <c r="AO47" s="45">
        <f t="shared" si="43"/>
        <v>-1.4049788403594967</v>
      </c>
      <c r="AP47" s="45">
        <f t="shared" si="43"/>
        <v>-1.621789937191138</v>
      </c>
      <c r="AQ47" s="45">
        <f t="shared" si="43"/>
        <v>-1.7735577049732874</v>
      </c>
      <c r="AR47" s="45">
        <f t="shared" si="43"/>
        <v>-1.621789937191138</v>
      </c>
      <c r="AS47" s="45">
        <f t="shared" si="43"/>
        <v>-1.2748921822605117</v>
      </c>
      <c r="AT47" s="45">
        <f t="shared" si="43"/>
        <v>-1.3616166209931679</v>
      </c>
      <c r="AU47" s="45">
        <f t="shared" si="43"/>
        <v>-1.4266599500426611</v>
      </c>
      <c r="AV47" s="45">
        <f t="shared" si="43"/>
        <v>-1.1231244144783639</v>
      </c>
      <c r="AW47" s="45">
        <f t="shared" si="43"/>
        <v>-0.88463220796355835</v>
      </c>
      <c r="AX47" s="45">
        <f t="shared" si="43"/>
        <v>-0.86295109828039385</v>
      </c>
      <c r="AY47" s="45">
        <f t="shared" si="43"/>
        <v>-0.99303775637937886</v>
      </c>
      <c r="AZ47" s="45">
        <f t="shared" si="43"/>
        <v>-0.73286444018140884</v>
      </c>
      <c r="BA47" s="45">
        <f t="shared" si="43"/>
        <v>-0.34260446588445542</v>
      </c>
      <c r="BB47" s="45">
        <f t="shared" si="43"/>
        <v>-0.38596668525078276</v>
      </c>
      <c r="BC47" s="45">
        <f t="shared" si="43"/>
        <v>-0.36428557556761987</v>
      </c>
      <c r="BD47" s="45">
        <f t="shared" si="43"/>
        <v>-0.23419891746863486</v>
      </c>
      <c r="BE47" s="45">
        <f t="shared" si="43"/>
        <v>4.2932890461707309E-3</v>
      </c>
      <c r="BF47" s="45">
        <f t="shared" si="43"/>
        <v>-8.2431149686485419E-2</v>
      </c>
      <c r="BG47" s="45">
        <f t="shared" si="43"/>
        <v>-8.2431149686485419E-2</v>
      </c>
      <c r="BH47" s="45">
        <f t="shared" si="43"/>
        <v>6.9336618095662467E-2</v>
      </c>
      <c r="BI47" s="45">
        <f t="shared" si="43"/>
        <v>6.9336618095662467E-2</v>
      </c>
      <c r="BJ47" s="45">
        <f t="shared" si="43"/>
        <v>6.9336618095662467E-2</v>
      </c>
      <c r="BK47" s="45">
        <f t="shared" si="43"/>
        <v>0.15606105682832017</v>
      </c>
      <c r="BL47" s="45">
        <f t="shared" si="43"/>
        <v>0.41623437302628863</v>
      </c>
      <c r="BM47" s="45">
        <f t="shared" si="43"/>
        <v>0.52463992144210925</v>
      </c>
      <c r="BN47" s="45">
        <f t="shared" si="43"/>
        <v>0.52463992144210925</v>
      </c>
      <c r="BO47" s="45">
        <f t="shared" ref="BO47:CW47" si="44">(BO7-$CZ$7)/$DB$7</f>
        <v>0.43791548270945302</v>
      </c>
      <c r="BP47" s="45">
        <f t="shared" si="44"/>
        <v>0.61136436017476536</v>
      </c>
      <c r="BQ47" s="45">
        <f t="shared" si="44"/>
        <v>0.61136436017476536</v>
      </c>
      <c r="BR47" s="45">
        <f t="shared" si="44"/>
        <v>0.58968325049160242</v>
      </c>
      <c r="BS47" s="45">
        <f t="shared" si="44"/>
        <v>0.56800214080843803</v>
      </c>
      <c r="BT47" s="45">
        <f t="shared" si="44"/>
        <v>0.78481323764007915</v>
      </c>
      <c r="BU47" s="45">
        <f t="shared" si="44"/>
        <v>1.0016243344717204</v>
      </c>
      <c r="BV47" s="45">
        <f t="shared" si="44"/>
        <v>1.0233054441548848</v>
      </c>
      <c r="BW47" s="45">
        <f t="shared" si="44"/>
        <v>0.97994322478855589</v>
      </c>
      <c r="BX47" s="45">
        <f t="shared" si="44"/>
        <v>1.1750732119370342</v>
      </c>
      <c r="BY47" s="45">
        <f t="shared" si="44"/>
        <v>1.3702031990855095</v>
      </c>
      <c r="BZ47" s="45">
        <f t="shared" si="44"/>
        <v>1.240116540986526</v>
      </c>
      <c r="CA47" s="45">
        <f t="shared" si="44"/>
        <v>1.1750732119370342</v>
      </c>
      <c r="CB47" s="45">
        <f t="shared" si="44"/>
        <v>1.240116540986526</v>
      </c>
      <c r="CC47" s="45">
        <f t="shared" si="44"/>
        <v>1.4352465281350011</v>
      </c>
      <c r="CD47" s="45">
        <f t="shared" si="44"/>
        <v>1.3918843087686754</v>
      </c>
      <c r="CE47" s="45">
        <f t="shared" si="44"/>
        <v>1.240116540986526</v>
      </c>
      <c r="CF47" s="45">
        <f t="shared" si="44"/>
        <v>1.1100298828875395</v>
      </c>
      <c r="CG47" s="45">
        <f t="shared" si="44"/>
        <v>1.1533921022538682</v>
      </c>
      <c r="CH47" s="48">
        <f t="shared" si="44"/>
        <v>1.0449865538380476</v>
      </c>
      <c r="CI47" s="48">
        <f t="shared" si="44"/>
        <v>0.56800214080843803</v>
      </c>
      <c r="CJ47" s="48">
        <f t="shared" si="44"/>
        <v>0.71976990859058598</v>
      </c>
      <c r="CK47" s="48">
        <f t="shared" si="44"/>
        <v>0.97994322478855589</v>
      </c>
      <c r="CL47" s="48">
        <f t="shared" si="44"/>
        <v>0.80649434732324365</v>
      </c>
      <c r="CM47" s="48">
        <f t="shared" si="44"/>
        <v>0.91489989573906416</v>
      </c>
      <c r="CN47" s="48">
        <f t="shared" si="44"/>
        <v>1.0883487732043766</v>
      </c>
      <c r="CO47" s="48">
        <f t="shared" si="44"/>
        <v>1.2184354313033601</v>
      </c>
      <c r="CP47" s="48">
        <f t="shared" si="44"/>
        <v>1.0883487732043766</v>
      </c>
      <c r="CQ47" s="48">
        <f t="shared" si="44"/>
        <v>1.0233054441548848</v>
      </c>
      <c r="CR47" s="49">
        <f t="shared" si="44"/>
        <v>1.1750732119370342</v>
      </c>
      <c r="CS47" s="49">
        <f t="shared" si="44"/>
        <v>1.240116540986526</v>
      </c>
      <c r="CT47" s="49">
        <f t="shared" si="44"/>
        <v>1.0883487732043766</v>
      </c>
      <c r="CU47" s="49">
        <f t="shared" si="44"/>
        <v>1.0883487732043766</v>
      </c>
      <c r="CV47" s="49">
        <f t="shared" si="44"/>
        <v>1.1533921022538682</v>
      </c>
      <c r="CW47" s="49">
        <f t="shared" si="44"/>
        <v>1.1317109925707054</v>
      </c>
      <c r="CX47" s="49">
        <f>(CX7-$CZ$7)/$DB$7</f>
        <v>0.9582621151053915</v>
      </c>
      <c r="CY47" s="49">
        <f>(CY7-$CZ$7)/$DB$7</f>
        <v>0.91489989573906416</v>
      </c>
      <c r="CZ47" s="45"/>
      <c r="DA47" s="54"/>
      <c r="DB47" s="54"/>
      <c r="DC47" s="30"/>
      <c r="DD47" s="30"/>
    </row>
    <row r="48" spans="1:108" s="1" customFormat="1" ht="14.25" x14ac:dyDescent="0.25">
      <c r="A48" s="17" t="s">
        <v>23</v>
      </c>
      <c r="B48" s="19" t="s">
        <v>24</v>
      </c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  <c r="W48" s="45">
        <f t="shared" ref="W48:CH48" si="45">(W8-$CZ$8)/$DB$8</f>
        <v>-0.9520713026095281</v>
      </c>
      <c r="X48" s="45">
        <f t="shared" si="45"/>
        <v>-0.80021636498520587</v>
      </c>
      <c r="Y48" s="45">
        <f t="shared" si="45"/>
        <v>-0.68748969349721212</v>
      </c>
      <c r="Z48" s="45">
        <f t="shared" si="45"/>
        <v>-0.62351808378226248</v>
      </c>
      <c r="AA48" s="45">
        <f t="shared" si="45"/>
        <v>-8.1795175192881132E-3</v>
      </c>
      <c r="AB48" s="45">
        <f t="shared" si="45"/>
        <v>0.16448172035212935</v>
      </c>
      <c r="AC48" s="45">
        <f t="shared" si="45"/>
        <v>0.55716181979171098</v>
      </c>
      <c r="AD48" s="45">
        <f t="shared" si="45"/>
        <v>0.50638823635290386</v>
      </c>
      <c r="AE48" s="45">
        <f t="shared" si="45"/>
        <v>0.72112788741061107</v>
      </c>
      <c r="AF48" s="45">
        <f t="shared" si="45"/>
        <v>0.66228021730875208</v>
      </c>
      <c r="AG48" s="45">
        <f t="shared" si="45"/>
        <v>0.56057777953377141</v>
      </c>
      <c r="AH48" s="45">
        <f t="shared" si="45"/>
        <v>-5.6934579292332255E-2</v>
      </c>
      <c r="AI48" s="45">
        <f t="shared" si="45"/>
        <v>0.58433422683082803</v>
      </c>
      <c r="AJ48" s="45">
        <f t="shared" si="45"/>
        <v>0.17643757944934083</v>
      </c>
      <c r="AK48" s="45">
        <f t="shared" si="45"/>
        <v>-0.54386411343330821</v>
      </c>
      <c r="AL48" s="45">
        <f t="shared" si="45"/>
        <v>-0.89306836161030267</v>
      </c>
      <c r="AM48" s="45">
        <f t="shared" si="45"/>
        <v>-1.2399435463268014</v>
      </c>
      <c r="AN48" s="45">
        <f t="shared" si="45"/>
        <v>-1.4605834914844311</v>
      </c>
      <c r="AO48" s="45">
        <f t="shared" si="45"/>
        <v>-1.6400766488399694</v>
      </c>
      <c r="AP48" s="45">
        <f t="shared" si="45"/>
        <v>-1.7726779951908602</v>
      </c>
      <c r="AQ48" s="45">
        <f t="shared" si="45"/>
        <v>-1.7458161299464761</v>
      </c>
      <c r="AR48" s="45">
        <f t="shared" si="45"/>
        <v>-1.679204914976298</v>
      </c>
      <c r="AS48" s="45">
        <f t="shared" si="45"/>
        <v>-1.5393058364491872</v>
      </c>
      <c r="AT48" s="45">
        <f t="shared" si="45"/>
        <v>-1.5478457358043383</v>
      </c>
      <c r="AU48" s="45">
        <f t="shared" si="45"/>
        <v>-1.0191483302718054</v>
      </c>
      <c r="AV48" s="45">
        <f t="shared" si="45"/>
        <v>-1.0278435005243227</v>
      </c>
      <c r="AW48" s="45">
        <f t="shared" si="45"/>
        <v>-1.1183664336889239</v>
      </c>
      <c r="AX48" s="45">
        <f t="shared" si="45"/>
        <v>-1.2233295603085985</v>
      </c>
      <c r="AY48" s="45">
        <f t="shared" si="45"/>
        <v>-0.82956256458745214</v>
      </c>
      <c r="AZ48" s="45">
        <f t="shared" si="45"/>
        <v>-0.88747860930511291</v>
      </c>
      <c r="BA48" s="45">
        <f t="shared" si="45"/>
        <v>-0.96526932888567063</v>
      </c>
      <c r="BB48" s="45">
        <f t="shared" si="45"/>
        <v>-0.92784904262037238</v>
      </c>
      <c r="BC48" s="45">
        <f t="shared" si="45"/>
        <v>-0.34698061557273502</v>
      </c>
      <c r="BD48" s="45">
        <f t="shared" si="45"/>
        <v>-0.50147515845228574</v>
      </c>
      <c r="BE48" s="45">
        <f t="shared" si="45"/>
        <v>-0.61948104045073649</v>
      </c>
      <c r="BF48" s="45">
        <f t="shared" si="45"/>
        <v>-0.80813518075089141</v>
      </c>
      <c r="BG48" s="45">
        <f t="shared" si="45"/>
        <v>-0.43564029796893949</v>
      </c>
      <c r="BH48" s="45">
        <f t="shared" si="45"/>
        <v>-0.61653089340077527</v>
      </c>
      <c r="BI48" s="45">
        <f t="shared" si="45"/>
        <v>-0.89958973929969077</v>
      </c>
      <c r="BJ48" s="45">
        <f t="shared" si="45"/>
        <v>-1.073803686144772</v>
      </c>
      <c r="BK48" s="45">
        <f t="shared" si="45"/>
        <v>-0.55783849419628262</v>
      </c>
      <c r="BL48" s="45">
        <f t="shared" si="45"/>
        <v>-0.46094945423965983</v>
      </c>
      <c r="BM48" s="45">
        <f t="shared" si="45"/>
        <v>-0.69059511144453978</v>
      </c>
      <c r="BN48" s="45">
        <f t="shared" si="45"/>
        <v>-0.77350977063818804</v>
      </c>
      <c r="BO48" s="45">
        <f t="shared" si="45"/>
        <v>-0.52352362587831203</v>
      </c>
      <c r="BP48" s="45">
        <f t="shared" si="45"/>
        <v>-0.30164151354175128</v>
      </c>
      <c r="BQ48" s="45">
        <f t="shared" si="45"/>
        <v>-0.46063891244492705</v>
      </c>
      <c r="BR48" s="45">
        <f t="shared" si="45"/>
        <v>-0.42663458592168929</v>
      </c>
      <c r="BS48" s="45">
        <f t="shared" si="45"/>
        <v>-0.15646322450418351</v>
      </c>
      <c r="BT48" s="45">
        <f t="shared" si="45"/>
        <v>-7.525654518156541E-2</v>
      </c>
      <c r="BU48" s="45">
        <f t="shared" si="45"/>
        <v>6.9145389369170432E-2</v>
      </c>
      <c r="BV48" s="45">
        <f t="shared" si="45"/>
        <v>5.9208051937721946E-2</v>
      </c>
      <c r="BW48" s="45">
        <f t="shared" si="45"/>
        <v>0.77423053430991395</v>
      </c>
      <c r="BX48" s="45">
        <f t="shared" si="45"/>
        <v>1.1558864000364824</v>
      </c>
      <c r="BY48" s="45">
        <f t="shared" si="45"/>
        <v>0.85683465170882944</v>
      </c>
      <c r="BZ48" s="45">
        <f t="shared" si="45"/>
        <v>0.6439582514195189</v>
      </c>
      <c r="CA48" s="45">
        <f t="shared" si="45"/>
        <v>1.7904785575728881</v>
      </c>
      <c r="CB48" s="45">
        <f t="shared" si="45"/>
        <v>2.0608051898877604</v>
      </c>
      <c r="CC48" s="45">
        <f t="shared" si="45"/>
        <v>1.8606610031824931</v>
      </c>
      <c r="CD48" s="45">
        <f t="shared" si="45"/>
        <v>1.6892419324900068</v>
      </c>
      <c r="CE48" s="45">
        <f t="shared" si="45"/>
        <v>0.25811007146405807</v>
      </c>
      <c r="CF48" s="45">
        <f t="shared" si="45"/>
        <v>0.59924023297800066</v>
      </c>
      <c r="CG48" s="45">
        <f t="shared" si="45"/>
        <v>0.57377580580991394</v>
      </c>
      <c r="CH48" s="45">
        <f t="shared" si="45"/>
        <v>8.279197601548445E-3</v>
      </c>
      <c r="CI48" s="45">
        <f t="shared" ref="CI48:CW48" si="46">(CI8-$CZ$8)/$DB$8</f>
        <v>0.69053952062943369</v>
      </c>
      <c r="CJ48" s="45">
        <f t="shared" si="46"/>
        <v>1.3173681332975204</v>
      </c>
      <c r="CK48" s="45">
        <f t="shared" si="46"/>
        <v>0.9916097906228496</v>
      </c>
      <c r="CL48" s="45">
        <f t="shared" si="46"/>
        <v>1.5022957720608821</v>
      </c>
      <c r="CM48" s="45">
        <f t="shared" si="46"/>
        <v>1.7499528533602624</v>
      </c>
      <c r="CN48" s="45">
        <f t="shared" si="46"/>
        <v>1.43413184811704</v>
      </c>
      <c r="CO48" s="45">
        <f t="shared" si="46"/>
        <v>1.376836886988845</v>
      </c>
      <c r="CP48" s="45">
        <f t="shared" si="46"/>
        <v>0.82484884685135462</v>
      </c>
      <c r="CQ48" s="45">
        <f t="shared" si="46"/>
        <v>1.0482836681615793</v>
      </c>
      <c r="CR48" s="50">
        <f t="shared" si="46"/>
        <v>1.2526201690957388</v>
      </c>
      <c r="CS48" s="50">
        <f t="shared" si="46"/>
        <v>1.2886430172847396</v>
      </c>
      <c r="CT48" s="50">
        <f t="shared" si="46"/>
        <v>0.82267505428822529</v>
      </c>
      <c r="CU48" s="50">
        <f t="shared" si="46"/>
        <v>1.1395829558130122</v>
      </c>
      <c r="CV48" s="50">
        <f t="shared" si="46"/>
        <v>1.0349303709880704</v>
      </c>
      <c r="CW48" s="50">
        <f t="shared" si="46"/>
        <v>0.88214380797954983</v>
      </c>
      <c r="CX48" s="50">
        <f>(CX8-$CZ$8)/$DB$8</f>
        <v>0.55359058915228421</v>
      </c>
      <c r="CY48" s="50">
        <f>(CY8-$CZ$8)/$DB$8</f>
        <v>0.67563351448226094</v>
      </c>
      <c r="CZ48" s="30"/>
      <c r="DA48" s="54"/>
      <c r="DB48" s="54"/>
      <c r="DC48" s="30"/>
      <c r="DD48" s="30"/>
    </row>
    <row r="49" spans="1:185" s="1" customFormat="1" ht="14.25" x14ac:dyDescent="0.25">
      <c r="A49" s="17" t="s">
        <v>28</v>
      </c>
      <c r="B49" s="19" t="s">
        <v>29</v>
      </c>
      <c r="C49" s="45">
        <f t="shared" ref="C49:BN49" si="47">(C9-$CZ$9)/$DB$9</f>
        <v>-1.8072181863534655</v>
      </c>
      <c r="D49" s="45">
        <f t="shared" si="47"/>
        <v>-2.1574609894268608</v>
      </c>
      <c r="E49" s="45">
        <f t="shared" si="47"/>
        <v>-2.1049245689658509</v>
      </c>
      <c r="F49" s="45">
        <f t="shared" si="47"/>
        <v>-2.0874124288121805</v>
      </c>
      <c r="G49" s="45">
        <f t="shared" si="47"/>
        <v>-3.2432136789543855</v>
      </c>
      <c r="H49" s="45">
        <f t="shared" si="47"/>
        <v>-0.72146549682593952</v>
      </c>
      <c r="I49" s="45">
        <f t="shared" si="47"/>
        <v>-0.45878339452089301</v>
      </c>
      <c r="J49" s="45">
        <f t="shared" si="47"/>
        <v>-0.80902619759428829</v>
      </c>
      <c r="K49" s="45">
        <f t="shared" si="47"/>
        <v>-0.23112557252318655</v>
      </c>
      <c r="L49" s="45">
        <f t="shared" si="47"/>
        <v>-0.19610129221584652</v>
      </c>
      <c r="M49" s="45">
        <f t="shared" si="47"/>
        <v>-0.1085405914474977</v>
      </c>
      <c r="N49" s="45">
        <f t="shared" si="47"/>
        <v>0.25921435177956637</v>
      </c>
      <c r="O49" s="45">
        <f t="shared" si="47"/>
        <v>-0.2136134323695153</v>
      </c>
      <c r="P49" s="45">
        <f t="shared" si="47"/>
        <v>-0.38873483390621294</v>
      </c>
      <c r="Q49" s="45">
        <f t="shared" si="47"/>
        <v>-0.66892907636493071</v>
      </c>
      <c r="R49" s="45">
        <f t="shared" si="47"/>
        <v>0.32926291239424643</v>
      </c>
      <c r="S49" s="45">
        <f t="shared" si="47"/>
        <v>0.25921435177956637</v>
      </c>
      <c r="T49" s="45">
        <f t="shared" si="47"/>
        <v>0.48687217377727532</v>
      </c>
      <c r="U49" s="45">
        <f t="shared" si="47"/>
        <v>0.34677505254791519</v>
      </c>
      <c r="V49" s="45">
        <f t="shared" si="47"/>
        <v>3.1556529781859931E-2</v>
      </c>
      <c r="W49" s="45">
        <f t="shared" si="47"/>
        <v>-2.0979890679148867E-2</v>
      </c>
      <c r="X49" s="45">
        <f t="shared" si="47"/>
        <v>0.45184789346993531</v>
      </c>
      <c r="Y49" s="45">
        <f t="shared" si="47"/>
        <v>0.92467567761901948</v>
      </c>
      <c r="Z49" s="45">
        <f t="shared" si="47"/>
        <v>0.15414151085754879</v>
      </c>
      <c r="AA49" s="45">
        <f t="shared" si="47"/>
        <v>0.6269692950066329</v>
      </c>
      <c r="AB49" s="45">
        <f t="shared" si="47"/>
        <v>0.48687217377727532</v>
      </c>
      <c r="AC49" s="45">
        <f t="shared" si="47"/>
        <v>0.13662937070388001</v>
      </c>
      <c r="AD49" s="45">
        <f t="shared" si="47"/>
        <v>0.55692073439195289</v>
      </c>
      <c r="AE49" s="45">
        <f t="shared" si="47"/>
        <v>0.20667793131855758</v>
      </c>
      <c r="AF49" s="45">
        <f t="shared" si="47"/>
        <v>0.6094571548529617</v>
      </c>
      <c r="AG49" s="45">
        <f t="shared" si="47"/>
        <v>1.4044389628191161E-2</v>
      </c>
      <c r="AH49" s="45">
        <f t="shared" si="47"/>
        <v>0.3993114730089265</v>
      </c>
      <c r="AI49" s="45">
        <f t="shared" si="47"/>
        <v>-2.0979890679148867E-2</v>
      </c>
      <c r="AJ49" s="45">
        <f t="shared" si="47"/>
        <v>-0.63390479605759065</v>
      </c>
      <c r="AK49" s="45">
        <f t="shared" si="47"/>
        <v>-0.79151405744061953</v>
      </c>
      <c r="AL49" s="45">
        <f t="shared" si="47"/>
        <v>-1.2468297014360323</v>
      </c>
      <c r="AM49" s="45">
        <f t="shared" si="47"/>
        <v>-2.350094531117227</v>
      </c>
      <c r="AN49" s="45">
        <f t="shared" si="47"/>
        <v>-3.0856044175713579</v>
      </c>
      <c r="AO49" s="45">
        <f t="shared" si="47"/>
        <v>-2.980531576649339</v>
      </c>
      <c r="AP49" s="45">
        <f t="shared" si="47"/>
        <v>-2.87545873572732</v>
      </c>
      <c r="AQ49" s="45">
        <f t="shared" si="47"/>
        <v>-1.9823395878901631</v>
      </c>
      <c r="AR49" s="45">
        <f t="shared" si="47"/>
        <v>-1.6145846446630978</v>
      </c>
      <c r="AS49" s="45">
        <f t="shared" si="47"/>
        <v>-0.87907475820896841</v>
      </c>
      <c r="AT49" s="45">
        <f t="shared" si="47"/>
        <v>-0.66892907636493071</v>
      </c>
      <c r="AU49" s="45">
        <f t="shared" si="47"/>
        <v>-0.72146549682593952</v>
      </c>
      <c r="AV49" s="45">
        <f t="shared" si="47"/>
        <v>-0.8615626180552971</v>
      </c>
      <c r="AW49" s="45">
        <f t="shared" si="47"/>
        <v>-0.23112557252318655</v>
      </c>
      <c r="AX49" s="45">
        <f t="shared" si="47"/>
        <v>-0.19610129221584652</v>
      </c>
      <c r="AY49" s="45">
        <f t="shared" si="47"/>
        <v>-0.16107701190850648</v>
      </c>
      <c r="AZ49" s="45">
        <f t="shared" si="47"/>
        <v>4.9068669935531189E-2</v>
      </c>
      <c r="BA49" s="45">
        <f t="shared" si="47"/>
        <v>0.34677505254791519</v>
      </c>
      <c r="BB49" s="45">
        <f t="shared" si="47"/>
        <v>0.29423863208690643</v>
      </c>
      <c r="BC49" s="45">
        <f t="shared" si="47"/>
        <v>0.29423863208690643</v>
      </c>
      <c r="BD49" s="45">
        <f t="shared" si="47"/>
        <v>0.18916579116488882</v>
      </c>
      <c r="BE49" s="45">
        <f t="shared" si="47"/>
        <v>0.46936003362360407</v>
      </c>
      <c r="BF49" s="45">
        <f t="shared" si="47"/>
        <v>0.38179933285525525</v>
      </c>
      <c r="BG49" s="45">
        <f t="shared" si="47"/>
        <v>0.34677505254791519</v>
      </c>
      <c r="BH49" s="45">
        <f t="shared" si="47"/>
        <v>0.20667793131855758</v>
      </c>
      <c r="BI49" s="45">
        <f t="shared" si="47"/>
        <v>0.3993114730089265</v>
      </c>
      <c r="BJ49" s="45">
        <f t="shared" si="47"/>
        <v>0.6269692950066329</v>
      </c>
      <c r="BK49" s="45">
        <f t="shared" si="47"/>
        <v>0.15414151085754879</v>
      </c>
      <c r="BL49" s="45">
        <f t="shared" si="47"/>
        <v>0.22419007147222883</v>
      </c>
      <c r="BM49" s="45">
        <f t="shared" si="47"/>
        <v>0.31175077224057768</v>
      </c>
      <c r="BN49" s="45">
        <f t="shared" si="47"/>
        <v>0.25921435177956637</v>
      </c>
      <c r="BO49" s="45">
        <f t="shared" ref="BO49:CW49" si="48">(BO9-$CZ$9)/$DB$9</f>
        <v>0.34677505254791519</v>
      </c>
      <c r="BP49" s="45">
        <f t="shared" si="48"/>
        <v>0.41682361316259525</v>
      </c>
      <c r="BQ49" s="45">
        <f t="shared" si="48"/>
        <v>0.32926291239424643</v>
      </c>
      <c r="BR49" s="45">
        <f t="shared" si="48"/>
        <v>0.6269692950066329</v>
      </c>
      <c r="BS49" s="45">
        <f t="shared" si="48"/>
        <v>0.73204213592865053</v>
      </c>
      <c r="BT49" s="45">
        <f t="shared" si="48"/>
        <v>0.73204213592865053</v>
      </c>
      <c r="BU49" s="45">
        <f t="shared" si="48"/>
        <v>0.73204213592865053</v>
      </c>
      <c r="BV49" s="45">
        <f t="shared" si="48"/>
        <v>0.76706641623599059</v>
      </c>
      <c r="BW49" s="45">
        <f t="shared" si="48"/>
        <v>1.0122363783873682</v>
      </c>
      <c r="BX49" s="45">
        <f t="shared" si="48"/>
        <v>1.0297485185410371</v>
      </c>
      <c r="BY49" s="45">
        <f t="shared" si="48"/>
        <v>1.2574063405387434</v>
      </c>
      <c r="BZ49" s="45">
        <f t="shared" si="48"/>
        <v>0.99472423823369704</v>
      </c>
      <c r="CA49" s="45">
        <f t="shared" si="48"/>
        <v>1.2223820602314035</v>
      </c>
      <c r="CB49" s="45">
        <f t="shared" si="48"/>
        <v>1.187357779924066</v>
      </c>
      <c r="CC49" s="45">
        <f t="shared" si="48"/>
        <v>0.99472423823369704</v>
      </c>
      <c r="CD49" s="45">
        <f t="shared" si="48"/>
        <v>0.88965139731167941</v>
      </c>
      <c r="CE49" s="45">
        <f t="shared" si="48"/>
        <v>0.87213925715800822</v>
      </c>
      <c r="CF49" s="45">
        <f t="shared" si="48"/>
        <v>-0.24863771267685533</v>
      </c>
      <c r="CG49" s="45">
        <f t="shared" si="48"/>
        <v>0.18916579116488882</v>
      </c>
      <c r="CH49" s="45">
        <f t="shared" si="48"/>
        <v>0.52189645408461283</v>
      </c>
      <c r="CI49" s="45">
        <f t="shared" si="48"/>
        <v>0.71452999577498177</v>
      </c>
      <c r="CJ49" s="45">
        <f t="shared" si="48"/>
        <v>0.78457855638965934</v>
      </c>
      <c r="CK49" s="45">
        <f t="shared" si="48"/>
        <v>0.94218781777268823</v>
      </c>
      <c r="CL49" s="45">
        <f t="shared" si="48"/>
        <v>1.1523334996167258</v>
      </c>
      <c r="CM49" s="45">
        <f t="shared" si="48"/>
        <v>0.95969995792635698</v>
      </c>
      <c r="CN49" s="45">
        <f t="shared" si="48"/>
        <v>0.94218781777268823</v>
      </c>
      <c r="CO49" s="45">
        <f t="shared" si="48"/>
        <v>0.97721209808002829</v>
      </c>
      <c r="CP49" s="45">
        <f t="shared" si="48"/>
        <v>0.55692073439195289</v>
      </c>
      <c r="CQ49" s="45">
        <f t="shared" si="48"/>
        <v>0.45184789346993531</v>
      </c>
      <c r="CR49" s="50">
        <f t="shared" si="48"/>
        <v>0.6269692950066329</v>
      </c>
      <c r="CS49" s="50">
        <f t="shared" si="48"/>
        <v>0.45184789346993531</v>
      </c>
      <c r="CT49" s="50">
        <f t="shared" si="48"/>
        <v>0.38179933285525525</v>
      </c>
      <c r="CU49" s="50">
        <f t="shared" si="48"/>
        <v>0.22419007147222883</v>
      </c>
      <c r="CV49" s="50">
        <f t="shared" si="48"/>
        <v>0.48687217377727532</v>
      </c>
      <c r="CW49" s="50">
        <f t="shared" si="48"/>
        <v>0.34677505254791519</v>
      </c>
      <c r="CX49" s="50">
        <f>(CX9-$CZ$9)/$DB$9</f>
        <v>0.3993114730089265</v>
      </c>
      <c r="CY49" s="50">
        <f>(CY9-$CZ$9)/$DB$9</f>
        <v>0.67950571546764171</v>
      </c>
      <c r="CZ49" s="45"/>
      <c r="DA49" s="54"/>
      <c r="DB49" s="54"/>
      <c r="DC49" s="30"/>
      <c r="DD49" s="30"/>
    </row>
    <row r="50" spans="1:185" s="1" customFormat="1" ht="15" customHeight="1" x14ac:dyDescent="0.25">
      <c r="A50" s="17" t="s">
        <v>32</v>
      </c>
      <c r="B50" s="19" t="s">
        <v>33</v>
      </c>
      <c r="C50" s="30"/>
      <c r="D50" s="30"/>
      <c r="E50" s="30"/>
      <c r="F50" s="30"/>
      <c r="G50" s="45">
        <f t="shared" ref="G50:BR50" si="49">-(G10-$CZ$10)/$DB$10</f>
        <v>-1.9507145285133489</v>
      </c>
      <c r="H50" s="45">
        <f t="shared" si="49"/>
        <v>-1.7189062417646492</v>
      </c>
      <c r="I50" s="45">
        <f t="shared" si="49"/>
        <v>-0.7916730947698507</v>
      </c>
      <c r="J50" s="45">
        <f t="shared" si="49"/>
        <v>-0.90757723814420055</v>
      </c>
      <c r="K50" s="45">
        <f t="shared" si="49"/>
        <v>-0.77235573754079223</v>
      </c>
      <c r="L50" s="45">
        <f t="shared" si="49"/>
        <v>-0.27010444958527646</v>
      </c>
      <c r="M50" s="45">
        <f t="shared" si="49"/>
        <v>0.57985926849328906</v>
      </c>
      <c r="N50" s="45">
        <f t="shared" si="49"/>
        <v>0.34805098174458915</v>
      </c>
      <c r="O50" s="45">
        <f t="shared" si="49"/>
        <v>-0.15420030621092662</v>
      </c>
      <c r="P50" s="45">
        <f t="shared" si="49"/>
        <v>-0.55986480802115102</v>
      </c>
      <c r="Q50" s="45">
        <f t="shared" si="49"/>
        <v>0.3094162672864727</v>
      </c>
      <c r="R50" s="45">
        <f t="shared" si="49"/>
        <v>0.48327248234799741</v>
      </c>
      <c r="S50" s="45">
        <f t="shared" si="49"/>
        <v>-0.25078709235621799</v>
      </c>
      <c r="T50" s="45">
        <f t="shared" si="49"/>
        <v>1.9655908850598123E-2</v>
      </c>
      <c r="U50" s="45">
        <f t="shared" si="49"/>
        <v>0.6957634118676389</v>
      </c>
      <c r="V50" s="45">
        <f t="shared" si="49"/>
        <v>0.81166755524198864</v>
      </c>
      <c r="W50" s="45">
        <f t="shared" si="49"/>
        <v>0.34805098174458915</v>
      </c>
      <c r="X50" s="45">
        <f t="shared" si="49"/>
        <v>0.6957634118676389</v>
      </c>
      <c r="Y50" s="45">
        <f t="shared" si="49"/>
        <v>1.333236200426563</v>
      </c>
      <c r="Z50" s="45">
        <f t="shared" si="49"/>
        <v>1.5650444871752625</v>
      </c>
      <c r="AA50" s="45">
        <f t="shared" si="49"/>
        <v>1.2559667715103295</v>
      </c>
      <c r="AB50" s="45">
        <f t="shared" si="49"/>
        <v>1.3911882721137379</v>
      </c>
      <c r="AC50" s="45">
        <f t="shared" si="49"/>
        <v>1.7582180594658456</v>
      </c>
      <c r="AD50" s="45">
        <f t="shared" si="49"/>
        <v>1.7582180594658456</v>
      </c>
      <c r="AE50" s="45">
        <f t="shared" si="49"/>
        <v>1.4684577010299709</v>
      </c>
      <c r="AF50" s="45">
        <f t="shared" si="49"/>
        <v>1.5457271299462043</v>
      </c>
      <c r="AG50" s="45">
        <f t="shared" si="49"/>
        <v>1.6229965588624373</v>
      </c>
      <c r="AH50" s="45">
        <f t="shared" si="49"/>
        <v>1.217332057052213</v>
      </c>
      <c r="AI50" s="45">
        <f t="shared" si="49"/>
        <v>-3.8296162836576789E-2</v>
      </c>
      <c r="AJ50" s="45">
        <f t="shared" si="49"/>
        <v>-0.88825988091514207</v>
      </c>
      <c r="AK50" s="45">
        <f t="shared" si="49"/>
        <v>-0.86894252368608405</v>
      </c>
      <c r="AL50" s="45">
        <f t="shared" si="49"/>
        <v>-1.5836847411612414</v>
      </c>
      <c r="AM50" s="45">
        <f t="shared" si="49"/>
        <v>-2.2211575297201653</v>
      </c>
      <c r="AN50" s="45">
        <f t="shared" si="49"/>
        <v>-2.3370616730945155</v>
      </c>
      <c r="AO50" s="45">
        <f t="shared" si="49"/>
        <v>-2.2211575297201653</v>
      </c>
      <c r="AP50" s="45">
        <f t="shared" si="49"/>
        <v>-2.3370616730945155</v>
      </c>
      <c r="AQ50" s="45">
        <f t="shared" si="49"/>
        <v>-2.2018401724911065</v>
      </c>
      <c r="AR50" s="45">
        <f t="shared" si="49"/>
        <v>-2.1245707435748735</v>
      </c>
      <c r="AS50" s="45">
        <f t="shared" si="49"/>
        <v>-1.4677805977868916</v>
      </c>
      <c r="AT50" s="45">
        <f t="shared" si="49"/>
        <v>-1.5257326694740665</v>
      </c>
      <c r="AU50" s="45">
        <f t="shared" si="49"/>
        <v>-1.4870979550159495</v>
      </c>
      <c r="AV50" s="45">
        <f t="shared" si="49"/>
        <v>-1.1200681676638418</v>
      </c>
      <c r="AW50" s="45">
        <f t="shared" si="49"/>
        <v>-0.32805652127245138</v>
      </c>
      <c r="AX50" s="45">
        <f t="shared" si="49"/>
        <v>-0.36669123573056783</v>
      </c>
      <c r="AY50" s="45">
        <f t="shared" si="49"/>
        <v>-0.61781687970832588</v>
      </c>
      <c r="AZ50" s="45">
        <f t="shared" si="49"/>
        <v>-0.15420030621092662</v>
      </c>
      <c r="BA50" s="45">
        <f t="shared" si="49"/>
        <v>0.17419476668306441</v>
      </c>
      <c r="BB50" s="45">
        <f t="shared" si="49"/>
        <v>-5.7613520065635235E-2</v>
      </c>
      <c r="BC50" s="45">
        <f t="shared" si="49"/>
        <v>-0.50191273633397615</v>
      </c>
      <c r="BD50" s="45">
        <f t="shared" si="49"/>
        <v>-9.6248234523751711E-2</v>
      </c>
      <c r="BE50" s="45">
        <f t="shared" si="49"/>
        <v>3.8973266079656566E-2</v>
      </c>
      <c r="BF50" s="45">
        <f t="shared" si="49"/>
        <v>-9.6248234523751711E-2</v>
      </c>
      <c r="BG50" s="45">
        <f t="shared" si="49"/>
        <v>-0.28942180681433488</v>
      </c>
      <c r="BH50" s="45">
        <f t="shared" si="49"/>
        <v>-7.6930877294693265E-2</v>
      </c>
      <c r="BI50" s="45">
        <f t="shared" si="49"/>
        <v>0.32873362451553112</v>
      </c>
      <c r="BJ50" s="45">
        <f t="shared" si="49"/>
        <v>3.8973266079656566E-2</v>
      </c>
      <c r="BK50" s="45">
        <f t="shared" si="49"/>
        <v>-0.36669123573056783</v>
      </c>
      <c r="BL50" s="45">
        <f t="shared" si="49"/>
        <v>-0.46327802187585965</v>
      </c>
      <c r="BM50" s="45">
        <f t="shared" si="49"/>
        <v>-5.7613520065635235E-2</v>
      </c>
      <c r="BN50" s="45">
        <f t="shared" si="49"/>
        <v>-0.73372102308267573</v>
      </c>
      <c r="BO50" s="45">
        <f t="shared" si="49"/>
        <v>-1.0196179100727389</v>
      </c>
      <c r="BP50" s="45">
        <f t="shared" si="49"/>
        <v>-1.064047831699573</v>
      </c>
      <c r="BQ50" s="45">
        <f t="shared" si="49"/>
        <v>-0.77428747326369796</v>
      </c>
      <c r="BR50" s="45">
        <f t="shared" si="49"/>
        <v>-0.6834958942871241</v>
      </c>
      <c r="BS50" s="45">
        <f t="shared" ref="BS50:CW50" si="50">-(BS10-$CZ$10)/$DB$10</f>
        <v>-0.54827439368371633</v>
      </c>
      <c r="BT50" s="45">
        <f t="shared" si="50"/>
        <v>-3.0569219944953496E-2</v>
      </c>
      <c r="BU50" s="45">
        <f t="shared" si="50"/>
        <v>0.49872636813124405</v>
      </c>
      <c r="BV50" s="45">
        <f t="shared" si="50"/>
        <v>0.58565447566200635</v>
      </c>
      <c r="BW50" s="45">
        <f t="shared" si="50"/>
        <v>0.60110836144525304</v>
      </c>
      <c r="BX50" s="45">
        <f t="shared" si="50"/>
        <v>0.84643879825429347</v>
      </c>
      <c r="BY50" s="45">
        <f t="shared" si="50"/>
        <v>1.1574482496421323</v>
      </c>
      <c r="BZ50" s="45">
        <f t="shared" si="50"/>
        <v>1.0879057636175224</v>
      </c>
      <c r="CA50" s="45">
        <f t="shared" si="50"/>
        <v>1.2308542071125537</v>
      </c>
      <c r="CB50" s="45">
        <f t="shared" si="50"/>
        <v>1.1207452709069214</v>
      </c>
      <c r="CC50" s="45">
        <f t="shared" si="50"/>
        <v>1.0724518778342758</v>
      </c>
      <c r="CD50" s="45">
        <f t="shared" si="50"/>
        <v>0.6745143189156747</v>
      </c>
      <c r="CE50" s="45">
        <f t="shared" si="50"/>
        <v>0.48713595379380908</v>
      </c>
      <c r="CF50" s="45">
        <f t="shared" si="50"/>
        <v>0.32293841734681356</v>
      </c>
      <c r="CG50" s="45">
        <f t="shared" si="50"/>
        <v>0.31327973873228415</v>
      </c>
      <c r="CH50" s="45">
        <f t="shared" si="50"/>
        <v>0.44077429644406951</v>
      </c>
      <c r="CI50" s="45">
        <f t="shared" si="50"/>
        <v>0.23021510264733361</v>
      </c>
      <c r="CJ50" s="45">
        <f t="shared" si="50"/>
        <v>0.32293841734681356</v>
      </c>
      <c r="CK50" s="45">
        <f t="shared" si="50"/>
        <v>0.70349035475926214</v>
      </c>
      <c r="CL50" s="45">
        <f t="shared" si="50"/>
        <v>0.68224126180729816</v>
      </c>
      <c r="CM50" s="45">
        <f t="shared" si="50"/>
        <v>0.58372273993910051</v>
      </c>
      <c r="CN50" s="45">
        <f t="shared" si="50"/>
        <v>0.7711011050609663</v>
      </c>
      <c r="CO50" s="45">
        <f t="shared" si="50"/>
        <v>0.83678011963976429</v>
      </c>
      <c r="CP50" s="45">
        <f t="shared" si="50"/>
        <v>0.58565447566200657</v>
      </c>
      <c r="CQ50" s="45">
        <f t="shared" si="50"/>
        <v>0.22055642403280459</v>
      </c>
      <c r="CR50" s="45">
        <f t="shared" si="50"/>
        <v>0.4079347891546698</v>
      </c>
      <c r="CS50" s="45">
        <f t="shared" si="50"/>
        <v>0.82905317674814116</v>
      </c>
      <c r="CT50" s="45">
        <f t="shared" si="50"/>
        <v>0.62428919012012307</v>
      </c>
      <c r="CU50" s="45">
        <f t="shared" si="50"/>
        <v>0.15294567373110068</v>
      </c>
      <c r="CV50" s="45">
        <f t="shared" si="50"/>
        <v>0.2128294811411813</v>
      </c>
      <c r="CW50" s="45">
        <f t="shared" si="50"/>
        <v>0.27850849571997949</v>
      </c>
      <c r="CX50" s="45">
        <f>-(CX10-$CZ$10)/$DB$10</f>
        <v>0.33259709596134257</v>
      </c>
      <c r="CY50" s="45">
        <f>-(CY10-$CZ$10)/$DB$10</f>
        <v>0.12203790216460708</v>
      </c>
      <c r="CZ50" s="30"/>
      <c r="DA50" s="54"/>
      <c r="DB50" s="54"/>
      <c r="DC50" s="30"/>
      <c r="DD50" s="30"/>
    </row>
    <row r="51" spans="1:185" s="1" customFormat="1" ht="15" customHeight="1" x14ac:dyDescent="0.25">
      <c r="A51" s="17" t="s">
        <v>37</v>
      </c>
      <c r="B51" s="19" t="s">
        <v>38</v>
      </c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  <c r="S51" s="45">
        <f t="shared" ref="S51:CD51" si="51">-(S11-$CZ$11)/$DB$11</f>
        <v>0.13341638402949868</v>
      </c>
      <c r="T51" s="45">
        <f t="shared" si="51"/>
        <v>0.55499231869520183</v>
      </c>
      <c r="U51" s="45">
        <f t="shared" si="51"/>
        <v>0.72362269256148315</v>
      </c>
      <c r="V51" s="45">
        <f t="shared" si="51"/>
        <v>0.72362269256148315</v>
      </c>
      <c r="W51" s="45">
        <f t="shared" si="51"/>
        <v>0.97656825336090503</v>
      </c>
      <c r="X51" s="45">
        <f t="shared" si="51"/>
        <v>0.38636194482892061</v>
      </c>
      <c r="Y51" s="45">
        <f t="shared" si="51"/>
        <v>1.229513814160327</v>
      </c>
      <c r="Z51" s="45">
        <f t="shared" si="51"/>
        <v>1.5667745618928894</v>
      </c>
      <c r="AA51" s="45">
        <f t="shared" si="51"/>
        <v>0.89225306642776436</v>
      </c>
      <c r="AB51" s="45">
        <f t="shared" si="51"/>
        <v>1.229513814160327</v>
      </c>
      <c r="AC51" s="45">
        <f t="shared" si="51"/>
        <v>1.3138290010934677</v>
      </c>
      <c r="AD51" s="45">
        <f t="shared" si="51"/>
        <v>1.5667745618928894</v>
      </c>
      <c r="AE51" s="45">
        <f t="shared" si="51"/>
        <v>1.4824593749597488</v>
      </c>
      <c r="AF51" s="45">
        <f t="shared" si="51"/>
        <v>1.3138290010934677</v>
      </c>
      <c r="AG51" s="45">
        <f t="shared" si="51"/>
        <v>1.3981441880266081</v>
      </c>
      <c r="AH51" s="45">
        <f t="shared" si="51"/>
        <v>0.97656825336090503</v>
      </c>
      <c r="AI51" s="45">
        <f t="shared" si="51"/>
        <v>0.13341638402949868</v>
      </c>
      <c r="AJ51" s="45">
        <f t="shared" si="51"/>
        <v>-0.37247473756934513</v>
      </c>
      <c r="AK51" s="45">
        <f t="shared" si="51"/>
        <v>-0.70973548530190766</v>
      </c>
      <c r="AL51" s="45">
        <f t="shared" si="51"/>
        <v>-1.7215177284995953</v>
      </c>
      <c r="AM51" s="45">
        <f t="shared" si="51"/>
        <v>-2.6489847847641421</v>
      </c>
      <c r="AN51" s="45">
        <f t="shared" si="51"/>
        <v>-2.9019303455635641</v>
      </c>
      <c r="AO51" s="45">
        <f t="shared" si="51"/>
        <v>-2.4803544108978608</v>
      </c>
      <c r="AP51" s="45">
        <f t="shared" si="51"/>
        <v>-2.3960392239647206</v>
      </c>
      <c r="AQ51" s="45">
        <f t="shared" si="51"/>
        <v>-2.3960392239647206</v>
      </c>
      <c r="AR51" s="45">
        <f t="shared" si="51"/>
        <v>-1.2156266069007515</v>
      </c>
      <c r="AS51" s="45">
        <f t="shared" si="51"/>
        <v>-0.625420298368767</v>
      </c>
      <c r="AT51" s="45">
        <f t="shared" si="51"/>
        <v>-1.1313114199676109</v>
      </c>
      <c r="AU51" s="45">
        <f t="shared" si="51"/>
        <v>-1.4685721677001733</v>
      </c>
      <c r="AV51" s="45">
        <f t="shared" si="51"/>
        <v>-0.96268104610132954</v>
      </c>
      <c r="AW51" s="45">
        <f t="shared" si="51"/>
        <v>-0.625420298368767</v>
      </c>
      <c r="AX51" s="45">
        <f t="shared" si="51"/>
        <v>-0.45678992450248579</v>
      </c>
      <c r="AY51" s="45">
        <f t="shared" si="51"/>
        <v>-0.79405067223504833</v>
      </c>
      <c r="AZ51" s="45">
        <f t="shared" si="51"/>
        <v>-0.70973548530190766</v>
      </c>
      <c r="BA51" s="45">
        <f t="shared" si="51"/>
        <v>-0.20384436370306386</v>
      </c>
      <c r="BB51" s="45">
        <f t="shared" si="51"/>
        <v>-0.28815955063620452</v>
      </c>
      <c r="BC51" s="45">
        <f t="shared" si="51"/>
        <v>-0.45678992450248579</v>
      </c>
      <c r="BD51" s="45">
        <f t="shared" si="51"/>
        <v>-0.79405067223504833</v>
      </c>
      <c r="BE51" s="45">
        <f t="shared" si="51"/>
        <v>-0.11952917676992322</v>
      </c>
      <c r="BF51" s="45">
        <f t="shared" si="51"/>
        <v>-3.5213989836782589E-2</v>
      </c>
      <c r="BG51" s="45">
        <f t="shared" si="51"/>
        <v>4.9101197096358046E-2</v>
      </c>
      <c r="BH51" s="45">
        <f t="shared" si="51"/>
        <v>-0.11952917676992322</v>
      </c>
      <c r="BI51" s="45">
        <f t="shared" si="51"/>
        <v>0.13341638402949868</v>
      </c>
      <c r="BJ51" s="45">
        <f t="shared" si="51"/>
        <v>-0.11952917676992322</v>
      </c>
      <c r="BK51" s="45">
        <f t="shared" si="51"/>
        <v>-0.20384436370306386</v>
      </c>
      <c r="BL51" s="45">
        <f t="shared" si="51"/>
        <v>-0.28815955063620452</v>
      </c>
      <c r="BM51" s="45">
        <f t="shared" si="51"/>
        <v>-0.28815955063620452</v>
      </c>
      <c r="BN51" s="45">
        <f t="shared" si="51"/>
        <v>-0.20384436370306386</v>
      </c>
      <c r="BO51" s="45">
        <f t="shared" si="51"/>
        <v>-0.45678992450248579</v>
      </c>
      <c r="BP51" s="45">
        <f t="shared" si="51"/>
        <v>-0.37247473756934513</v>
      </c>
      <c r="BQ51" s="45">
        <f t="shared" si="51"/>
        <v>-0.11952917676992322</v>
      </c>
      <c r="BR51" s="45">
        <f t="shared" si="51"/>
        <v>-0.11952917676992322</v>
      </c>
      <c r="BS51" s="45">
        <f t="shared" si="51"/>
        <v>4.9101197096358046E-2</v>
      </c>
      <c r="BT51" s="45">
        <f t="shared" si="51"/>
        <v>0.21773157096263931</v>
      </c>
      <c r="BU51" s="45">
        <f t="shared" si="51"/>
        <v>0.38636194482892061</v>
      </c>
      <c r="BV51" s="45">
        <f t="shared" si="51"/>
        <v>0.72362269256148315</v>
      </c>
      <c r="BW51" s="45">
        <f t="shared" si="51"/>
        <v>0.63930750562834249</v>
      </c>
      <c r="BX51" s="45">
        <f t="shared" si="51"/>
        <v>0.80793787949462381</v>
      </c>
      <c r="BY51" s="45">
        <f t="shared" si="51"/>
        <v>1.0608834402940457</v>
      </c>
      <c r="BZ51" s="45">
        <f t="shared" si="51"/>
        <v>0.97656825336090503</v>
      </c>
      <c r="CA51" s="45">
        <f t="shared" si="51"/>
        <v>0.97656825336090503</v>
      </c>
      <c r="CB51" s="45">
        <f t="shared" si="51"/>
        <v>0.91754762250770661</v>
      </c>
      <c r="CC51" s="45">
        <f t="shared" si="51"/>
        <v>0.53812928130857351</v>
      </c>
      <c r="CD51" s="45">
        <f t="shared" si="51"/>
        <v>0.29361523920246579</v>
      </c>
      <c r="CE51" s="45">
        <f t="shared" ref="CE51:CW51" si="52">-(CE11-$CZ$11)/$DB$11</f>
        <v>0.4369510569888051</v>
      </c>
      <c r="CF51" s="45">
        <f t="shared" si="52"/>
        <v>3.223815970972968E-2</v>
      </c>
      <c r="CG51" s="45">
        <f t="shared" si="52"/>
        <v>0.27675220181583798</v>
      </c>
      <c r="CH51" s="45">
        <f t="shared" si="52"/>
        <v>0.51283472522863149</v>
      </c>
      <c r="CI51" s="45">
        <f t="shared" si="52"/>
        <v>0.32734131397572191</v>
      </c>
      <c r="CJ51" s="45">
        <f t="shared" si="52"/>
        <v>0.72362269256148315</v>
      </c>
      <c r="CK51" s="45">
        <f t="shared" si="52"/>
        <v>1.1789247020004425</v>
      </c>
      <c r="CL51" s="45">
        <f t="shared" si="52"/>
        <v>1.0271573655207895</v>
      </c>
      <c r="CM51" s="45">
        <f t="shared" si="52"/>
        <v>1.0440204029074176</v>
      </c>
      <c r="CN51" s="45">
        <f t="shared" si="52"/>
        <v>1.2801029263202115</v>
      </c>
      <c r="CO51" s="45">
        <f t="shared" si="52"/>
        <v>1.3644181132533522</v>
      </c>
      <c r="CP51" s="45">
        <f t="shared" si="52"/>
        <v>0.50440320653531734</v>
      </c>
      <c r="CQ51" s="45">
        <f t="shared" si="52"/>
        <v>-0.32188562540946064</v>
      </c>
      <c r="CR51" s="45">
        <f t="shared" si="52"/>
        <v>-0.46522144319579994</v>
      </c>
      <c r="CS51" s="45">
        <f t="shared" si="52"/>
        <v>-0.52424207404899803</v>
      </c>
      <c r="CT51" s="45">
        <f t="shared" si="52"/>
        <v>-0.70130396660859351</v>
      </c>
      <c r="CU51" s="45">
        <f t="shared" si="52"/>
        <v>-0.96268104610132954</v>
      </c>
      <c r="CV51" s="45">
        <f t="shared" si="52"/>
        <v>-0.61698877967545285</v>
      </c>
      <c r="CW51" s="45">
        <f t="shared" si="52"/>
        <v>-0.78561915354173417</v>
      </c>
      <c r="CX51" s="45">
        <f>-(CX11-$CZ$11)/$DB$11</f>
        <v>-0.54953663012894061</v>
      </c>
      <c r="CY51" s="45">
        <f>-(CY11-$CZ$11)/$DB$11</f>
        <v>-0.34718018148940316</v>
      </c>
      <c r="CZ51" s="30"/>
      <c r="DA51" s="54"/>
      <c r="DB51" s="54"/>
      <c r="DC51" s="30"/>
      <c r="DD51" s="30"/>
    </row>
    <row r="52" spans="1:185" s="1" customFormat="1" ht="15" customHeight="1" x14ac:dyDescent="0.25">
      <c r="A52" s="17" t="s">
        <v>42</v>
      </c>
      <c r="B52" s="19" t="s">
        <v>43</v>
      </c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  <c r="S52" s="45">
        <f t="shared" ref="S52:CD52" si="53">-(S12-$CZ$12)/$DB$12</f>
        <v>0.12721426964977983</v>
      </c>
      <c r="T52" s="45">
        <f t="shared" si="53"/>
        <v>-5.7451605648287808E-2</v>
      </c>
      <c r="U52" s="45">
        <f t="shared" si="53"/>
        <v>-0.28315434212370283</v>
      </c>
      <c r="V52" s="45">
        <f t="shared" si="53"/>
        <v>0.44524994377422866</v>
      </c>
      <c r="W52" s="45">
        <f t="shared" si="53"/>
        <v>0.52732366612892534</v>
      </c>
      <c r="X52" s="45">
        <f t="shared" si="53"/>
        <v>0.41447229789121742</v>
      </c>
      <c r="Y52" s="45">
        <f t="shared" si="53"/>
        <v>0.54784209671759931</v>
      </c>
      <c r="Z52" s="45">
        <f t="shared" si="53"/>
        <v>0.52732366612892534</v>
      </c>
      <c r="AA52" s="45">
        <f t="shared" si="53"/>
        <v>1.1223581532004749</v>
      </c>
      <c r="AB52" s="45">
        <f t="shared" si="53"/>
        <v>0.62991581907229599</v>
      </c>
      <c r="AC52" s="45">
        <f t="shared" si="53"/>
        <v>1.1839134449664974</v>
      </c>
      <c r="AD52" s="45">
        <f t="shared" si="53"/>
        <v>1.3788385355589015</v>
      </c>
      <c r="AE52" s="45">
        <f t="shared" si="53"/>
        <v>1.1018397226118009</v>
      </c>
      <c r="AF52" s="45">
        <f t="shared" si="53"/>
        <v>1.6763557790946768</v>
      </c>
      <c r="AG52" s="45">
        <f t="shared" si="53"/>
        <v>1.6763557790946768</v>
      </c>
      <c r="AH52" s="45">
        <f t="shared" si="53"/>
        <v>1.7789479320380475</v>
      </c>
      <c r="AI52" s="45">
        <f t="shared" si="53"/>
        <v>1.3685793202645646</v>
      </c>
      <c r="AJ52" s="45">
        <f t="shared" si="53"/>
        <v>0.74276718731000346</v>
      </c>
      <c r="AK52" s="45">
        <f t="shared" si="53"/>
        <v>-0.58067158565947841</v>
      </c>
      <c r="AL52" s="45">
        <f t="shared" si="53"/>
        <v>-1.1859652880253653</v>
      </c>
      <c r="AM52" s="45">
        <f t="shared" si="53"/>
        <v>-1.9246287892176335</v>
      </c>
      <c r="AN52" s="45">
        <f t="shared" si="53"/>
        <v>-2.129813095104375</v>
      </c>
      <c r="AO52" s="45">
        <f t="shared" si="53"/>
        <v>-2.6632922904099026</v>
      </c>
      <c r="AP52" s="45">
        <f t="shared" si="53"/>
        <v>-2.3042197551081052</v>
      </c>
      <c r="AQ52" s="45">
        <f t="shared" si="53"/>
        <v>-2.519663276289184</v>
      </c>
      <c r="AR52" s="45">
        <f t="shared" si="53"/>
        <v>-1.8015182056855892</v>
      </c>
      <c r="AS52" s="45">
        <f t="shared" si="53"/>
        <v>-1.5450378233271624</v>
      </c>
      <c r="AT52" s="45">
        <f t="shared" si="53"/>
        <v>-1.5040009621498145</v>
      </c>
      <c r="AU52" s="45">
        <f t="shared" si="53"/>
        <v>-2.25292367863642</v>
      </c>
      <c r="AV52" s="45">
        <f t="shared" si="53"/>
        <v>-1.9964432962779932</v>
      </c>
      <c r="AW52" s="45">
        <f t="shared" si="53"/>
        <v>-1.1859652880253653</v>
      </c>
      <c r="AX52" s="45">
        <f t="shared" si="53"/>
        <v>-1.48348253156114</v>
      </c>
      <c r="AY52" s="45">
        <f t="shared" si="53"/>
        <v>-1.0320770586103092</v>
      </c>
      <c r="AZ52" s="45">
        <f t="shared" si="53"/>
        <v>-1.0731139197876574</v>
      </c>
      <c r="BA52" s="45">
        <f t="shared" si="53"/>
        <v>-0.26263591153502913</v>
      </c>
      <c r="BB52" s="45">
        <f t="shared" si="53"/>
        <v>-0.91922569037260127</v>
      </c>
      <c r="BC52" s="45">
        <f t="shared" si="53"/>
        <v>-0.36522806447839984</v>
      </c>
      <c r="BD52" s="45">
        <f t="shared" si="53"/>
        <v>-0.21133983506334381</v>
      </c>
      <c r="BE52" s="45">
        <f t="shared" si="53"/>
        <v>0.14773270023845353</v>
      </c>
      <c r="BF52" s="45">
        <f t="shared" si="53"/>
        <v>-0.2318582656520175</v>
      </c>
      <c r="BG52" s="45">
        <f t="shared" si="53"/>
        <v>-6.7710820942625025E-2</v>
      </c>
      <c r="BH52" s="45">
        <f t="shared" si="53"/>
        <v>7.5918193178094492E-2</v>
      </c>
      <c r="BI52" s="45">
        <f t="shared" si="53"/>
        <v>-0.21133983506334381</v>
      </c>
      <c r="BJ52" s="45">
        <f t="shared" si="53"/>
        <v>-9.8488466825635931E-2</v>
      </c>
      <c r="BK52" s="45">
        <f t="shared" si="53"/>
        <v>-0.24211748094635471</v>
      </c>
      <c r="BL52" s="45">
        <f t="shared" si="53"/>
        <v>-0.2318582656520175</v>
      </c>
      <c r="BM52" s="45">
        <f t="shared" si="53"/>
        <v>-0.10874768211997314</v>
      </c>
      <c r="BN52" s="45">
        <f t="shared" si="53"/>
        <v>-0.43704257153875886</v>
      </c>
      <c r="BO52" s="45">
        <f t="shared" si="53"/>
        <v>2.4622116706409163E-2</v>
      </c>
      <c r="BP52" s="45">
        <f t="shared" si="53"/>
        <v>3.4881332000745648E-2</v>
      </c>
      <c r="BQ52" s="45">
        <f t="shared" si="53"/>
        <v>0.29136171435917269</v>
      </c>
      <c r="BR52" s="45">
        <f t="shared" si="53"/>
        <v>7.5918193178094492E-2</v>
      </c>
      <c r="BS52" s="45">
        <f t="shared" si="53"/>
        <v>-0.14978454329732127</v>
      </c>
      <c r="BT52" s="45">
        <f t="shared" si="53"/>
        <v>0.32213936024218398</v>
      </c>
      <c r="BU52" s="45">
        <f t="shared" si="53"/>
        <v>0.3631762214195321</v>
      </c>
      <c r="BV52" s="45">
        <f t="shared" si="53"/>
        <v>0.60939738848362157</v>
      </c>
      <c r="BW52" s="45">
        <f t="shared" si="53"/>
        <v>0.47602758965723996</v>
      </c>
      <c r="BX52" s="45">
        <f t="shared" si="53"/>
        <v>0.7017303261326554</v>
      </c>
      <c r="BY52" s="45">
        <f t="shared" si="53"/>
        <v>0.78380404848735197</v>
      </c>
      <c r="BZ52" s="45">
        <f t="shared" si="53"/>
        <v>0.88639620143072262</v>
      </c>
      <c r="CA52" s="45">
        <f t="shared" si="53"/>
        <v>1.0813212920231268</v>
      </c>
      <c r="CB52" s="45">
        <f t="shared" si="53"/>
        <v>0.89665541672505944</v>
      </c>
      <c r="CC52" s="45">
        <f t="shared" si="53"/>
        <v>0.8658777708420482</v>
      </c>
      <c r="CD52" s="45">
        <f t="shared" si="53"/>
        <v>0.8658777708420482</v>
      </c>
      <c r="CE52" s="45">
        <f t="shared" ref="CE52:CW52" si="54">-(CE12-$CZ$12)/$DB$12</f>
        <v>0.62991581907229599</v>
      </c>
      <c r="CF52" s="45">
        <f t="shared" si="54"/>
        <v>0.48628680495157683</v>
      </c>
      <c r="CG52" s="45">
        <f t="shared" si="54"/>
        <v>-4.7192390353950592E-2</v>
      </c>
      <c r="CH52" s="45">
        <f t="shared" si="54"/>
        <v>0.53758288142326216</v>
      </c>
      <c r="CI52" s="45">
        <f t="shared" si="54"/>
        <v>-5.7451605648287808E-2</v>
      </c>
      <c r="CJ52" s="45">
        <f t="shared" si="54"/>
        <v>0.48628680495157683</v>
      </c>
      <c r="CK52" s="45">
        <f t="shared" si="54"/>
        <v>0.71198954142699222</v>
      </c>
      <c r="CL52" s="45">
        <f t="shared" si="54"/>
        <v>0.65043424966097008</v>
      </c>
      <c r="CM52" s="45">
        <f t="shared" si="54"/>
        <v>0.67095268024964405</v>
      </c>
      <c r="CN52" s="45">
        <f t="shared" si="54"/>
        <v>1.0710620767287895</v>
      </c>
      <c r="CO52" s="45">
        <f t="shared" si="54"/>
        <v>0.9069146320193967</v>
      </c>
      <c r="CP52" s="45">
        <f t="shared" si="54"/>
        <v>0.91717384731373353</v>
      </c>
      <c r="CQ52" s="45">
        <f t="shared" si="54"/>
        <v>0.3631762214195321</v>
      </c>
      <c r="CR52" s="45">
        <f t="shared" si="54"/>
        <v>0.32213936024218398</v>
      </c>
      <c r="CS52" s="45">
        <f t="shared" si="54"/>
        <v>0.37343543671386931</v>
      </c>
      <c r="CT52" s="45">
        <f t="shared" si="54"/>
        <v>-0.35496884918406257</v>
      </c>
      <c r="CU52" s="45">
        <f t="shared" si="54"/>
        <v>4.1036861177347391E-3</v>
      </c>
      <c r="CV52" s="45">
        <f t="shared" si="54"/>
        <v>-2.6673959765276169E-2</v>
      </c>
      <c r="CW52" s="45">
        <f t="shared" si="54"/>
        <v>-0.2010806197690066</v>
      </c>
      <c r="CX52" s="45">
        <f>-(CX12-$CZ$12)/$DB$12</f>
        <v>-6.1555291766024738E-3</v>
      </c>
      <c r="CY52" s="45">
        <f>-(CY12-$CZ$12)/$DB$12</f>
        <v>-0.12926611270864685</v>
      </c>
      <c r="CZ52" s="30"/>
      <c r="DA52" s="54"/>
      <c r="DB52" s="54"/>
      <c r="DC52" s="30"/>
      <c r="DD52" s="30"/>
    </row>
    <row r="53" spans="1:185" s="1" customFormat="1" ht="14.25" x14ac:dyDescent="0.25">
      <c r="A53" s="17" t="s">
        <v>46</v>
      </c>
      <c r="B53" s="19" t="s">
        <v>47</v>
      </c>
      <c r="C53" s="45">
        <f t="shared" ref="C53:BN53" si="55">(C13-$CZ$13)/$DB$13</f>
        <v>-1.9565751373128493</v>
      </c>
      <c r="D53" s="45">
        <f t="shared" si="55"/>
        <v>-0.84418687778369272</v>
      </c>
      <c r="E53" s="45">
        <f t="shared" si="55"/>
        <v>-0.97902181833268087</v>
      </c>
      <c r="F53" s="45">
        <f t="shared" si="55"/>
        <v>0.22438002606704352</v>
      </c>
      <c r="G53" s="45">
        <f t="shared" si="55"/>
        <v>-0.47001991776024887</v>
      </c>
      <c r="H53" s="45">
        <f t="shared" si="55"/>
        <v>-0.31833060964263665</v>
      </c>
      <c r="I53" s="45">
        <f t="shared" si="55"/>
        <v>0.4637120455414977</v>
      </c>
      <c r="J53" s="45">
        <f t="shared" si="55"/>
        <v>0.16370430281999918</v>
      </c>
      <c r="K53" s="45">
        <f t="shared" si="55"/>
        <v>0.59854698609048873</v>
      </c>
      <c r="L53" s="45">
        <f t="shared" si="55"/>
        <v>0.29179749634153834</v>
      </c>
      <c r="M53" s="45">
        <f t="shared" si="55"/>
        <v>0.49067903365129534</v>
      </c>
      <c r="N53" s="45">
        <f t="shared" si="55"/>
        <v>0.73675280015319866</v>
      </c>
      <c r="O53" s="45">
        <f t="shared" si="55"/>
        <v>0.94911783151785811</v>
      </c>
      <c r="P53" s="45">
        <f t="shared" si="55"/>
        <v>0.99293918719627827</v>
      </c>
      <c r="Q53" s="45">
        <f t="shared" si="55"/>
        <v>0.9086673493531594</v>
      </c>
      <c r="R53" s="45">
        <f t="shared" si="55"/>
        <v>1.026647922333525</v>
      </c>
      <c r="S53" s="45">
        <f t="shared" si="55"/>
        <v>0.98956831368255238</v>
      </c>
      <c r="T53" s="45">
        <f t="shared" si="55"/>
        <v>1.0569857839570487</v>
      </c>
      <c r="U53" s="45">
        <f t="shared" si="55"/>
        <v>0.9390052109766831</v>
      </c>
      <c r="V53" s="45">
        <f t="shared" si="55"/>
        <v>0.9052964758394364</v>
      </c>
      <c r="W53" s="45">
        <f t="shared" si="55"/>
        <v>0.99968093422372883</v>
      </c>
      <c r="X53" s="45">
        <f t="shared" si="55"/>
        <v>1.0873236455805708</v>
      </c>
      <c r="Y53" s="45">
        <f t="shared" si="55"/>
        <v>1.1682246099099651</v>
      </c>
      <c r="Z53" s="45">
        <f t="shared" si="55"/>
        <v>1.3401391591099259</v>
      </c>
      <c r="AA53" s="45">
        <f t="shared" si="55"/>
        <v>1.2862051828903291</v>
      </c>
      <c r="AB53" s="45">
        <f t="shared" si="55"/>
        <v>1.3165430445138515</v>
      </c>
      <c r="AC53" s="45">
        <f t="shared" si="55"/>
        <v>1.6435177753451504</v>
      </c>
      <c r="AD53" s="45">
        <f t="shared" si="55"/>
        <v>1.6839682575098447</v>
      </c>
      <c r="AE53" s="45">
        <f t="shared" si="55"/>
        <v>1.8794789213058787</v>
      </c>
      <c r="AF53" s="45">
        <f t="shared" si="55"/>
        <v>1.417669249925593</v>
      </c>
      <c r="AG53" s="45">
        <f t="shared" si="55"/>
        <v>1.1749663569374142</v>
      </c>
      <c r="AH53" s="45">
        <f t="shared" si="55"/>
        <v>0.69630231798850428</v>
      </c>
      <c r="AI53" s="45">
        <f t="shared" si="55"/>
        <v>0.29179749634153834</v>
      </c>
      <c r="AJ53" s="45">
        <f t="shared" si="55"/>
        <v>-0.74643154588567717</v>
      </c>
      <c r="AK53" s="45">
        <f t="shared" si="55"/>
        <v>-1.0295849210385517</v>
      </c>
      <c r="AL53" s="45">
        <f t="shared" si="55"/>
        <v>-2.1082644454304615</v>
      </c>
      <c r="AM53" s="45">
        <f t="shared" si="55"/>
        <v>-3.7431380995869481</v>
      </c>
      <c r="AN53" s="45">
        <f t="shared" si="55"/>
        <v>-3.2846993017203867</v>
      </c>
      <c r="AO53" s="45">
        <f t="shared" si="55"/>
        <v>-3.0049168000812352</v>
      </c>
      <c r="AP53" s="45">
        <f t="shared" si="55"/>
        <v>-2.5228818876185994</v>
      </c>
      <c r="AQ53" s="45">
        <f t="shared" si="55"/>
        <v>-1.8149984497364091</v>
      </c>
      <c r="AR53" s="45">
        <f t="shared" si="55"/>
        <v>-0.81047814264644602</v>
      </c>
      <c r="AS53" s="45">
        <f t="shared" si="55"/>
        <v>-0.37563545937595788</v>
      </c>
      <c r="AT53" s="45">
        <f t="shared" si="55"/>
        <v>-0.20709178368972012</v>
      </c>
      <c r="AU53" s="45">
        <f t="shared" si="55"/>
        <v>-0.4127150680269262</v>
      </c>
      <c r="AV53" s="45">
        <f t="shared" si="55"/>
        <v>-0.17675392206619797</v>
      </c>
      <c r="AW53" s="45">
        <f t="shared" si="55"/>
        <v>0.10302857957295342</v>
      </c>
      <c r="AX53" s="45">
        <f t="shared" si="55"/>
        <v>5.9207223894531723E-2</v>
      </c>
      <c r="AY53" s="45">
        <f t="shared" si="55"/>
        <v>8.6441211886624097E-3</v>
      </c>
      <c r="AZ53" s="45">
        <f t="shared" si="55"/>
        <v>0.10639945308667939</v>
      </c>
      <c r="BA53" s="45">
        <f t="shared" si="55"/>
        <v>0.22438002606704352</v>
      </c>
      <c r="BB53" s="45">
        <f t="shared" si="55"/>
        <v>0.30865186391016236</v>
      </c>
      <c r="BC53" s="45">
        <f t="shared" si="55"/>
        <v>0.25134701417683969</v>
      </c>
      <c r="BD53" s="45">
        <f t="shared" si="55"/>
        <v>0.18730041741607087</v>
      </c>
      <c r="BE53" s="45">
        <f t="shared" si="55"/>
        <v>0.20078391147097183</v>
      </c>
      <c r="BF53" s="45">
        <f t="shared" si="55"/>
        <v>0.29179749634153834</v>
      </c>
      <c r="BG53" s="45">
        <f t="shared" si="55"/>
        <v>0.33561885201995856</v>
      </c>
      <c r="BH53" s="45">
        <f t="shared" si="55"/>
        <v>0.16370430281999918</v>
      </c>
      <c r="BI53" s="45">
        <f t="shared" si="55"/>
        <v>4.9094603353356712E-2</v>
      </c>
      <c r="BJ53" s="45">
        <f t="shared" si="55"/>
        <v>6.931984443570674E-2</v>
      </c>
      <c r="BK53" s="45">
        <f t="shared" si="55"/>
        <v>-0.20372091017599417</v>
      </c>
      <c r="BL53" s="45">
        <f t="shared" si="55"/>
        <v>-8.5740337195631469E-2</v>
      </c>
      <c r="BM53" s="45">
        <f t="shared" si="55"/>
        <v>-1.4684993525140386E-3</v>
      </c>
      <c r="BN53" s="45">
        <f t="shared" si="55"/>
        <v>1.9023741612119234E-3</v>
      </c>
      <c r="BO53" s="45">
        <f t="shared" ref="BO53:CW53" si="56">(BO13-$CZ$13)/$DB$13</f>
        <v>3.2240235784735526E-2</v>
      </c>
      <c r="BP53" s="45">
        <f t="shared" si="56"/>
        <v>0.18392954390234634</v>
      </c>
      <c r="BQ53" s="45">
        <f t="shared" si="56"/>
        <v>0.16370430281999918</v>
      </c>
      <c r="BR53" s="45">
        <f t="shared" si="56"/>
        <v>0.16707517633372226</v>
      </c>
      <c r="BS53" s="45">
        <f t="shared" si="56"/>
        <v>0.20415478498469491</v>
      </c>
      <c r="BT53" s="45">
        <f t="shared" si="56"/>
        <v>0.40640719580817791</v>
      </c>
      <c r="BU53" s="45">
        <f t="shared" si="56"/>
        <v>0.41314894283562698</v>
      </c>
      <c r="BV53" s="45">
        <f t="shared" si="56"/>
        <v>0.61203048014538686</v>
      </c>
      <c r="BW53" s="45">
        <f t="shared" si="56"/>
        <v>0.50753340121991941</v>
      </c>
      <c r="BX53" s="45">
        <f t="shared" si="56"/>
        <v>0.31202273742388548</v>
      </c>
      <c r="BY53" s="45">
        <f t="shared" si="56"/>
        <v>0.4670829190552237</v>
      </c>
      <c r="BZ53" s="45">
        <f t="shared" si="56"/>
        <v>0.5715799979806897</v>
      </c>
      <c r="CA53" s="45">
        <f t="shared" si="56"/>
        <v>0.37269846067093121</v>
      </c>
      <c r="CB53" s="45">
        <f t="shared" si="56"/>
        <v>0.19067129092979682</v>
      </c>
      <c r="CC53" s="45">
        <f t="shared" si="56"/>
        <v>0.20078391147096897</v>
      </c>
      <c r="CD53" s="45">
        <f t="shared" si="56"/>
        <v>0.23112177309449256</v>
      </c>
      <c r="CE53" s="45">
        <f t="shared" si="56"/>
        <v>9.6286832545504367E-2</v>
      </c>
      <c r="CF53" s="45">
        <f t="shared" si="56"/>
        <v>-2.3341129708500161</v>
      </c>
      <c r="CG53" s="45">
        <f t="shared" si="56"/>
        <v>-0.64193446696020973</v>
      </c>
      <c r="CH53" s="45">
        <f t="shared" si="56"/>
        <v>-0.591371364254339</v>
      </c>
      <c r="CI53" s="45">
        <f t="shared" si="56"/>
        <v>-0.99924705941503089</v>
      </c>
      <c r="CJ53" s="45">
        <f t="shared" si="56"/>
        <v>0.2917974963415369</v>
      </c>
      <c r="CK53" s="45">
        <f t="shared" si="56"/>
        <v>0.36932758715720526</v>
      </c>
      <c r="CL53" s="45">
        <f t="shared" si="56"/>
        <v>0.1063994530866765</v>
      </c>
      <c r="CM53" s="45">
        <f t="shared" si="56"/>
        <v>-0.13967431341522532</v>
      </c>
      <c r="CN53" s="45">
        <f t="shared" si="56"/>
        <v>-0.61496747885041203</v>
      </c>
      <c r="CO53" s="45">
        <f t="shared" si="56"/>
        <v>-0.54080826154846817</v>
      </c>
      <c r="CP53" s="45">
        <f t="shared" si="56"/>
        <v>-0.79362377507782056</v>
      </c>
      <c r="CQ53" s="45">
        <f t="shared" si="56"/>
        <v>-0.52058302046611959</v>
      </c>
      <c r="CR53" s="45">
        <f t="shared" si="56"/>
        <v>-0.5947422377680649</v>
      </c>
      <c r="CS53" s="45">
        <f t="shared" si="56"/>
        <v>-0.44642380316417435</v>
      </c>
      <c r="CT53" s="45">
        <f t="shared" si="56"/>
        <v>-0.53069564100729316</v>
      </c>
      <c r="CU53" s="45">
        <f t="shared" si="56"/>
        <v>-0.25765488639559087</v>
      </c>
      <c r="CV53" s="45">
        <f t="shared" si="56"/>
        <v>-0.22057527774461966</v>
      </c>
      <c r="CW53" s="45">
        <f t="shared" si="56"/>
        <v>-0.27113838045049043</v>
      </c>
      <c r="CX53" s="45">
        <f>(CX13-$CZ$13)/$DB$13</f>
        <v>-0.18686654260737298</v>
      </c>
      <c r="CY53" s="45">
        <f>(CY13-$CZ$13)/$DB$13</f>
        <v>-0.20372091017599703</v>
      </c>
      <c r="CZ53" s="45"/>
      <c r="DA53" s="54"/>
      <c r="DB53" s="54"/>
      <c r="DC53" s="30"/>
      <c r="DD53" s="30"/>
    </row>
    <row r="54" spans="1:185" s="1" customFormat="1" ht="14.25" x14ac:dyDescent="0.25">
      <c r="A54" s="17" t="s">
        <v>51</v>
      </c>
      <c r="B54" s="18" t="s">
        <v>181</v>
      </c>
      <c r="C54" s="45">
        <f t="shared" ref="C54:BN54" si="57">(C14-$CZ$14)/$DB$14</f>
        <v>-1.8573901298870708</v>
      </c>
      <c r="D54" s="45">
        <f t="shared" si="57"/>
        <v>-1.8455139689277</v>
      </c>
      <c r="E54" s="45">
        <f t="shared" si="57"/>
        <v>-1.8276218510233366</v>
      </c>
      <c r="F54" s="45">
        <f t="shared" si="57"/>
        <v>-1.8019810248208916</v>
      </c>
      <c r="G54" s="45">
        <f t="shared" si="57"/>
        <v>-1.7778782588082673</v>
      </c>
      <c r="H54" s="45">
        <f t="shared" si="57"/>
        <v>-1.7552551456364822</v>
      </c>
      <c r="I54" s="45">
        <f t="shared" si="57"/>
        <v>-1.7300815782258816</v>
      </c>
      <c r="J54" s="45">
        <f t="shared" si="57"/>
        <v>-1.6771839891658644</v>
      </c>
      <c r="K54" s="45">
        <f t="shared" si="57"/>
        <v>-1.6552033568328652</v>
      </c>
      <c r="L54" s="45">
        <f t="shared" si="57"/>
        <v>-1.6329501568712899</v>
      </c>
      <c r="M54" s="45">
        <f t="shared" si="57"/>
        <v>-1.5914614699787999</v>
      </c>
      <c r="N54" s="45">
        <f t="shared" si="57"/>
        <v>-1.5401214102249297</v>
      </c>
      <c r="O54" s="45">
        <f t="shared" si="57"/>
        <v>-1.503363718599861</v>
      </c>
      <c r="P54" s="45">
        <f t="shared" si="57"/>
        <v>-1.4586236892807887</v>
      </c>
      <c r="Q54" s="45">
        <f t="shared" si="57"/>
        <v>-1.4046942370554494</v>
      </c>
      <c r="R54" s="45">
        <f t="shared" si="57"/>
        <v>-1.3481169850096599</v>
      </c>
      <c r="S54" s="45">
        <f t="shared" si="57"/>
        <v>-1.283245889408638</v>
      </c>
      <c r="T54" s="45">
        <f t="shared" si="57"/>
        <v>-1.204395968284947</v>
      </c>
      <c r="U54" s="45">
        <f t="shared" si="57"/>
        <v>-1.1127937759671773</v>
      </c>
      <c r="V54" s="45">
        <f t="shared" si="57"/>
        <v>-1.0172393530350596</v>
      </c>
      <c r="W54" s="45">
        <f t="shared" si="57"/>
        <v>-0.90264413433529533</v>
      </c>
      <c r="X54" s="45">
        <f t="shared" si="57"/>
        <v>-0.74576199497364015</v>
      </c>
      <c r="Y54" s="45">
        <f t="shared" si="57"/>
        <v>-0.56954702309943539</v>
      </c>
      <c r="Z54" s="45">
        <f t="shared" si="57"/>
        <v>-0.35164867316947213</v>
      </c>
      <c r="AA54" s="45">
        <f t="shared" si="57"/>
        <v>-0.16690622834411284</v>
      </c>
      <c r="AB54" s="45">
        <f t="shared" si="57"/>
        <v>3.2360177261067193E-2</v>
      </c>
      <c r="AC54" s="45">
        <f t="shared" si="57"/>
        <v>0.31246235385527593</v>
      </c>
      <c r="AD54" s="45">
        <f t="shared" si="57"/>
        <v>0.64096475363800198</v>
      </c>
      <c r="AE54" s="45">
        <f t="shared" si="57"/>
        <v>0.93025635313847765</v>
      </c>
      <c r="AF54" s="45">
        <f t="shared" si="57"/>
        <v>1.203797437530542</v>
      </c>
      <c r="AG54" s="45">
        <f t="shared" si="57"/>
        <v>1.3844124296946121</v>
      </c>
      <c r="AH54" s="45">
        <f t="shared" si="57"/>
        <v>1.5628079425974224</v>
      </c>
      <c r="AI54" s="45">
        <f t="shared" si="57"/>
        <v>1.687312941507547</v>
      </c>
      <c r="AJ54" s="45">
        <f t="shared" si="57"/>
        <v>1.8558765506653045</v>
      </c>
      <c r="AK54" s="45">
        <f t="shared" si="57"/>
        <v>1.9903692062510974</v>
      </c>
      <c r="AL54" s="45">
        <f t="shared" si="57"/>
        <v>1.985852371263271</v>
      </c>
      <c r="AM54" s="45">
        <f t="shared" si="57"/>
        <v>1.9278344046092957</v>
      </c>
      <c r="AN54" s="45">
        <f t="shared" si="57"/>
        <v>1.8469012880386328</v>
      </c>
      <c r="AO54" s="45">
        <f t="shared" si="57"/>
        <v>1.7927966137663516</v>
      </c>
      <c r="AP54" s="45">
        <f t="shared" si="57"/>
        <v>1.6914403941688367</v>
      </c>
      <c r="AQ54" s="45">
        <f t="shared" si="57"/>
        <v>1.6089886865246807</v>
      </c>
      <c r="AR54" s="45">
        <f t="shared" si="57"/>
        <v>1.307840395181161</v>
      </c>
      <c r="AS54" s="45">
        <f t="shared" si="57"/>
        <v>1.2571622853824036</v>
      </c>
      <c r="AT54" s="45">
        <f t="shared" si="57"/>
        <v>1.1369599611805097</v>
      </c>
      <c r="AU54" s="45">
        <f t="shared" si="57"/>
        <v>1.0578569415445698</v>
      </c>
      <c r="AV54" s="45">
        <f t="shared" si="57"/>
        <v>1.0002088881008044</v>
      </c>
      <c r="AW54" s="45">
        <f t="shared" si="57"/>
        <v>0.98663891402099868</v>
      </c>
      <c r="AX54" s="45">
        <f t="shared" si="57"/>
        <v>0.89285618067462347</v>
      </c>
      <c r="AY54" s="45">
        <f t="shared" si="57"/>
        <v>0.72008724239026911</v>
      </c>
      <c r="AZ54" s="45">
        <f t="shared" si="57"/>
        <v>0.62472751062141929</v>
      </c>
      <c r="BA54" s="45">
        <f t="shared" si="57"/>
        <v>0.61497348334167445</v>
      </c>
      <c r="BB54" s="45">
        <f t="shared" si="57"/>
        <v>0.54708467470999256</v>
      </c>
      <c r="BC54" s="45">
        <f t="shared" si="57"/>
        <v>0.50306500269501297</v>
      </c>
      <c r="BD54" s="45">
        <f t="shared" si="57"/>
        <v>0.43700629099805405</v>
      </c>
      <c r="BE54" s="45">
        <f t="shared" si="57"/>
        <v>0.39983974793012167</v>
      </c>
      <c r="BF54" s="45">
        <f t="shared" si="57"/>
        <v>0.36438648709895122</v>
      </c>
      <c r="BG54" s="45">
        <f t="shared" si="57"/>
        <v>0.25485323864416437</v>
      </c>
      <c r="BH54" s="45">
        <f t="shared" si="57"/>
        <v>0.21887431167216875</v>
      </c>
      <c r="BI54" s="45">
        <f t="shared" si="57"/>
        <v>0.21509730310476238</v>
      </c>
      <c r="BJ54" s="45">
        <f t="shared" si="57"/>
        <v>0.15242621764867312</v>
      </c>
      <c r="BK54" s="45">
        <f t="shared" si="57"/>
        <v>0.13782438040354511</v>
      </c>
      <c r="BL54" s="45">
        <f t="shared" si="57"/>
        <v>0.12133403887471376</v>
      </c>
      <c r="BM54" s="45">
        <f t="shared" si="57"/>
        <v>0.11718711709709756</v>
      </c>
      <c r="BN54" s="45">
        <f t="shared" si="57"/>
        <v>7.8209946210769085E-2</v>
      </c>
      <c r="BO54" s="45">
        <f t="shared" ref="BO54:CW54" si="58">(BO14-$CZ$14)/$DB$14</f>
        <v>4.5949620457199851E-2</v>
      </c>
      <c r="BP54" s="45">
        <f t="shared" si="58"/>
        <v>8.2902003245536954E-2</v>
      </c>
      <c r="BQ54" s="45">
        <f t="shared" si="58"/>
        <v>9.0553365961983878E-2</v>
      </c>
      <c r="BR54" s="45">
        <f t="shared" si="58"/>
        <v>8.8606454329300144E-2</v>
      </c>
      <c r="BS54" s="45">
        <f t="shared" si="58"/>
        <v>9.3571078992643664E-2</v>
      </c>
      <c r="BT54" s="45">
        <f t="shared" si="58"/>
        <v>8.103296807816085E-2</v>
      </c>
      <c r="BU54" s="45">
        <f t="shared" si="58"/>
        <v>3.413186684680946E-2</v>
      </c>
      <c r="BV54" s="45">
        <f t="shared" si="58"/>
        <v>2.1360126536404102E-2</v>
      </c>
      <c r="BW54" s="45">
        <f t="shared" si="58"/>
        <v>1.2053888932176002E-2</v>
      </c>
      <c r="BX54" s="45">
        <f t="shared" si="58"/>
        <v>-3.7939717578695099E-3</v>
      </c>
      <c r="BY54" s="45">
        <f t="shared" si="58"/>
        <v>-0.10259973711656893</v>
      </c>
      <c r="BZ54" s="45">
        <f t="shared" si="58"/>
        <v>-0.11891485659845882</v>
      </c>
      <c r="CA54" s="45">
        <f t="shared" si="58"/>
        <v>-0.11685113026781399</v>
      </c>
      <c r="CB54" s="45">
        <f t="shared" si="58"/>
        <v>-0.11176969090650939</v>
      </c>
      <c r="CC54" s="45">
        <f t="shared" si="58"/>
        <v>-0.10016609757571426</v>
      </c>
      <c r="CD54" s="45">
        <f t="shared" si="58"/>
        <v>-0.16289559038078427</v>
      </c>
      <c r="CE54" s="45">
        <f>(CE14-$CZ$14)/$DB$14</f>
        <v>-0.18555764178522285</v>
      </c>
      <c r="CF54" s="45">
        <f t="shared" si="58"/>
        <v>-0.21230820761829725</v>
      </c>
      <c r="CG54" s="45">
        <f t="shared" si="58"/>
        <v>-0.21061439449786262</v>
      </c>
      <c r="CH54" s="45">
        <f t="shared" si="58"/>
        <v>-0.24081099392078739</v>
      </c>
      <c r="CI54" s="45">
        <f t="shared" si="58"/>
        <v>-0.21939496596126631</v>
      </c>
      <c r="CJ54" s="45">
        <f t="shared" si="58"/>
        <v>-0.23173838571248112</v>
      </c>
      <c r="CK54" s="45">
        <f t="shared" si="58"/>
        <v>-0.17845141432592757</v>
      </c>
      <c r="CL54" s="45">
        <f t="shared" si="58"/>
        <v>-0.17033279281763627</v>
      </c>
      <c r="CM54" s="45">
        <f t="shared" si="58"/>
        <v>-0.17118943393601704</v>
      </c>
      <c r="CN54" s="45">
        <f t="shared" si="58"/>
        <v>-0.12997331467210227</v>
      </c>
      <c r="CO54" s="45">
        <f t="shared" si="58"/>
        <v>-7.6725281518202196E-2</v>
      </c>
      <c r="CP54" s="45">
        <f t="shared" si="58"/>
        <v>-5.5348191791334961E-2</v>
      </c>
      <c r="CQ54" s="45">
        <f t="shared" si="58"/>
        <v>-5.686678286482813E-2</v>
      </c>
      <c r="CR54" s="45">
        <f t="shared" si="58"/>
        <v>-3.9636614915577448E-2</v>
      </c>
      <c r="CS54" s="45">
        <f t="shared" si="58"/>
        <v>1.0924680185219224E-2</v>
      </c>
      <c r="CT54" s="45">
        <f t="shared" si="58"/>
        <v>9.9317552525508036E-3</v>
      </c>
      <c r="CU54" s="45">
        <f t="shared" si="58"/>
        <v>1.1294593395429417E-2</v>
      </c>
      <c r="CV54" s="45">
        <f t="shared" si="58"/>
        <v>5.7689497602282619E-2</v>
      </c>
      <c r="CW54" s="45">
        <f t="shared" si="58"/>
        <v>0.10155341668664697</v>
      </c>
      <c r="CX54" s="45">
        <f>(CX14-$CZ$14)/$DB$14</f>
        <v>0.13256771899529904</v>
      </c>
      <c r="CY54" s="45">
        <f>(CY14-$CZ$14)/$DB$14</f>
        <v>0.18250600237363679</v>
      </c>
      <c r="CZ54" s="45"/>
      <c r="DA54" s="54"/>
      <c r="DB54" s="54"/>
      <c r="DC54" s="30"/>
      <c r="DD54" s="30"/>
    </row>
    <row r="55" spans="1:185" s="1" customFormat="1" ht="14.25" x14ac:dyDescent="0.25">
      <c r="A55" s="17" t="s">
        <v>56</v>
      </c>
      <c r="B55" s="18" t="s">
        <v>57</v>
      </c>
      <c r="C55" s="45">
        <f t="shared" ref="C55:BN55" si="59">-(C15-$CZ$15)/$DB$15</f>
        <v>-1.7725694500774571E-2</v>
      </c>
      <c r="D55" s="45">
        <f t="shared" si="59"/>
        <v>0.42570426916684295</v>
      </c>
      <c r="E55" s="45">
        <f t="shared" si="59"/>
        <v>0.64601978887018885</v>
      </c>
      <c r="F55" s="45">
        <f t="shared" si="59"/>
        <v>1.0441759992831576</v>
      </c>
      <c r="G55" s="45">
        <f t="shared" si="59"/>
        <v>0.3519343637884404</v>
      </c>
      <c r="H55" s="45">
        <f t="shared" si="59"/>
        <v>0.40105847016286555</v>
      </c>
      <c r="I55" s="45">
        <f t="shared" si="59"/>
        <v>0.92488684773644314</v>
      </c>
      <c r="J55" s="45">
        <f t="shared" si="59"/>
        <v>1.2747870503278296</v>
      </c>
      <c r="K55" s="45">
        <f t="shared" si="59"/>
        <v>0.47407433987076214</v>
      </c>
      <c r="L55" s="45">
        <f t="shared" si="59"/>
        <v>0.79117849971410725</v>
      </c>
      <c r="M55" s="45">
        <f t="shared" si="59"/>
        <v>0.82185496754321918</v>
      </c>
      <c r="N55" s="45">
        <f t="shared" si="59"/>
        <v>1.2725547188189577</v>
      </c>
      <c r="O55" s="45">
        <f t="shared" si="59"/>
        <v>0.83829371394451024</v>
      </c>
      <c r="P55" s="45">
        <f t="shared" si="59"/>
        <v>1.000020792419561</v>
      </c>
      <c r="Q55" s="45">
        <f t="shared" si="59"/>
        <v>1.3223354601658694</v>
      </c>
      <c r="R55" s="45">
        <f t="shared" si="59"/>
        <v>1.3533284766127425</v>
      </c>
      <c r="S55" s="45">
        <f t="shared" si="59"/>
        <v>1.0681671651172291</v>
      </c>
      <c r="T55" s="45">
        <f t="shared" si="59"/>
        <v>1.5280090156860053</v>
      </c>
      <c r="U55" s="45">
        <f t="shared" si="59"/>
        <v>1.2722581384135252</v>
      </c>
      <c r="V55" s="45">
        <f t="shared" si="59"/>
        <v>1.5070786182061988</v>
      </c>
      <c r="W55" s="45">
        <f t="shared" si="59"/>
        <v>0.88623803551871527</v>
      </c>
      <c r="X55" s="45">
        <f t="shared" si="59"/>
        <v>1.0663745272246037</v>
      </c>
      <c r="Y55" s="45">
        <f t="shared" si="59"/>
        <v>1.1616759349267303</v>
      </c>
      <c r="Z55" s="45">
        <f t="shared" si="59"/>
        <v>1.7454715759821489</v>
      </c>
      <c r="AA55" s="45">
        <f t="shared" si="59"/>
        <v>1.7645929610080611</v>
      </c>
      <c r="AB55" s="45">
        <f t="shared" si="59"/>
        <v>1.8969636097856797</v>
      </c>
      <c r="AC55" s="45">
        <f t="shared" si="59"/>
        <v>2.1308983709356308</v>
      </c>
      <c r="AD55" s="45">
        <f t="shared" si="59"/>
        <v>2.5092673645823096</v>
      </c>
      <c r="AE55" s="45">
        <f t="shared" si="59"/>
        <v>2.1209904549740699</v>
      </c>
      <c r="AF55" s="45">
        <f t="shared" si="59"/>
        <v>1.8535276849648252</v>
      </c>
      <c r="AG55" s="45">
        <f t="shared" si="59"/>
        <v>1.8243389900478715</v>
      </c>
      <c r="AH55" s="45">
        <f t="shared" si="59"/>
        <v>1.3302562332257202</v>
      </c>
      <c r="AI55" s="45">
        <f t="shared" si="59"/>
        <v>1.1516013077607419</v>
      </c>
      <c r="AJ55" s="45">
        <f t="shared" si="59"/>
        <v>0.86483618077283464</v>
      </c>
      <c r="AK55" s="45">
        <f t="shared" si="59"/>
        <v>0.80007018389021001</v>
      </c>
      <c r="AL55" s="45">
        <f t="shared" si="59"/>
        <v>0.55383887254808439</v>
      </c>
      <c r="AM55" s="45">
        <f t="shared" si="59"/>
        <v>-0.24085411155304098</v>
      </c>
      <c r="AN55" s="45">
        <f t="shared" si="59"/>
        <v>-0.95211216184486669</v>
      </c>
      <c r="AO55" s="45">
        <f t="shared" si="59"/>
        <v>-0.85139204338898367</v>
      </c>
      <c r="AP55" s="45">
        <f t="shared" si="59"/>
        <v>-1.122598418958946</v>
      </c>
      <c r="AQ55" s="45">
        <f t="shared" si="59"/>
        <v>-0.78928203667430619</v>
      </c>
      <c r="AR55" s="45">
        <f t="shared" si="59"/>
        <v>-0.95799662586217227</v>
      </c>
      <c r="AS55" s="45">
        <f t="shared" si="59"/>
        <v>-0.50497334627787771</v>
      </c>
      <c r="AT55" s="45">
        <f t="shared" si="59"/>
        <v>-0.19142654634340667</v>
      </c>
      <c r="AU55" s="45">
        <f t="shared" si="59"/>
        <v>-0.33014177683506374</v>
      </c>
      <c r="AV55" s="45">
        <f t="shared" si="59"/>
        <v>-0.42479104199231627</v>
      </c>
      <c r="AW55" s="45">
        <f t="shared" si="59"/>
        <v>0.19381543800104742</v>
      </c>
      <c r="AX55" s="45">
        <f t="shared" si="59"/>
        <v>2.1160506334052111E-2</v>
      </c>
      <c r="AY55" s="45">
        <f t="shared" si="59"/>
        <v>0.19599590799198727</v>
      </c>
      <c r="AZ55" s="45">
        <f t="shared" si="59"/>
        <v>0.14898601309554368</v>
      </c>
      <c r="BA55" s="45">
        <f t="shared" si="59"/>
        <v>-0.36702771093864367</v>
      </c>
      <c r="BB55" s="45">
        <f t="shared" si="59"/>
        <v>-0.56364594186982986</v>
      </c>
      <c r="BC55" s="45">
        <f t="shared" si="59"/>
        <v>7.6475319977114542E-2</v>
      </c>
      <c r="BD55" s="45">
        <f t="shared" si="59"/>
        <v>-0.28838858654922495</v>
      </c>
      <c r="BE55" s="45">
        <f t="shared" si="59"/>
        <v>-9.8655111499501791E-2</v>
      </c>
      <c r="BF55" s="45">
        <f t="shared" si="59"/>
        <v>-0.67152749747342699</v>
      </c>
      <c r="BG55" s="45">
        <f t="shared" si="59"/>
        <v>-0.22690110362442051</v>
      </c>
      <c r="BH55" s="45">
        <f t="shared" si="59"/>
        <v>-0.38991742542518454</v>
      </c>
      <c r="BI55" s="45">
        <f t="shared" si="59"/>
        <v>-0.33235803791861179</v>
      </c>
      <c r="BJ55" s="45">
        <f t="shared" si="59"/>
        <v>-0.59555318973871807</v>
      </c>
      <c r="BK55" s="45">
        <f t="shared" si="59"/>
        <v>-0.50580457623488617</v>
      </c>
      <c r="BL55" s="45">
        <f t="shared" si="59"/>
        <v>-0.68929635319963234</v>
      </c>
      <c r="BM55" s="45">
        <f t="shared" si="59"/>
        <v>-0.54355467585032202</v>
      </c>
      <c r="BN55" s="45">
        <f t="shared" si="59"/>
        <v>-1.2032397716709848</v>
      </c>
      <c r="BO55" s="45">
        <f t="shared" ref="BO55:CW55" si="60">-(BO15-$CZ$15)/$DB$15</f>
        <v>-0.87034759769549641</v>
      </c>
      <c r="BP55" s="45">
        <f t="shared" si="60"/>
        <v>-0.9007284863247943</v>
      </c>
      <c r="BQ55" s="45">
        <f t="shared" si="60"/>
        <v>-0.96837661316792256</v>
      </c>
      <c r="BR55" s="45">
        <f t="shared" si="60"/>
        <v>-0.89299623442148168</v>
      </c>
      <c r="BS55" s="45">
        <f t="shared" si="60"/>
        <v>-0.6093474150628263</v>
      </c>
      <c r="BT55" s="45">
        <f t="shared" si="60"/>
        <v>-0.45818513074681683</v>
      </c>
      <c r="BU55" s="45">
        <f t="shared" si="60"/>
        <v>-0.28572978335963112</v>
      </c>
      <c r="BV55" s="45">
        <f t="shared" si="60"/>
        <v>-1.1046856160286642</v>
      </c>
      <c r="BW55" s="45">
        <f t="shared" si="60"/>
        <v>-0.80031266278215474</v>
      </c>
      <c r="BX55" s="45">
        <f t="shared" si="60"/>
        <v>-0.88904112558520898</v>
      </c>
      <c r="BY55" s="45">
        <f t="shared" si="60"/>
        <v>-0.12955583529961023</v>
      </c>
      <c r="BZ55" s="45">
        <f t="shared" si="60"/>
        <v>-0.94691954767939168</v>
      </c>
      <c r="CA55" s="45">
        <f t="shared" si="60"/>
        <v>-1.0568783146603604</v>
      </c>
      <c r="CB55" s="45">
        <f t="shared" si="60"/>
        <v>-0.65649300892271767</v>
      </c>
      <c r="CC55" s="45">
        <f t="shared" si="60"/>
        <v>-0.67491053001382328</v>
      </c>
      <c r="CD55" s="45">
        <f t="shared" si="60"/>
        <v>-1.1451006687588281</v>
      </c>
      <c r="CE55" s="45">
        <f t="shared" si="60"/>
        <v>-1.0864938233934238</v>
      </c>
      <c r="CF55" s="45">
        <f t="shared" si="60"/>
        <v>-1.2561944636228377</v>
      </c>
      <c r="CG55" s="45">
        <f t="shared" si="60"/>
        <v>-1.0969768366215689</v>
      </c>
      <c r="CH55" s="45">
        <f t="shared" si="60"/>
        <v>-1.6152108192190577</v>
      </c>
      <c r="CI55" s="45">
        <f t="shared" si="60"/>
        <v>-1.244044160248631</v>
      </c>
      <c r="CJ55" s="45">
        <f t="shared" si="60"/>
        <v>-0.32572497491178237</v>
      </c>
      <c r="CK55" s="45">
        <f t="shared" si="60"/>
        <v>-0.65927231146280363</v>
      </c>
      <c r="CL55" s="45">
        <f t="shared" si="60"/>
        <v>-1.4566179075588046</v>
      </c>
      <c r="CM55" s="45">
        <f t="shared" si="60"/>
        <v>-0.69727447262090847</v>
      </c>
      <c r="CN55" s="45">
        <f t="shared" si="60"/>
        <v>-0.13786286599743444</v>
      </c>
      <c r="CO55" s="45">
        <f t="shared" si="60"/>
        <v>0.31615011719455677</v>
      </c>
      <c r="CP55" s="45">
        <f t="shared" si="60"/>
        <v>-0.25905427562171079</v>
      </c>
      <c r="CQ55" s="45">
        <f t="shared" si="60"/>
        <v>-0.86494862124242278</v>
      </c>
      <c r="CR55" s="45">
        <f t="shared" si="60"/>
        <v>-0.39459945364232807</v>
      </c>
      <c r="CS55" s="45">
        <f t="shared" si="60"/>
        <v>-0.23399511073652446</v>
      </c>
      <c r="CT55" s="45">
        <f t="shared" si="60"/>
        <v>-1.1154731586101247</v>
      </c>
      <c r="CU55" s="45">
        <f t="shared" si="60"/>
        <v>-1.617228614997809</v>
      </c>
      <c r="CV55" s="45">
        <f t="shared" si="60"/>
        <v>-0.77174670763911513</v>
      </c>
      <c r="CW55" s="45">
        <f t="shared" si="60"/>
        <v>-0.69927317372986364</v>
      </c>
      <c r="CX55" s="45">
        <f>-(CX15-$CZ$15)/$DB$15</f>
        <v>-1.0951058302421135</v>
      </c>
      <c r="CY55" s="45">
        <f>-(CY15-$CZ$15)/$DB$15</f>
        <v>-1.0553763477368732</v>
      </c>
      <c r="CZ55" s="45"/>
      <c r="DA55" s="54"/>
      <c r="DB55" s="54"/>
      <c r="DC55" s="30"/>
      <c r="DD55" s="30"/>
    </row>
    <row r="56" spans="1:185" s="1" customFormat="1" ht="14.25" x14ac:dyDescent="0.25">
      <c r="A56" s="17" t="s">
        <v>62</v>
      </c>
      <c r="B56" s="18" t="s">
        <v>63</v>
      </c>
      <c r="C56" s="45">
        <f t="shared" ref="C56:BN56" si="61">-(C16-$CZ$16)/$DB$16</f>
        <v>-0.36921176546155166</v>
      </c>
      <c r="D56" s="45">
        <f t="shared" si="61"/>
        <v>-0.16703812702410711</v>
      </c>
      <c r="E56" s="45">
        <f t="shared" si="61"/>
        <v>-5.1058863537559458E-2</v>
      </c>
      <c r="F56" s="45">
        <f t="shared" si="61"/>
        <v>0.52707702320681526</v>
      </c>
      <c r="G56" s="45">
        <f t="shared" si="61"/>
        <v>-0.33382862947992525</v>
      </c>
      <c r="H56" s="45">
        <f t="shared" si="61"/>
        <v>-4.8574822428710938E-2</v>
      </c>
      <c r="I56" s="45">
        <f t="shared" si="61"/>
        <v>0.39224484481860966</v>
      </c>
      <c r="J56" s="45">
        <f t="shared" si="61"/>
        <v>1.3588676405271705</v>
      </c>
      <c r="K56" s="45">
        <f t="shared" si="61"/>
        <v>-0.27557632789900782</v>
      </c>
      <c r="L56" s="45">
        <f t="shared" si="61"/>
        <v>0.3644052072428442</v>
      </c>
      <c r="M56" s="45">
        <f t="shared" si="61"/>
        <v>0.3417060912027951</v>
      </c>
      <c r="N56" s="45">
        <f t="shared" si="61"/>
        <v>0.47474478855508467</v>
      </c>
      <c r="O56" s="45">
        <f t="shared" si="61"/>
        <v>2.8747685589278968E-2</v>
      </c>
      <c r="P56" s="45">
        <f t="shared" si="61"/>
        <v>0.50061003781317359</v>
      </c>
      <c r="Q56" s="45">
        <f t="shared" si="61"/>
        <v>0.53865423033660342</v>
      </c>
      <c r="R56" s="45">
        <f t="shared" si="61"/>
        <v>0.62770540625676419</v>
      </c>
      <c r="S56" s="45">
        <f t="shared" si="61"/>
        <v>0.585489227993234</v>
      </c>
      <c r="T56" s="45">
        <f t="shared" si="61"/>
        <v>1.798528037003513</v>
      </c>
      <c r="U56" s="45">
        <f t="shared" si="61"/>
        <v>1.0989376983818895</v>
      </c>
      <c r="V56" s="45">
        <f t="shared" si="61"/>
        <v>0.73119652488373454</v>
      </c>
      <c r="W56" s="45">
        <f t="shared" si="61"/>
        <v>0.70247901573590132</v>
      </c>
      <c r="X56" s="45">
        <f t="shared" si="61"/>
        <v>0.81235243013201319</v>
      </c>
      <c r="Y56" s="45">
        <f t="shared" si="61"/>
        <v>1.029876705886402</v>
      </c>
      <c r="Z56" s="45">
        <f t="shared" si="61"/>
        <v>1.3191665833831745</v>
      </c>
      <c r="AA56" s="45">
        <f t="shared" si="61"/>
        <v>1.4116632519910137</v>
      </c>
      <c r="AB56" s="45">
        <f t="shared" si="61"/>
        <v>1.8603935945400378</v>
      </c>
      <c r="AC56" s="45">
        <f t="shared" si="61"/>
        <v>2.5681460959730908</v>
      </c>
      <c r="AD56" s="45">
        <f t="shared" si="61"/>
        <v>2.947312123511884</v>
      </c>
      <c r="AE56" s="45">
        <f t="shared" si="61"/>
        <v>2.4477251875651569</v>
      </c>
      <c r="AF56" s="45">
        <f t="shared" si="61"/>
        <v>2.3172019691829013</v>
      </c>
      <c r="AG56" s="45">
        <f t="shared" si="61"/>
        <v>2.5030479806228265</v>
      </c>
      <c r="AH56" s="45">
        <f t="shared" si="61"/>
        <v>1.7953911325684122</v>
      </c>
      <c r="AI56" s="45">
        <f t="shared" si="61"/>
        <v>1.5277143525375629</v>
      </c>
      <c r="AJ56" s="45">
        <f t="shared" si="61"/>
        <v>1.3544597060730645</v>
      </c>
      <c r="AK56" s="45">
        <f t="shared" si="61"/>
        <v>1.0112238951092491</v>
      </c>
      <c r="AL56" s="45">
        <f t="shared" si="61"/>
        <v>0.41209143207368387</v>
      </c>
      <c r="AM56" s="45">
        <f t="shared" si="61"/>
        <v>-0.68482028931201133</v>
      </c>
      <c r="AN56" s="45">
        <f t="shared" si="61"/>
        <v>-2.3497192045019948</v>
      </c>
      <c r="AO56" s="45">
        <f t="shared" si="61"/>
        <v>-1.716690094928164</v>
      </c>
      <c r="AP56" s="45">
        <f t="shared" si="61"/>
        <v>-1.9300632976587084</v>
      </c>
      <c r="AQ56" s="45">
        <f t="shared" si="61"/>
        <v>-1.5328401483624792</v>
      </c>
      <c r="AR56" s="45">
        <f t="shared" si="61"/>
        <v>-1.2163238435166768</v>
      </c>
      <c r="AS56" s="45">
        <f t="shared" si="61"/>
        <v>-0.38089192816319489</v>
      </c>
      <c r="AT56" s="45">
        <f t="shared" si="61"/>
        <v>-0.44289390441342641</v>
      </c>
      <c r="AU56" s="45">
        <f t="shared" si="61"/>
        <v>-0.48982669835607728</v>
      </c>
      <c r="AV56" s="45">
        <f t="shared" si="61"/>
        <v>-0.29682150699557275</v>
      </c>
      <c r="AW56" s="45">
        <f t="shared" si="61"/>
        <v>0.34912873387373788</v>
      </c>
      <c r="AX56" s="45">
        <f t="shared" si="61"/>
        <v>-0.30279032126873523</v>
      </c>
      <c r="AY56" s="45">
        <f t="shared" si="61"/>
        <v>0.10751455469372159</v>
      </c>
      <c r="AZ56" s="45">
        <f t="shared" si="61"/>
        <v>1.2574793273085127E-3</v>
      </c>
      <c r="BA56" s="45">
        <f t="shared" si="61"/>
        <v>-0.11799862773279737</v>
      </c>
      <c r="BB56" s="45">
        <f t="shared" si="61"/>
        <v>-0.43438625905779793</v>
      </c>
      <c r="BC56" s="45">
        <f t="shared" si="61"/>
        <v>-0.16444847651062594</v>
      </c>
      <c r="BD56" s="45">
        <f t="shared" si="61"/>
        <v>-0.37540516070656615</v>
      </c>
      <c r="BE56" s="45">
        <f t="shared" si="61"/>
        <v>5.010573979619481E-3</v>
      </c>
      <c r="BF56" s="45">
        <f t="shared" si="61"/>
        <v>-0.46122277304188908</v>
      </c>
      <c r="BG56" s="45">
        <f t="shared" si="61"/>
        <v>-0.20686436376921921</v>
      </c>
      <c r="BH56" s="45">
        <f t="shared" si="61"/>
        <v>-0.3052730213779189</v>
      </c>
      <c r="BI56" s="45">
        <f t="shared" si="61"/>
        <v>-0.27238448162508616</v>
      </c>
      <c r="BJ56" s="45">
        <f t="shared" si="61"/>
        <v>-0.92879531347151967</v>
      </c>
      <c r="BK56" s="45">
        <f t="shared" si="61"/>
        <v>-0.363557741972586</v>
      </c>
      <c r="BL56" s="45">
        <f t="shared" si="61"/>
        <v>-0.45301656672694229</v>
      </c>
      <c r="BM56" s="45">
        <f t="shared" si="61"/>
        <v>-0.40874279819757536</v>
      </c>
      <c r="BN56" s="45">
        <f t="shared" si="61"/>
        <v>-1.2083974172595631</v>
      </c>
      <c r="BO56" s="45">
        <f t="shared" ref="BO56:CW56" si="62">-(BO16-$CZ$16)/$DB$16</f>
        <v>-0.96480097422666655</v>
      </c>
      <c r="BP56" s="45">
        <f t="shared" si="62"/>
        <v>-0.57289029404877501</v>
      </c>
      <c r="BQ56" s="45">
        <f t="shared" si="62"/>
        <v>-0.87089205885357712</v>
      </c>
      <c r="BR56" s="45">
        <f t="shared" si="62"/>
        <v>-1.0722325001483539</v>
      </c>
      <c r="BS56" s="45">
        <f t="shared" si="62"/>
        <v>-0.78137184012453609</v>
      </c>
      <c r="BT56" s="45">
        <f t="shared" si="62"/>
        <v>-0.46838679494407048</v>
      </c>
      <c r="BU56" s="45">
        <f t="shared" si="62"/>
        <v>-0.28794068962679903</v>
      </c>
      <c r="BV56" s="45">
        <f t="shared" si="62"/>
        <v>-1.7376075721579487</v>
      </c>
      <c r="BW56" s="45">
        <f t="shared" si="62"/>
        <v>-0.65085631125645049</v>
      </c>
      <c r="BX56" s="45">
        <f t="shared" si="62"/>
        <v>-0.90310614415739177</v>
      </c>
      <c r="BY56" s="45">
        <f t="shared" si="62"/>
        <v>9.4168353430934548E-2</v>
      </c>
      <c r="BZ56" s="45">
        <f t="shared" si="62"/>
        <v>-0.8928313445092958</v>
      </c>
      <c r="CA56" s="45">
        <f t="shared" si="62"/>
        <v>-0.77121006475427134</v>
      </c>
      <c r="CB56" s="45">
        <f t="shared" si="62"/>
        <v>-0.43728517873485956</v>
      </c>
      <c r="CC56" s="45">
        <f t="shared" si="62"/>
        <v>-0.25042445518051909</v>
      </c>
      <c r="CD56" s="45">
        <f t="shared" si="62"/>
        <v>-1.0086109965871741</v>
      </c>
      <c r="CE56" s="45">
        <f t="shared" si="62"/>
        <v>-0.71274682271580192</v>
      </c>
      <c r="CF56" s="45">
        <f t="shared" si="62"/>
        <v>-1.142357789498478</v>
      </c>
      <c r="CG56" s="45">
        <f t="shared" si="62"/>
        <v>-0.58412574635706482</v>
      </c>
      <c r="CH56" s="45">
        <f t="shared" si="62"/>
        <v>-1.6651365340854469</v>
      </c>
      <c r="CI56" s="45">
        <f t="shared" si="62"/>
        <v>-0.26640104892164956</v>
      </c>
      <c r="CJ56" s="45">
        <f t="shared" si="62"/>
        <v>0.58262732656522853</v>
      </c>
      <c r="CK56" s="45">
        <f t="shared" si="62"/>
        <v>0.28099501303944524</v>
      </c>
      <c r="CL56" s="45">
        <f t="shared" si="62"/>
        <v>-0.93048419831443474</v>
      </c>
      <c r="CM56" s="45">
        <f t="shared" si="62"/>
        <v>0.18177172371282413</v>
      </c>
      <c r="CN56" s="45">
        <f t="shared" si="62"/>
        <v>0.29218451137453882</v>
      </c>
      <c r="CO56" s="45">
        <f t="shared" si="62"/>
        <v>0.25511219434286447</v>
      </c>
      <c r="CP56" s="45">
        <f t="shared" si="62"/>
        <v>-0.34201221245759766</v>
      </c>
      <c r="CQ56" s="45">
        <f t="shared" si="62"/>
        <v>0.10495133790050194</v>
      </c>
      <c r="CR56" s="45">
        <f t="shared" si="62"/>
        <v>-0.13474859359921032</v>
      </c>
      <c r="CS56" s="45">
        <f t="shared" si="62"/>
        <v>0.10494003589583094</v>
      </c>
      <c r="CT56" s="45">
        <f t="shared" si="62"/>
        <v>-0.4974026325296575</v>
      </c>
      <c r="CU56" s="45">
        <f t="shared" si="62"/>
        <v>-0.53236776997056323</v>
      </c>
      <c r="CV56" s="45">
        <f t="shared" si="62"/>
        <v>-0.10454416441506018</v>
      </c>
      <c r="CW56" s="45">
        <f t="shared" si="62"/>
        <v>-4.9175277066222385E-2</v>
      </c>
      <c r="CX56" s="45">
        <f>-(CX16-$CZ$16)/$DB$16</f>
        <v>-0.73627367565624013</v>
      </c>
      <c r="CY56" s="45">
        <f>-(CY16-$CZ$16)/$DB$16</f>
        <v>-9.113527917837691E-2</v>
      </c>
      <c r="CZ56" s="45"/>
      <c r="DA56" s="54"/>
      <c r="DB56" s="54"/>
      <c r="DC56" s="30"/>
      <c r="DD56" s="30"/>
    </row>
    <row r="57" spans="1:185" s="1" customFormat="1" ht="14.25" x14ac:dyDescent="0.25">
      <c r="A57" s="17" t="s">
        <v>66</v>
      </c>
      <c r="B57" s="18" t="s">
        <v>67</v>
      </c>
      <c r="C57" s="45">
        <f t="shared" ref="C57:BN57" si="63">(C17-$CZ$17)/$DB$17</f>
        <v>0.30315480612623941</v>
      </c>
      <c r="D57" s="45">
        <f t="shared" si="63"/>
        <v>0.14155046718139322</v>
      </c>
      <c r="E57" s="45">
        <f t="shared" si="63"/>
        <v>-0.40790428523108374</v>
      </c>
      <c r="F57" s="45">
        <f t="shared" si="63"/>
        <v>-0.45099877561637614</v>
      </c>
      <c r="G57" s="45">
        <f t="shared" si="63"/>
        <v>-0.76343383090974537</v>
      </c>
      <c r="H57" s="45">
        <f t="shared" si="63"/>
        <v>-0.54796137898328379</v>
      </c>
      <c r="I57" s="45">
        <f t="shared" si="63"/>
        <v>-0.27862081407520672</v>
      </c>
      <c r="J57" s="45">
        <f t="shared" si="63"/>
        <v>-0.26784719147888369</v>
      </c>
      <c r="K57" s="45">
        <f t="shared" si="63"/>
        <v>-0.39713066263476071</v>
      </c>
      <c r="L57" s="45">
        <f t="shared" si="63"/>
        <v>-0.44022515302005294</v>
      </c>
      <c r="M57" s="45">
        <f t="shared" si="63"/>
        <v>-0.52641413379063751</v>
      </c>
      <c r="N57" s="45">
        <f t="shared" si="63"/>
        <v>-0.37558341744211443</v>
      </c>
      <c r="O57" s="45">
        <f t="shared" si="63"/>
        <v>-0.18165821070829916</v>
      </c>
      <c r="P57" s="45">
        <f t="shared" si="63"/>
        <v>3.3814241218162518E-2</v>
      </c>
      <c r="Q57" s="45">
        <f t="shared" si="63"/>
        <v>6.6135109007131779E-2</v>
      </c>
      <c r="R57" s="45">
        <f t="shared" si="63"/>
        <v>0.36779654170417792</v>
      </c>
      <c r="S57" s="45">
        <f t="shared" si="63"/>
        <v>0.42166465468579356</v>
      </c>
      <c r="T57" s="45">
        <f t="shared" si="63"/>
        <v>0.62636348401593189</v>
      </c>
      <c r="U57" s="45">
        <f t="shared" si="63"/>
        <v>0.76642057776813199</v>
      </c>
      <c r="V57" s="45">
        <f t="shared" si="63"/>
        <v>0.71255246478651657</v>
      </c>
      <c r="W57" s="45">
        <f t="shared" si="63"/>
        <v>0.70177884219019349</v>
      </c>
      <c r="X57" s="45">
        <f t="shared" si="63"/>
        <v>0.62636348401593189</v>
      </c>
      <c r="Y57" s="45">
        <f t="shared" si="63"/>
        <v>0.64791072920857806</v>
      </c>
      <c r="Z57" s="45">
        <f t="shared" si="63"/>
        <v>0.62636348401593189</v>
      </c>
      <c r="AA57" s="45">
        <f t="shared" si="63"/>
        <v>0.52940088064902402</v>
      </c>
      <c r="AB57" s="45">
        <f t="shared" si="63"/>
        <v>0.38934378689682414</v>
      </c>
      <c r="AC57" s="45">
        <f t="shared" si="63"/>
        <v>0.34624929651153186</v>
      </c>
      <c r="AD57" s="45">
        <f t="shared" si="63"/>
        <v>0.55094812584167041</v>
      </c>
      <c r="AE57" s="45">
        <f t="shared" si="63"/>
        <v>1.1650446138320858</v>
      </c>
      <c r="AF57" s="45">
        <f t="shared" si="63"/>
        <v>1.4882532917217783</v>
      </c>
      <c r="AG57" s="45">
        <f t="shared" si="63"/>
        <v>1.9191981955747011</v>
      </c>
      <c r="AH57" s="45">
        <f t="shared" si="63"/>
        <v>2.1885387604827775</v>
      </c>
      <c r="AI57" s="45">
        <f t="shared" si="63"/>
        <v>2.2747277412533631</v>
      </c>
      <c r="AJ57" s="45">
        <f t="shared" si="63"/>
        <v>2.3070486090423321</v>
      </c>
      <c r="AK57" s="45">
        <f t="shared" si="63"/>
        <v>2.0053871763452857</v>
      </c>
      <c r="AL57" s="45">
        <f t="shared" si="63"/>
        <v>1.4667060465291322</v>
      </c>
      <c r="AM57" s="45">
        <f t="shared" si="63"/>
        <v>1.2189127268137012</v>
      </c>
      <c r="AN57" s="45">
        <f t="shared" si="63"/>
        <v>0.34624929651153186</v>
      </c>
      <c r="AO57" s="45">
        <f t="shared" si="63"/>
        <v>-0.56950862417592985</v>
      </c>
      <c r="AP57" s="45">
        <f t="shared" si="63"/>
        <v>-1.3883039414964842</v>
      </c>
      <c r="AQ57" s="45">
        <f t="shared" si="63"/>
        <v>-2.4441189559361454</v>
      </c>
      <c r="AR57" s="45">
        <f t="shared" si="63"/>
        <v>-2.4764398237251148</v>
      </c>
      <c r="AS57" s="45">
        <f t="shared" si="63"/>
        <v>-2.1209102780464533</v>
      </c>
      <c r="AT57" s="45">
        <f t="shared" si="63"/>
        <v>-1.7761543549641148</v>
      </c>
      <c r="AU57" s="45">
        <f t="shared" si="63"/>
        <v>-1.3021149607258993</v>
      </c>
      <c r="AV57" s="45">
        <f t="shared" si="63"/>
        <v>-0.92503816985459164</v>
      </c>
      <c r="AW57" s="45">
        <f t="shared" si="63"/>
        <v>-0.79575469869871451</v>
      </c>
      <c r="AX57" s="45">
        <f t="shared" si="63"/>
        <v>-0.77420745350606845</v>
      </c>
      <c r="AY57" s="45">
        <f t="shared" si="63"/>
        <v>-0.81730194389136079</v>
      </c>
      <c r="AZ57" s="45">
        <f t="shared" si="63"/>
        <v>-0.64492398235019155</v>
      </c>
      <c r="BA57" s="45">
        <f t="shared" si="63"/>
        <v>-0.7418865857170992</v>
      </c>
      <c r="BB57" s="45">
        <f t="shared" si="63"/>
        <v>-1.0112271506251762</v>
      </c>
      <c r="BC57" s="45">
        <f t="shared" si="63"/>
        <v>-1.0220007732214993</v>
      </c>
      <c r="BD57" s="45">
        <f t="shared" si="63"/>
        <v>-1.0974161313957609</v>
      </c>
      <c r="BE57" s="45">
        <f t="shared" si="63"/>
        <v>-0.93581179245091461</v>
      </c>
      <c r="BF57" s="45">
        <f t="shared" si="63"/>
        <v>-0.67724485013916058</v>
      </c>
      <c r="BG57" s="45">
        <f t="shared" si="63"/>
        <v>-0.47254602080902219</v>
      </c>
      <c r="BH57" s="45">
        <f t="shared" si="63"/>
        <v>-0.34326254965314523</v>
      </c>
      <c r="BI57" s="45">
        <f t="shared" si="63"/>
        <v>-0.31094168186417603</v>
      </c>
      <c r="BJ57" s="45">
        <f t="shared" si="63"/>
        <v>-0.34326254965314523</v>
      </c>
      <c r="BK57" s="45">
        <f t="shared" si="63"/>
        <v>-0.47254602080902219</v>
      </c>
      <c r="BL57" s="45">
        <f t="shared" si="63"/>
        <v>-0.27862081407520672</v>
      </c>
      <c r="BM57" s="45">
        <f t="shared" si="63"/>
        <v>-0.47254602080902219</v>
      </c>
      <c r="BN57" s="45">
        <f t="shared" si="63"/>
        <v>-0.50486688859799145</v>
      </c>
      <c r="BO57" s="45">
        <f t="shared" ref="BO57:CW57" si="64">(BO17-$CZ$17)/$DB$17</f>
        <v>-0.6126031145612223</v>
      </c>
      <c r="BP57" s="45">
        <f t="shared" si="64"/>
        <v>-0.66647122754283761</v>
      </c>
      <c r="BQ57" s="45">
        <f t="shared" si="64"/>
        <v>-0.44022515302005294</v>
      </c>
      <c r="BR57" s="45">
        <f t="shared" si="64"/>
        <v>-0.37558341744211443</v>
      </c>
      <c r="BS57" s="45">
        <f t="shared" si="64"/>
        <v>-0.40790428523108374</v>
      </c>
      <c r="BT57" s="45">
        <f t="shared" si="64"/>
        <v>-0.25707356888256061</v>
      </c>
      <c r="BU57" s="45">
        <f t="shared" si="64"/>
        <v>-0.39713066263476066</v>
      </c>
      <c r="BV57" s="45">
        <f t="shared" si="64"/>
        <v>-0.39713066263476071</v>
      </c>
      <c r="BW57" s="45">
        <f t="shared" si="64"/>
        <v>-0.31094168186417603</v>
      </c>
      <c r="BX57" s="45">
        <f t="shared" si="64"/>
        <v>-0.32171530446049906</v>
      </c>
      <c r="BY57" s="45">
        <f t="shared" si="64"/>
        <v>-0.26784719147888364</v>
      </c>
      <c r="BZ57" s="45">
        <f t="shared" si="64"/>
        <v>-0.24629994628623755</v>
      </c>
      <c r="CA57" s="45">
        <f t="shared" si="64"/>
        <v>-0.2139790784972683</v>
      </c>
      <c r="CB57" s="45">
        <f t="shared" si="64"/>
        <v>-0.12779009772668368</v>
      </c>
      <c r="CC57" s="45">
        <f t="shared" si="64"/>
        <v>-0.13856372032300671</v>
      </c>
      <c r="CD57" s="45">
        <f t="shared" si="64"/>
        <v>-0.26784719147888364</v>
      </c>
      <c r="CE57" s="45">
        <f t="shared" si="64"/>
        <v>-0.27862081407520672</v>
      </c>
      <c r="CF57" s="45">
        <f t="shared" si="64"/>
        <v>-0.79575469869871451</v>
      </c>
      <c r="CG57" s="45">
        <f t="shared" si="64"/>
        <v>-0.68801847273548378</v>
      </c>
      <c r="CH57" s="45">
        <f t="shared" si="64"/>
        <v>-0.6772448501391608</v>
      </c>
      <c r="CI57" s="45">
        <f t="shared" si="64"/>
        <v>-0.66647122754283761</v>
      </c>
      <c r="CJ57" s="45">
        <f t="shared" si="64"/>
        <v>-0.38635704003843757</v>
      </c>
      <c r="CK57" s="45">
        <f t="shared" si="64"/>
        <v>-0.25707356888256061</v>
      </c>
      <c r="CL57" s="45">
        <f t="shared" si="64"/>
        <v>0.13077684458507047</v>
      </c>
      <c r="CM57" s="45">
        <f t="shared" si="64"/>
        <v>0.61558986141960892</v>
      </c>
      <c r="CN57" s="45">
        <f t="shared" si="64"/>
        <v>1.315875330180609</v>
      </c>
      <c r="CO57" s="45">
        <f t="shared" si="64"/>
        <v>1.8222355922077931</v>
      </c>
      <c r="CP57" s="45">
        <f t="shared" si="64"/>
        <v>2.4578793253908553</v>
      </c>
      <c r="CQ57" s="45">
        <f t="shared" si="64"/>
        <v>2.5440683061614395</v>
      </c>
      <c r="CR57" s="45">
        <f t="shared" si="64"/>
        <v>2.1454442700974861</v>
      </c>
      <c r="CS57" s="45">
        <f t="shared" si="64"/>
        <v>1.3805170657585479</v>
      </c>
      <c r="CT57" s="45">
        <f t="shared" si="64"/>
        <v>0.54017450324534766</v>
      </c>
      <c r="CU57" s="45">
        <f t="shared" si="64"/>
        <v>0.24928669314462407</v>
      </c>
      <c r="CV57" s="45">
        <f t="shared" si="64"/>
        <v>0.23851307054830101</v>
      </c>
      <c r="CW57" s="45">
        <f t="shared" si="64"/>
        <v>0.33547567391520883</v>
      </c>
      <c r="CX57" s="45">
        <f>(CX17-$CZ$17)/$DB$17</f>
        <v>0.31392842872256271</v>
      </c>
      <c r="CY57" s="45">
        <f>(CY17-$CZ$17)/$DB$17</f>
        <v>0.22773944795197798</v>
      </c>
      <c r="CZ57" s="45"/>
      <c r="DA57" s="54"/>
      <c r="DB57" s="54"/>
      <c r="DC57" s="30"/>
      <c r="DD57" s="30"/>
    </row>
    <row r="58" spans="1:185" s="1" customFormat="1" ht="14.25" x14ac:dyDescent="0.25">
      <c r="A58" s="18" t="s">
        <v>70</v>
      </c>
      <c r="B58" s="18" t="s">
        <v>182</v>
      </c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0"/>
      <c r="S58" s="30"/>
      <c r="T58" s="30"/>
      <c r="U58" s="30"/>
      <c r="V58" s="30"/>
      <c r="W58" s="30"/>
      <c r="X58" s="30"/>
      <c r="Y58" s="30"/>
      <c r="Z58" s="30"/>
      <c r="AA58" s="30"/>
      <c r="AB58" s="30"/>
      <c r="AC58" s="30"/>
      <c r="AD58" s="30"/>
      <c r="AE58" s="45">
        <f t="shared" ref="AE58:CD58" si="65">(AE18-$CZ$18)/$DB$18</f>
        <v>3.0702632487422203</v>
      </c>
      <c r="AF58" s="45">
        <f t="shared" si="65"/>
        <v>2.3911669489729848</v>
      </c>
      <c r="AG58" s="45">
        <f t="shared" si="65"/>
        <v>2.1716610743000997</v>
      </c>
      <c r="AH58" s="45">
        <f t="shared" si="65"/>
        <v>1.2524802241073962</v>
      </c>
      <c r="AI58" s="45">
        <f t="shared" si="65"/>
        <v>0.81346847476162709</v>
      </c>
      <c r="AJ58" s="45">
        <f t="shared" si="65"/>
        <v>0.44305231125113465</v>
      </c>
      <c r="AK58" s="45">
        <f t="shared" si="65"/>
        <v>-0.59274103486153906</v>
      </c>
      <c r="AL58" s="45">
        <f t="shared" si="65"/>
        <v>-1.5530792365554087</v>
      </c>
      <c r="AM58" s="45">
        <f t="shared" si="65"/>
        <v>-2.8701144845927153</v>
      </c>
      <c r="AN58" s="45">
        <f t="shared" si="65"/>
        <v>-3.2336710895196799</v>
      </c>
      <c r="AO58" s="45">
        <f t="shared" si="65"/>
        <v>-3.0141652148467961</v>
      </c>
      <c r="AP58" s="45">
        <f t="shared" si="65"/>
        <v>-2.3419284736610875</v>
      </c>
      <c r="AQ58" s="45">
        <f t="shared" si="65"/>
        <v>-1.7520064354777101</v>
      </c>
      <c r="AR58" s="45">
        <f t="shared" si="65"/>
        <v>-1.1209270457931673</v>
      </c>
      <c r="AS58" s="45">
        <f t="shared" si="65"/>
        <v>-0.86026381961911691</v>
      </c>
      <c r="AT58" s="45">
        <f t="shared" si="65"/>
        <v>-0.49670721469215212</v>
      </c>
      <c r="AU58" s="45">
        <f t="shared" si="65"/>
        <v>0.40875451833349641</v>
      </c>
      <c r="AV58" s="45">
        <f t="shared" si="65"/>
        <v>0.51164789708641101</v>
      </c>
      <c r="AW58" s="45">
        <f t="shared" si="65"/>
        <v>0.55966480717110445</v>
      </c>
      <c r="AX58" s="45">
        <f t="shared" si="65"/>
        <v>6.5776589157114373E-2</v>
      </c>
      <c r="AY58" s="45">
        <f t="shared" si="65"/>
        <v>-0.15372928551577009</v>
      </c>
      <c r="AZ58" s="45">
        <f t="shared" si="65"/>
        <v>-0.19488663701693593</v>
      </c>
      <c r="BA58" s="45">
        <f t="shared" si="65"/>
        <v>-0.24290354710162942</v>
      </c>
      <c r="BB58" s="45">
        <f t="shared" si="65"/>
        <v>8.6355264907697279E-2</v>
      </c>
      <c r="BC58" s="45">
        <f t="shared" si="65"/>
        <v>-2.8189966781620246E-3</v>
      </c>
      <c r="BD58" s="45">
        <f t="shared" si="65"/>
        <v>0.20982731941119484</v>
      </c>
      <c r="BE58" s="45">
        <f t="shared" si="65"/>
        <v>0.11379349924180787</v>
      </c>
      <c r="BF58" s="45">
        <f t="shared" si="65"/>
        <v>0.2304059951617777</v>
      </c>
      <c r="BG58" s="45">
        <f t="shared" si="65"/>
        <v>0.39503540116644109</v>
      </c>
      <c r="BH58" s="45">
        <f t="shared" si="65"/>
        <v>0.19610820224413955</v>
      </c>
      <c r="BI58" s="45">
        <f t="shared" si="65"/>
        <v>0.40189495974996869</v>
      </c>
      <c r="BJ58" s="45">
        <f t="shared" si="65"/>
        <v>-0.6407579449462325</v>
      </c>
      <c r="BK58" s="45">
        <f t="shared" si="65"/>
        <v>-0.77794911661678534</v>
      </c>
      <c r="BL58" s="45">
        <f t="shared" si="65"/>
        <v>-0.64761750352976011</v>
      </c>
      <c r="BM58" s="45">
        <f t="shared" si="65"/>
        <v>-0.87398293678617234</v>
      </c>
      <c r="BN58" s="45">
        <f t="shared" si="65"/>
        <v>0.12065305782533549</v>
      </c>
      <c r="BO58" s="45">
        <f t="shared" si="65"/>
        <v>0.15495085074297368</v>
      </c>
      <c r="BP58" s="45">
        <f t="shared" si="65"/>
        <v>0.31958025674763707</v>
      </c>
      <c r="BQ58" s="45">
        <f t="shared" si="65"/>
        <v>0.32643981533116467</v>
      </c>
      <c r="BR58" s="45">
        <f t="shared" si="65"/>
        <v>0.20296776082766718</v>
      </c>
      <c r="BS58" s="45">
        <f t="shared" si="65"/>
        <v>0.30586113958058181</v>
      </c>
      <c r="BT58" s="45">
        <f t="shared" si="65"/>
        <v>0.29214202241352649</v>
      </c>
      <c r="BU58" s="45">
        <f t="shared" si="65"/>
        <v>0.27156334666294363</v>
      </c>
      <c r="BV58" s="45">
        <f t="shared" si="65"/>
        <v>0.20982731941119484</v>
      </c>
      <c r="BW58" s="45">
        <f t="shared" si="65"/>
        <v>0.44991186983466225</v>
      </c>
      <c r="BX58" s="45">
        <f t="shared" si="65"/>
        <v>0.26470378807941591</v>
      </c>
      <c r="BY58" s="45">
        <f t="shared" si="65"/>
        <v>0.16181040932650137</v>
      </c>
      <c r="BZ58" s="45">
        <f t="shared" si="65"/>
        <v>0.42933319408407927</v>
      </c>
      <c r="CA58" s="45">
        <f t="shared" si="65"/>
        <v>0.10693394065828025</v>
      </c>
      <c r="CB58" s="45">
        <f t="shared" si="65"/>
        <v>0.20982731941119484</v>
      </c>
      <c r="CC58" s="45">
        <f t="shared" si="65"/>
        <v>0.53908613142052153</v>
      </c>
      <c r="CD58" s="45">
        <f t="shared" si="65"/>
        <v>0.27156334666294363</v>
      </c>
      <c r="CE58" s="45">
        <f>(CE18-$CZ$18)/$DB$18</f>
        <v>0.27156334666294363</v>
      </c>
      <c r="CF58" s="45">
        <f>(CF18-$CZ$18)/$DB$18</f>
        <v>-0.22918442993457414</v>
      </c>
      <c r="CG58" s="45">
        <f>(CG18-$CZ$18)/$DB$18</f>
        <v>-0.21546531276751885</v>
      </c>
      <c r="CH58" s="45">
        <f>(CH18-$CZ$18)/$DB$18</f>
        <v>-0.18116751984988064</v>
      </c>
      <c r="CI58" s="45">
        <f>(CI18-$CZ$18)/$DB$18</f>
        <v>-0.13315060976518717</v>
      </c>
      <c r="CJ58" s="45">
        <f t="shared" ref="CJ58:CW58" si="66">(CJ18-$CZ$18)/$DB$18</f>
        <v>0.49792877991935569</v>
      </c>
      <c r="CK58" s="45">
        <f t="shared" si="66"/>
        <v>0.51850745566993861</v>
      </c>
      <c r="CL58" s="45">
        <f t="shared" si="66"/>
        <v>0.77231112326046136</v>
      </c>
      <c r="CM58" s="45">
        <f t="shared" si="66"/>
        <v>0.86148538484632053</v>
      </c>
      <c r="CN58" s="45">
        <f t="shared" si="66"/>
        <v>0.78603024042751668</v>
      </c>
      <c r="CO58" s="45">
        <f t="shared" si="66"/>
        <v>0.60082215867227029</v>
      </c>
      <c r="CP58" s="45">
        <f t="shared" si="66"/>
        <v>0.25784422949588826</v>
      </c>
      <c r="CQ58" s="45">
        <f t="shared" si="66"/>
        <v>7.2636147740642046E-2</v>
      </c>
      <c r="CR58" s="45">
        <f t="shared" si="66"/>
        <v>3.8338354823003851E-2</v>
      </c>
      <c r="CS58" s="45">
        <f t="shared" si="66"/>
        <v>-0.12629105118165954</v>
      </c>
      <c r="CT58" s="45">
        <f t="shared" si="66"/>
        <v>-0.27720134001926761</v>
      </c>
      <c r="CU58" s="45">
        <f t="shared" si="66"/>
        <v>-8.5133699680493682E-2</v>
      </c>
      <c r="CV58" s="45">
        <f t="shared" si="66"/>
        <v>-0.28406089860279526</v>
      </c>
      <c r="CW58" s="45">
        <f t="shared" si="66"/>
        <v>3.1478796239476178E-2</v>
      </c>
      <c r="CX58" s="45">
        <f>(CX18-$CZ$18)/$DB$18</f>
        <v>0.16866996791002897</v>
      </c>
      <c r="CY58" s="45">
        <f>(CY18-$CZ$18)/$DB$18</f>
        <v>6.5776589157114373E-2</v>
      </c>
      <c r="CZ58" s="30"/>
      <c r="DA58" s="54"/>
      <c r="DB58" s="54"/>
      <c r="DC58" s="30"/>
      <c r="DD58" s="30"/>
    </row>
    <row r="59" spans="1:185" s="1" customFormat="1" ht="14.25" x14ac:dyDescent="0.25">
      <c r="A59" s="20" t="s">
        <v>203</v>
      </c>
      <c r="B59" s="20" t="s">
        <v>204</v>
      </c>
      <c r="C59" s="51">
        <f t="shared" ref="C59:BN59" si="67">AVERAGEIF(C45:C58,"&lt;&gt;0")</f>
        <v>-0.9516891810693594</v>
      </c>
      <c r="D59" s="51">
        <f t="shared" si="67"/>
        <v>-0.83501997720282772</v>
      </c>
      <c r="E59" s="51">
        <f t="shared" si="67"/>
        <v>-0.86730094365969179</v>
      </c>
      <c r="F59" s="51">
        <f t="shared" si="67"/>
        <v>-0.61788385663639511</v>
      </c>
      <c r="G59" s="51">
        <f t="shared" si="67"/>
        <v>-1.1077443651250314</v>
      </c>
      <c r="H59" s="51">
        <f t="shared" si="67"/>
        <v>-0.7690745280901552</v>
      </c>
      <c r="I59" s="51">
        <f t="shared" si="67"/>
        <v>-0.39094357353425546</v>
      </c>
      <c r="J59" s="51">
        <f t="shared" si="67"/>
        <v>-0.3269313451016112</v>
      </c>
      <c r="K59" s="51">
        <f t="shared" si="67"/>
        <v>-0.44297376918033438</v>
      </c>
      <c r="L59" s="51">
        <f t="shared" si="67"/>
        <v>-0.30203372639036202</v>
      </c>
      <c r="M59" s="51">
        <f t="shared" si="67"/>
        <v>-0.13088118038859919</v>
      </c>
      <c r="N59" s="51">
        <f t="shared" si="67"/>
        <v>-8.492613506965568E-3</v>
      </c>
      <c r="O59" s="51">
        <f t="shared" si="67"/>
        <v>-0.15145787678533223</v>
      </c>
      <c r="P59" s="51">
        <f t="shared" si="67"/>
        <v>-9.1956481931956838E-2</v>
      </c>
      <c r="Q59" s="51">
        <f t="shared" si="67"/>
        <v>4.0474500836334373E-2</v>
      </c>
      <c r="R59" s="51">
        <f t="shared" si="67"/>
        <v>0.19607317440337493</v>
      </c>
      <c r="S59" s="51">
        <f t="shared" si="67"/>
        <v>6.367507948858124E-2</v>
      </c>
      <c r="T59" s="51">
        <f t="shared" si="67"/>
        <v>0.29251637196107438</v>
      </c>
      <c r="U59" s="51">
        <f t="shared" si="67"/>
        <v>0.27819303832997588</v>
      </c>
      <c r="V59" s="51">
        <f t="shared" si="67"/>
        <v>0.33567486867825708</v>
      </c>
      <c r="W59" s="51">
        <f t="shared" si="67"/>
        <v>0.22060838489428594</v>
      </c>
      <c r="X59" s="51">
        <f t="shared" si="67"/>
        <v>0.31867660548719257</v>
      </c>
      <c r="Y59" s="51">
        <f t="shared" si="67"/>
        <v>0.5853856919717435</v>
      </c>
      <c r="Z59" s="51">
        <f t="shared" si="67"/>
        <v>0.68874094896804849</v>
      </c>
      <c r="AA59" s="51">
        <f t="shared" si="67"/>
        <v>0.79241273149133384</v>
      </c>
      <c r="AB59" s="51">
        <f t="shared" si="67"/>
        <v>0.91499306811346937</v>
      </c>
      <c r="AC59" s="51">
        <f t="shared" si="67"/>
        <v>1.1794477889803896</v>
      </c>
      <c r="AD59" s="51">
        <f t="shared" si="67"/>
        <v>1.3736810005452258</v>
      </c>
      <c r="AE59" s="51">
        <f t="shared" si="67"/>
        <v>1.4763277169837359</v>
      </c>
      <c r="AF59" s="51">
        <f t="shared" si="67"/>
        <v>1.5080555040951857</v>
      </c>
      <c r="AG59" s="51">
        <f t="shared" si="67"/>
        <v>1.5260360108930222</v>
      </c>
      <c r="AH59" s="51">
        <f t="shared" si="67"/>
        <v>1.2900789944681343</v>
      </c>
      <c r="AI59" s="51">
        <f t="shared" si="67"/>
        <v>1.0043514482923885</v>
      </c>
      <c r="AJ59" s="51">
        <f t="shared" si="67"/>
        <v>0.63394733807430281</v>
      </c>
      <c r="AK59" s="51">
        <f t="shared" si="67"/>
        <v>0.25679067991404408</v>
      </c>
      <c r="AL59" s="51">
        <f t="shared" si="67"/>
        <v>-0.37024812039515353</v>
      </c>
      <c r="AM59" s="51">
        <f t="shared" si="67"/>
        <v>-1.1941057096896703</v>
      </c>
      <c r="AN59" s="51">
        <f t="shared" si="67"/>
        <v>-1.6638917999549661</v>
      </c>
      <c r="AO59" s="51">
        <f t="shared" si="67"/>
        <v>-1.7894459378947318</v>
      </c>
      <c r="AP59" s="51">
        <f t="shared" si="67"/>
        <v>-1.8766034233595354</v>
      </c>
      <c r="AQ59" s="51">
        <f t="shared" si="67"/>
        <v>-1.7369794295479881</v>
      </c>
      <c r="AR59" s="51">
        <f t="shared" si="67"/>
        <v>-1.414195606931028</v>
      </c>
      <c r="AS59" s="51">
        <f t="shared" si="67"/>
        <v>-1.0030926850248669</v>
      </c>
      <c r="AT59" s="51">
        <f t="shared" si="67"/>
        <v>-0.89336738190128029</v>
      </c>
      <c r="AU59" s="51">
        <f t="shared" si="67"/>
        <v>-0.84509195632502843</v>
      </c>
      <c r="AV59" s="51">
        <f t="shared" si="67"/>
        <v>-0.68910086561731665</v>
      </c>
      <c r="AW59" s="51">
        <f t="shared" si="67"/>
        <v>-0.35342607157736211</v>
      </c>
      <c r="AX59" s="51">
        <f t="shared" si="67"/>
        <v>-0.46573117393262897</v>
      </c>
      <c r="AY59" s="51">
        <f t="shared" si="67"/>
        <v>-0.46473914288116724</v>
      </c>
      <c r="AZ59" s="51">
        <f t="shared" si="67"/>
        <v>-0.3967638207787097</v>
      </c>
      <c r="BA59" s="51">
        <f t="shared" si="67"/>
        <v>-0.25302906750577431</v>
      </c>
      <c r="BB59" s="51">
        <f t="shared" si="67"/>
        <v>-0.35881371085099728</v>
      </c>
      <c r="BC59" s="51">
        <f t="shared" si="67"/>
        <v>-0.24147595190091414</v>
      </c>
      <c r="BD59" s="51">
        <f t="shared" si="67"/>
        <v>-0.24016447342259009</v>
      </c>
      <c r="BE59" s="51">
        <f t="shared" si="67"/>
        <v>-9.2709767345221059E-2</v>
      </c>
      <c r="BF59" s="51">
        <f t="shared" si="67"/>
        <v>-0.18818878865432745</v>
      </c>
      <c r="BG59" s="51">
        <f t="shared" si="67"/>
        <v>-6.6247077580723721E-2</v>
      </c>
      <c r="BH59" s="51">
        <f t="shared" si="67"/>
        <v>-9.1348748056776632E-2</v>
      </c>
      <c r="BI59" s="51">
        <f t="shared" si="67"/>
        <v>-5.534687095965192E-2</v>
      </c>
      <c r="BJ59" s="51">
        <f t="shared" si="67"/>
        <v>-0.22401358476986025</v>
      </c>
      <c r="BK59" s="51">
        <f t="shared" si="67"/>
        <v>-0.24906898641164713</v>
      </c>
      <c r="BL59" s="51">
        <f t="shared" si="67"/>
        <v>-0.21054537327212577</v>
      </c>
      <c r="BM59" s="51">
        <f t="shared" si="67"/>
        <v>-0.18498731185040126</v>
      </c>
      <c r="BN59" s="51">
        <f t="shared" si="67"/>
        <v>-0.29749982769746081</v>
      </c>
      <c r="BO59" s="51">
        <f t="shared" ref="BO59:CW59" si="68">AVERAGEIF(BO45:BO58,"&lt;&gt;0")</f>
        <v>-0.26879272457401443</v>
      </c>
      <c r="BP59" s="51">
        <f t="shared" si="68"/>
        <v>-0.17825408630858861</v>
      </c>
      <c r="BQ59" s="51">
        <f t="shared" si="68"/>
        <v>-0.16585724746563765</v>
      </c>
      <c r="BR59" s="51">
        <f t="shared" si="68"/>
        <v>-0.13878851611111961</v>
      </c>
      <c r="BS59" s="51">
        <f t="shared" si="68"/>
        <v>-4.3086341195465672E-2</v>
      </c>
      <c r="BT59" s="51">
        <f t="shared" si="68"/>
        <v>0.13785738695093935</v>
      </c>
      <c r="BU59" s="51">
        <f t="shared" si="68"/>
        <v>0.22452169675853209</v>
      </c>
      <c r="BV59" s="51">
        <f t="shared" si="68"/>
        <v>0.1263141722237239</v>
      </c>
      <c r="BW59" s="51">
        <f t="shared" si="68"/>
        <v>0.30675417063402693</v>
      </c>
      <c r="BX59" s="51">
        <f t="shared" si="68"/>
        <v>0.34702082750029545</v>
      </c>
      <c r="BY59" s="51">
        <f t="shared" si="68"/>
        <v>0.53172482869767024</v>
      </c>
      <c r="BZ59" s="51">
        <f t="shared" si="68"/>
        <v>0.38936759895023787</v>
      </c>
      <c r="CA59" s="51">
        <f t="shared" si="68"/>
        <v>0.46936000755732138</v>
      </c>
      <c r="CB59" s="51">
        <f t="shared" si="68"/>
        <v>0.52350952836871978</v>
      </c>
      <c r="CC59" s="51">
        <f t="shared" si="68"/>
        <v>0.51761504465460439</v>
      </c>
      <c r="CD59" s="51">
        <f t="shared" si="68"/>
        <v>0.32770083741213424</v>
      </c>
      <c r="CE59" s="51">
        <f t="shared" si="68"/>
        <v>0.1815962970223807</v>
      </c>
      <c r="CF59" s="51">
        <f t="shared" si="68"/>
        <v>-0.26802413409525788</v>
      </c>
      <c r="CG59" s="51">
        <f t="shared" si="68"/>
        <v>-5.3618566807184527E-2</v>
      </c>
      <c r="CH59" s="51">
        <f t="shared" si="68"/>
        <v>-0.11329786974181393</v>
      </c>
      <c r="CI59" s="51">
        <f t="shared" si="68"/>
        <v>-1.5518713705563295E-2</v>
      </c>
      <c r="CJ59" s="51">
        <f t="shared" si="68"/>
        <v>0.41916095378453228</v>
      </c>
      <c r="CK59" s="51">
        <f t="shared" si="68"/>
        <v>0.48924337304384907</v>
      </c>
      <c r="CL59" s="51">
        <f t="shared" si="68"/>
        <v>0.39665942835787604</v>
      </c>
      <c r="CM59" s="51">
        <f t="shared" si="68"/>
        <v>0.51832524881057229</v>
      </c>
      <c r="CN59" s="51">
        <f t="shared" si="68"/>
        <v>0.64391676701078693</v>
      </c>
      <c r="CO59" s="51">
        <f t="shared" si="68"/>
        <v>0.68735960466243495</v>
      </c>
      <c r="CP59" s="51">
        <f t="shared" si="68"/>
        <v>0.47104624190710498</v>
      </c>
      <c r="CQ59" s="51">
        <f t="shared" si="68"/>
        <v>0.40035651348172596</v>
      </c>
      <c r="CR59" s="51">
        <f t="shared" si="68"/>
        <v>0.41350000126796893</v>
      </c>
      <c r="CS59" s="51">
        <f t="shared" si="68"/>
        <v>0.41042480724833552</v>
      </c>
      <c r="CT59" s="51">
        <f t="shared" si="68"/>
        <v>8.982346708266209E-2</v>
      </c>
      <c r="CU59" s="51">
        <f t="shared" si="68"/>
        <v>4.1289909714832367E-2</v>
      </c>
      <c r="CV59" s="51">
        <f t="shared" si="68"/>
        <v>0.15293528089331623</v>
      </c>
      <c r="CW59" s="51">
        <f t="shared" si="68"/>
        <v>0.15527411002212932</v>
      </c>
      <c r="CX59" s="51">
        <f>AVERAGEIF(CX45:CX58,"&lt;&gt;0")</f>
        <v>8.0253170790320932E-2</v>
      </c>
      <c r="CY59" s="51">
        <f>AVERAGEIF(CY45:CY58,"&lt;&gt;0")</f>
        <v>0.12870834911447376</v>
      </c>
      <c r="CZ59" s="45"/>
      <c r="DA59" s="55"/>
      <c r="DB59" s="56"/>
      <c r="DC59" s="30"/>
      <c r="DD59" s="30"/>
    </row>
    <row r="60" spans="1:185" s="1" customFormat="1" ht="14.25" x14ac:dyDescent="0.25"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  <c r="S60" s="30"/>
      <c r="T60" s="30"/>
      <c r="U60" s="30"/>
      <c r="V60" s="30"/>
      <c r="W60" s="30"/>
      <c r="X60" s="30"/>
      <c r="Y60" s="30"/>
      <c r="Z60" s="30"/>
      <c r="AA60" s="30"/>
      <c r="AB60" s="30"/>
      <c r="AC60" s="30"/>
      <c r="AD60" s="30"/>
      <c r="AE60" s="30"/>
      <c r="AF60" s="30"/>
      <c r="AG60" s="30"/>
      <c r="AH60" s="30"/>
      <c r="AI60" s="30"/>
      <c r="AJ60" s="30"/>
      <c r="AK60" s="30"/>
      <c r="AL60" s="30"/>
      <c r="AM60" s="30"/>
      <c r="AN60" s="30"/>
      <c r="AO60" s="30"/>
      <c r="AP60" s="30" t="s">
        <v>205</v>
      </c>
      <c r="AQ60" s="30"/>
      <c r="AR60" s="30"/>
      <c r="AS60" s="30"/>
      <c r="AT60" s="30"/>
      <c r="AU60" s="30"/>
      <c r="AV60" s="30"/>
      <c r="AW60" s="30"/>
      <c r="AX60" s="30"/>
      <c r="AY60" s="30"/>
      <c r="AZ60" s="30"/>
      <c r="BA60" s="30"/>
      <c r="BB60" s="30"/>
      <c r="BC60" s="30"/>
      <c r="BD60" s="30"/>
      <c r="BE60" s="30"/>
      <c r="BF60" s="30"/>
      <c r="BG60" s="30"/>
      <c r="BH60" s="30"/>
      <c r="BI60" s="30"/>
      <c r="BJ60" s="30"/>
      <c r="BK60" s="30"/>
      <c r="BL60" s="30"/>
      <c r="BM60" s="30"/>
      <c r="BN60" s="30"/>
      <c r="BO60" s="30"/>
      <c r="BP60" s="30"/>
      <c r="BQ60" s="30"/>
      <c r="BR60" s="30"/>
      <c r="BS60" s="30"/>
      <c r="BT60" s="30"/>
      <c r="BU60" s="30"/>
      <c r="BV60" s="30"/>
      <c r="BW60" s="30"/>
      <c r="BX60" s="30"/>
      <c r="BY60" s="30"/>
      <c r="BZ60" s="30"/>
      <c r="CA60" s="45"/>
      <c r="CB60" s="45"/>
      <c r="CC60" s="45"/>
      <c r="CD60" s="45"/>
      <c r="CE60" s="45"/>
      <c r="CF60" s="45"/>
      <c r="CG60" s="45"/>
      <c r="CH60" s="45"/>
      <c r="CI60" s="45"/>
      <c r="CJ60" s="45"/>
      <c r="CK60" s="45"/>
      <c r="CL60" s="45"/>
      <c r="CM60" s="45"/>
      <c r="CN60" s="45"/>
      <c r="CO60" s="45"/>
      <c r="CP60" s="45"/>
      <c r="CQ60" s="45"/>
      <c r="CR60" s="45"/>
      <c r="CS60" s="45"/>
      <c r="CT60" s="45"/>
      <c r="CU60" s="45"/>
      <c r="CV60" s="45"/>
      <c r="CW60" s="45"/>
      <c r="CX60" s="45"/>
      <c r="CY60" s="45"/>
      <c r="CZ60" s="30"/>
      <c r="DA60" s="30"/>
      <c r="DB60" s="30"/>
      <c r="DC60" s="30"/>
      <c r="DD60" s="30"/>
    </row>
    <row r="61" spans="1:185" s="1" customFormat="1" ht="14.25" x14ac:dyDescent="0.25"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30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  <c r="AF61" s="30"/>
      <c r="AG61" s="30"/>
      <c r="AH61" s="30"/>
      <c r="AI61" s="30"/>
      <c r="AJ61" s="30"/>
      <c r="AK61" s="30"/>
      <c r="AL61" s="30"/>
      <c r="AM61" s="30"/>
      <c r="AN61" s="30"/>
      <c r="AO61" s="30"/>
      <c r="AP61" s="30"/>
      <c r="AQ61" s="30"/>
      <c r="AR61" s="30"/>
      <c r="AS61" s="30"/>
      <c r="AT61" s="30"/>
      <c r="AU61" s="30"/>
      <c r="AV61" s="30"/>
      <c r="AW61" s="30"/>
      <c r="AX61" s="30"/>
      <c r="AY61" s="30"/>
      <c r="AZ61" s="30"/>
      <c r="BA61" s="30"/>
      <c r="BB61" s="30"/>
      <c r="BC61" s="30"/>
      <c r="BD61" s="30"/>
      <c r="BE61" s="30"/>
      <c r="BF61" s="30"/>
      <c r="BG61" s="30"/>
      <c r="BH61" s="30"/>
      <c r="BI61" s="30"/>
      <c r="BJ61" s="30"/>
      <c r="BK61" s="30"/>
      <c r="BL61" s="30"/>
      <c r="BM61" s="30"/>
      <c r="BN61" s="30"/>
      <c r="BO61" s="30"/>
      <c r="BP61" s="30"/>
      <c r="BQ61" s="30"/>
      <c r="BR61" s="30"/>
      <c r="BS61" s="30"/>
      <c r="BT61" s="30"/>
      <c r="BU61" s="30"/>
      <c r="BV61" s="30"/>
      <c r="BW61" s="30"/>
      <c r="BX61" s="30"/>
      <c r="BY61" s="30"/>
      <c r="BZ61" s="30"/>
      <c r="CA61" s="30"/>
      <c r="CB61" s="30"/>
      <c r="CC61" s="30"/>
      <c r="CD61" s="30"/>
      <c r="CE61" s="30"/>
      <c r="CF61" s="30"/>
      <c r="CG61" s="30"/>
      <c r="CH61" s="30"/>
      <c r="CI61" s="30"/>
      <c r="CJ61" s="30"/>
      <c r="CK61" s="30"/>
      <c r="CL61" s="30"/>
      <c r="CM61" s="30"/>
      <c r="CN61" s="30"/>
      <c r="CO61" s="30"/>
      <c r="CP61" s="30"/>
      <c r="CQ61" s="30"/>
      <c r="CR61" s="30"/>
      <c r="CS61" s="30"/>
      <c r="CT61" s="30"/>
      <c r="CU61" s="39"/>
      <c r="CV61" s="39"/>
      <c r="CW61" s="39"/>
      <c r="CX61" s="39"/>
      <c r="CY61" s="39"/>
      <c r="CZ61" s="30"/>
      <c r="DA61" s="30"/>
      <c r="DB61" s="30"/>
      <c r="DC61" s="30"/>
      <c r="DD61" s="30"/>
    </row>
    <row r="62" spans="1:185" s="1" customFormat="1" ht="14.25" x14ac:dyDescent="0.25"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30"/>
      <c r="S62" s="30"/>
      <c r="T62" s="30"/>
      <c r="U62" s="30"/>
      <c r="V62" s="30"/>
      <c r="W62" s="30"/>
      <c r="X62" s="30"/>
      <c r="Y62" s="30"/>
      <c r="Z62" s="30"/>
      <c r="AA62" s="30"/>
      <c r="AB62" s="30"/>
      <c r="AC62" s="30"/>
      <c r="AD62" s="30"/>
      <c r="AE62" s="30"/>
      <c r="AF62" s="30"/>
      <c r="AG62" s="30"/>
      <c r="AH62" s="30"/>
      <c r="AI62" s="30"/>
      <c r="AJ62" s="30"/>
      <c r="AK62" s="30"/>
      <c r="AL62" s="30"/>
      <c r="AM62" s="30"/>
      <c r="AN62" s="30"/>
      <c r="AO62" s="30"/>
      <c r="AP62" s="30"/>
      <c r="AQ62" s="30"/>
      <c r="AR62" s="30"/>
      <c r="AS62" s="30"/>
      <c r="AT62" s="30"/>
      <c r="AU62" s="30"/>
      <c r="AV62" s="30"/>
      <c r="AW62" s="30"/>
      <c r="AX62" s="30"/>
      <c r="AY62" s="30"/>
      <c r="AZ62" s="30"/>
      <c r="BA62" s="30"/>
      <c r="BB62" s="30"/>
      <c r="BC62" s="30"/>
      <c r="BD62" s="30"/>
      <c r="BE62" s="30"/>
      <c r="BF62" s="30"/>
      <c r="BG62" s="30"/>
      <c r="BH62" s="30"/>
      <c r="BI62" s="30"/>
      <c r="BJ62" s="30"/>
      <c r="BK62" s="30"/>
      <c r="BL62" s="30"/>
      <c r="BM62" s="30"/>
      <c r="BN62" s="30"/>
      <c r="BO62" s="30"/>
      <c r="BP62" s="30"/>
      <c r="BQ62" s="30"/>
      <c r="BR62" s="30"/>
      <c r="BS62" s="30"/>
      <c r="BT62" s="30"/>
      <c r="BU62" s="30"/>
      <c r="BV62" s="30"/>
      <c r="BW62" s="30"/>
      <c r="BX62" s="30"/>
      <c r="BY62" s="30"/>
      <c r="BZ62" s="30"/>
      <c r="CA62" s="30"/>
      <c r="CB62" s="30"/>
      <c r="CC62" s="30"/>
      <c r="CD62" s="30"/>
      <c r="CE62" s="30"/>
      <c r="CF62" s="30"/>
      <c r="CG62" s="30"/>
      <c r="CH62" s="30"/>
      <c r="CI62" s="30"/>
      <c r="CJ62" s="30"/>
      <c r="CK62" s="30"/>
      <c r="CL62" s="30"/>
      <c r="CM62" s="30"/>
      <c r="CN62" s="30"/>
      <c r="CO62" s="30"/>
      <c r="CP62" s="30"/>
      <c r="CQ62" s="30"/>
      <c r="CR62" s="30"/>
      <c r="CS62" s="52"/>
      <c r="CT62" s="52"/>
      <c r="CU62" s="52"/>
      <c r="CV62" s="52"/>
      <c r="CW62" s="52"/>
      <c r="CX62" s="52"/>
      <c r="CY62" s="52"/>
      <c r="CZ62" s="30"/>
      <c r="DA62" s="30"/>
      <c r="DB62" s="30"/>
      <c r="DC62" s="30"/>
      <c r="DD62" s="30"/>
    </row>
    <row r="63" spans="1:185" x14ac:dyDescent="0.25">
      <c r="A63" s="2"/>
      <c r="B63" s="2"/>
      <c r="C63" s="46"/>
      <c r="D63" s="46"/>
      <c r="E63" s="46"/>
      <c r="F63" s="46"/>
      <c r="G63" s="46"/>
      <c r="H63" s="46"/>
      <c r="I63" s="46"/>
      <c r="J63" s="46"/>
      <c r="K63" s="46"/>
      <c r="L63" s="46"/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6"/>
      <c r="AP63" s="46"/>
      <c r="AQ63" s="46"/>
      <c r="AR63" s="46"/>
      <c r="AS63" s="46"/>
      <c r="AT63" s="46"/>
      <c r="AU63" s="46"/>
      <c r="AV63" s="46"/>
      <c r="AW63" s="46"/>
      <c r="AX63" s="46"/>
      <c r="AY63" s="46"/>
      <c r="AZ63" s="46"/>
      <c r="BA63" s="46"/>
      <c r="BB63" s="46"/>
      <c r="BC63" s="46"/>
      <c r="BD63" s="46"/>
      <c r="BE63" s="46"/>
      <c r="BF63" s="46"/>
      <c r="BG63" s="46"/>
      <c r="BH63" s="46"/>
      <c r="BI63" s="46"/>
      <c r="BJ63" s="46"/>
      <c r="BK63" s="46"/>
      <c r="BL63" s="46"/>
      <c r="BM63" s="46"/>
      <c r="BN63" s="46"/>
      <c r="BO63" s="46"/>
      <c r="BP63" s="46"/>
      <c r="BQ63" s="46"/>
      <c r="BR63" s="46"/>
      <c r="BS63" s="46"/>
      <c r="BT63" s="46"/>
      <c r="BU63" s="46"/>
      <c r="BV63" s="46"/>
      <c r="BW63" s="46"/>
      <c r="BX63" s="46"/>
      <c r="BY63" s="46"/>
      <c r="BZ63" s="46"/>
      <c r="CA63" s="46"/>
      <c r="CB63" s="46"/>
      <c r="CC63" s="46"/>
      <c r="CD63" s="46"/>
      <c r="CE63" s="46"/>
      <c r="CF63" s="46"/>
      <c r="CG63" s="46"/>
      <c r="CH63" s="46"/>
      <c r="CI63" s="46"/>
      <c r="CJ63" s="46"/>
      <c r="CK63" s="46"/>
      <c r="CL63" s="46"/>
      <c r="CM63" s="46"/>
      <c r="CN63" s="46"/>
      <c r="CO63" s="46"/>
      <c r="CP63" s="46"/>
      <c r="CQ63" s="46"/>
      <c r="CR63" s="46"/>
      <c r="CS63" s="46"/>
      <c r="CT63" s="46"/>
      <c r="CU63" s="46"/>
      <c r="CV63" s="46"/>
      <c r="CW63" s="46"/>
      <c r="CX63" s="46"/>
      <c r="CY63" s="46"/>
      <c r="CZ63" s="46"/>
      <c r="DA63" s="46"/>
      <c r="DB63" s="46"/>
      <c r="DC63" s="46"/>
      <c r="DD63" s="46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  <c r="FD63" s="2"/>
      <c r="FE63" s="2"/>
      <c r="FF63" s="2"/>
      <c r="FG63" s="2"/>
      <c r="FH63" s="2"/>
      <c r="FI63" s="2"/>
      <c r="FJ63" s="2"/>
      <c r="FK63" s="2"/>
      <c r="FL63" s="2"/>
      <c r="FM63" s="2"/>
      <c r="FN63" s="2"/>
      <c r="FO63" s="2"/>
      <c r="FP63" s="2"/>
      <c r="FQ63" s="2"/>
      <c r="FR63" s="2"/>
      <c r="FS63" s="2"/>
      <c r="FT63" s="2"/>
      <c r="FU63" s="2"/>
      <c r="FV63" s="2"/>
      <c r="FW63" s="2"/>
      <c r="FX63" s="2"/>
      <c r="FY63" s="2"/>
      <c r="FZ63" s="2"/>
      <c r="GA63" s="2"/>
      <c r="GB63" s="2"/>
      <c r="GC63" s="2"/>
    </row>
    <row r="64" spans="1:185" x14ac:dyDescent="0.25">
      <c r="A64" s="2"/>
      <c r="B64" s="2"/>
      <c r="C64" s="62"/>
      <c r="D64" s="46"/>
      <c r="E64" s="46"/>
      <c r="F64" s="46"/>
      <c r="G64" s="46"/>
      <c r="H64" s="46"/>
      <c r="I64" s="46"/>
      <c r="J64" s="46"/>
      <c r="K64" s="46"/>
      <c r="L64" s="46"/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6"/>
      <c r="AP64" s="46"/>
      <c r="AQ64" s="46"/>
      <c r="AR64" s="46"/>
      <c r="AS64" s="46"/>
      <c r="AT64" s="46"/>
      <c r="AU64" s="46"/>
      <c r="AV64" s="46"/>
      <c r="AW64" s="46"/>
      <c r="AX64" s="46"/>
      <c r="AY64" s="46"/>
      <c r="AZ64" s="46"/>
      <c r="BA64" s="46"/>
      <c r="BB64" s="46"/>
      <c r="BC64" s="46"/>
      <c r="BD64" s="46"/>
      <c r="BE64" s="46"/>
      <c r="BF64" s="46"/>
      <c r="BG64" s="46"/>
      <c r="BH64" s="46"/>
      <c r="BI64" s="46"/>
      <c r="BJ64" s="46"/>
      <c r="BK64" s="46"/>
      <c r="BL64" s="46"/>
      <c r="BM64" s="46"/>
      <c r="BN64" s="46"/>
      <c r="BO64" s="46"/>
      <c r="BP64" s="46"/>
      <c r="BQ64" s="46"/>
      <c r="BR64" s="46"/>
      <c r="BS64" s="46"/>
      <c r="BT64" s="46"/>
      <c r="BU64" s="46"/>
      <c r="BV64" s="46"/>
      <c r="BW64" s="46"/>
      <c r="BX64" s="46"/>
      <c r="BY64" s="46"/>
      <c r="BZ64" s="46"/>
      <c r="CA64" s="46"/>
      <c r="CB64" s="46"/>
      <c r="CC64" s="46"/>
      <c r="CD64" s="46"/>
      <c r="CE64" s="46"/>
      <c r="CF64" s="46"/>
      <c r="CG64" s="46"/>
      <c r="CH64" s="46"/>
      <c r="CI64" s="46"/>
      <c r="CJ64" s="46"/>
      <c r="CK64" s="46"/>
      <c r="CL64" s="46"/>
      <c r="CM64" s="46"/>
      <c r="CN64" s="46"/>
      <c r="CO64" s="46"/>
      <c r="CP64" s="46"/>
      <c r="CQ64" s="46"/>
      <c r="CR64" s="46"/>
      <c r="CS64" s="46"/>
      <c r="CT64" s="46"/>
      <c r="CU64" s="46"/>
      <c r="CV64" s="46"/>
      <c r="CW64" s="46"/>
      <c r="CX64" s="46"/>
      <c r="CY64" s="46"/>
      <c r="CZ64" s="46"/>
      <c r="DA64" s="46"/>
      <c r="DB64" s="46"/>
      <c r="DC64" s="46"/>
      <c r="DD64" s="46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  <c r="FD64" s="2"/>
      <c r="FE64" s="2"/>
      <c r="FF64" s="2"/>
      <c r="FG64" s="2"/>
      <c r="FH64" s="2"/>
      <c r="FI64" s="2"/>
      <c r="FJ64" s="2"/>
      <c r="FK64" s="2"/>
      <c r="FL64" s="2"/>
      <c r="FM64" s="2"/>
      <c r="FN64" s="2"/>
      <c r="FO64" s="2"/>
      <c r="FP64" s="2"/>
      <c r="FQ64" s="2"/>
      <c r="FR64" s="2"/>
      <c r="FS64" s="2"/>
      <c r="FT64" s="2"/>
      <c r="FU64" s="2"/>
      <c r="FV64" s="2"/>
      <c r="FW64" s="2"/>
      <c r="FX64" s="2"/>
      <c r="FY64" s="2"/>
      <c r="FZ64" s="2"/>
      <c r="GA64" s="2"/>
      <c r="GB64" s="2"/>
      <c r="GC64" s="2"/>
    </row>
    <row r="65" spans="1:185" x14ac:dyDescent="0.25">
      <c r="A65" s="2"/>
      <c r="B65" s="2"/>
      <c r="C65" s="62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6"/>
      <c r="AP65" s="46"/>
      <c r="AQ65" s="46"/>
      <c r="AR65" s="46"/>
      <c r="AS65" s="46"/>
      <c r="AT65" s="46"/>
      <c r="AU65" s="46"/>
      <c r="AV65" s="46"/>
      <c r="AW65" s="46"/>
      <c r="AX65" s="46"/>
      <c r="AY65" s="46"/>
      <c r="AZ65" s="46"/>
      <c r="BA65" s="46"/>
      <c r="BB65" s="46"/>
      <c r="BC65" s="46"/>
      <c r="BD65" s="46"/>
      <c r="BE65" s="46"/>
      <c r="BF65" s="46"/>
      <c r="BG65" s="46"/>
      <c r="BH65" s="46"/>
      <c r="BI65" s="46"/>
      <c r="BJ65" s="46"/>
      <c r="BK65" s="46"/>
      <c r="BL65" s="46"/>
      <c r="BM65" s="46"/>
      <c r="BN65" s="46"/>
      <c r="BO65" s="46"/>
      <c r="BP65" s="46"/>
      <c r="BQ65" s="46"/>
      <c r="BR65" s="46"/>
      <c r="BS65" s="46"/>
      <c r="BT65" s="46"/>
      <c r="BU65" s="46"/>
      <c r="BV65" s="46"/>
      <c r="BW65" s="46"/>
      <c r="BX65" s="46"/>
      <c r="BY65" s="46"/>
      <c r="BZ65" s="46"/>
      <c r="CA65" s="46"/>
      <c r="CB65" s="46"/>
      <c r="CC65" s="46"/>
      <c r="CD65" s="46"/>
      <c r="CE65" s="46"/>
      <c r="CF65" s="46"/>
      <c r="CG65" s="46"/>
      <c r="CH65" s="46"/>
      <c r="CI65" s="46"/>
      <c r="CJ65" s="46"/>
      <c r="CK65" s="46"/>
      <c r="CL65" s="46"/>
      <c r="CM65" s="46"/>
      <c r="CN65" s="46"/>
      <c r="CO65" s="46"/>
      <c r="CP65" s="46"/>
      <c r="CQ65" s="46"/>
      <c r="CR65" s="46"/>
      <c r="CS65" s="46"/>
      <c r="CT65" s="46"/>
      <c r="CU65" s="46"/>
      <c r="CV65" s="46"/>
      <c r="CW65" s="46"/>
      <c r="CX65" s="46"/>
      <c r="CY65" s="46"/>
      <c r="CZ65" s="46"/>
      <c r="DA65" s="46"/>
      <c r="DB65" s="46"/>
      <c r="DC65" s="46"/>
      <c r="DD65" s="46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  <c r="FD65" s="2"/>
      <c r="FE65" s="2"/>
      <c r="FF65" s="2"/>
      <c r="FG65" s="2"/>
      <c r="FH65" s="2"/>
      <c r="FI65" s="2"/>
      <c r="FJ65" s="2"/>
      <c r="FK65" s="2"/>
      <c r="FL65" s="2"/>
      <c r="FM65" s="2"/>
      <c r="FN65" s="2"/>
      <c r="FO65" s="2"/>
      <c r="FP65" s="2"/>
      <c r="FQ65" s="2"/>
      <c r="FR65" s="2"/>
      <c r="FS65" s="2"/>
      <c r="FT65" s="2"/>
      <c r="FU65" s="2"/>
      <c r="FV65" s="2"/>
      <c r="FW65" s="2"/>
      <c r="FX65" s="2"/>
      <c r="FY65" s="2"/>
      <c r="FZ65" s="2"/>
      <c r="GA65" s="2"/>
      <c r="GB65" s="2"/>
      <c r="GC65" s="2"/>
    </row>
    <row r="66" spans="1:185" x14ac:dyDescent="0.25">
      <c r="A66" s="2"/>
      <c r="B66" s="2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6"/>
      <c r="AP66" s="46"/>
      <c r="AQ66" s="46"/>
      <c r="AR66" s="46"/>
      <c r="AS66" s="46"/>
      <c r="AT66" s="46"/>
      <c r="AU66" s="46"/>
      <c r="AV66" s="46"/>
      <c r="AW66" s="46"/>
      <c r="AX66" s="46"/>
      <c r="AY66" s="46"/>
      <c r="AZ66" s="46"/>
      <c r="BA66" s="46"/>
      <c r="BB66" s="46"/>
      <c r="BC66" s="46"/>
      <c r="BD66" s="46"/>
      <c r="BE66" s="46"/>
      <c r="BF66" s="46"/>
      <c r="BG66" s="46"/>
      <c r="BH66" s="46"/>
      <c r="BI66" s="46"/>
      <c r="BJ66" s="46"/>
      <c r="BK66" s="46"/>
      <c r="BL66" s="46"/>
      <c r="BM66" s="46"/>
      <c r="BN66" s="46"/>
      <c r="BO66" s="46"/>
      <c r="BP66" s="46"/>
      <c r="BQ66" s="46"/>
      <c r="BR66" s="46"/>
      <c r="BS66" s="46"/>
      <c r="BT66" s="46"/>
      <c r="BU66" s="46"/>
      <c r="BV66" s="46"/>
      <c r="BW66" s="46"/>
      <c r="BX66" s="46"/>
      <c r="BY66" s="46"/>
      <c r="BZ66" s="46"/>
      <c r="CA66" s="46"/>
      <c r="CB66" s="46"/>
      <c r="CC66" s="46"/>
      <c r="CD66" s="46"/>
      <c r="CE66" s="46"/>
      <c r="CF66" s="46"/>
      <c r="CG66" s="46"/>
      <c r="CH66" s="46"/>
      <c r="CI66" s="46"/>
      <c r="CJ66" s="46"/>
      <c r="CK66" s="46"/>
      <c r="CL66" s="46"/>
      <c r="CM66" s="46"/>
      <c r="CN66" s="46"/>
      <c r="CO66" s="46"/>
      <c r="CP66" s="46"/>
      <c r="CQ66" s="46"/>
      <c r="CR66" s="46"/>
      <c r="CS66" s="46"/>
      <c r="CT66" s="46"/>
      <c r="CU66" s="46"/>
      <c r="CV66" s="46"/>
      <c r="CW66" s="46"/>
      <c r="CX66" s="46"/>
      <c r="CY66" s="46"/>
      <c r="CZ66" s="46"/>
      <c r="DA66" s="46"/>
      <c r="DB66" s="46"/>
      <c r="DC66" s="46"/>
      <c r="DD66" s="46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  <c r="FD66" s="2"/>
      <c r="FE66" s="2"/>
      <c r="FF66" s="2"/>
      <c r="FG66" s="2"/>
      <c r="FH66" s="2"/>
      <c r="FI66" s="2"/>
      <c r="FJ66" s="2"/>
      <c r="FK66" s="2"/>
      <c r="FL66" s="2"/>
      <c r="FM66" s="2"/>
      <c r="FN66" s="2"/>
      <c r="FO66" s="2"/>
      <c r="FP66" s="2"/>
      <c r="FQ66" s="2"/>
      <c r="FR66" s="2"/>
      <c r="FS66" s="2"/>
      <c r="FT66" s="2"/>
      <c r="FU66" s="2"/>
      <c r="FV66" s="2"/>
      <c r="FW66" s="2"/>
      <c r="FX66" s="2"/>
      <c r="FY66" s="2"/>
      <c r="FZ66" s="2"/>
      <c r="GA66" s="2"/>
      <c r="GB66" s="2"/>
      <c r="GC66" s="2"/>
    </row>
    <row r="67" spans="1:185" x14ac:dyDescent="0.25">
      <c r="A67" s="2"/>
      <c r="B67" s="2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6"/>
      <c r="AP67" s="46"/>
      <c r="AQ67" s="46"/>
      <c r="AR67" s="46"/>
      <c r="AS67" s="46"/>
      <c r="AT67" s="46"/>
      <c r="AU67" s="46"/>
      <c r="AV67" s="46"/>
      <c r="AW67" s="46"/>
      <c r="AX67" s="46"/>
      <c r="AY67" s="46"/>
      <c r="AZ67" s="46"/>
      <c r="BA67" s="46"/>
      <c r="BB67" s="46"/>
      <c r="BC67" s="46"/>
      <c r="BD67" s="46"/>
      <c r="BE67" s="46"/>
      <c r="BF67" s="46"/>
      <c r="BG67" s="46"/>
      <c r="BH67" s="46"/>
      <c r="BI67" s="46"/>
      <c r="BJ67" s="46"/>
      <c r="BK67" s="46"/>
      <c r="BL67" s="46"/>
      <c r="BM67" s="46"/>
      <c r="BN67" s="46"/>
      <c r="BO67" s="46"/>
      <c r="BP67" s="46"/>
      <c r="BQ67" s="46"/>
      <c r="BR67" s="46"/>
      <c r="BS67" s="46"/>
      <c r="BT67" s="46"/>
      <c r="BU67" s="46"/>
      <c r="BV67" s="46"/>
      <c r="BW67" s="46"/>
      <c r="BX67" s="46"/>
      <c r="BY67" s="46"/>
      <c r="BZ67" s="46"/>
      <c r="CA67" s="46"/>
      <c r="CB67" s="46"/>
      <c r="CC67" s="46"/>
      <c r="CD67" s="46"/>
      <c r="CE67" s="46"/>
      <c r="CF67" s="46"/>
      <c r="CG67" s="46"/>
      <c r="CH67" s="46"/>
      <c r="CI67" s="46"/>
      <c r="CJ67" s="46"/>
      <c r="CK67" s="46"/>
      <c r="CL67" s="46"/>
      <c r="CM67" s="46"/>
      <c r="CN67" s="46"/>
      <c r="CO67" s="46"/>
      <c r="CP67" s="46"/>
      <c r="CQ67" s="46"/>
      <c r="CR67" s="46"/>
      <c r="CS67" s="46"/>
      <c r="CT67" s="46"/>
      <c r="CU67" s="46"/>
      <c r="CV67" s="46"/>
      <c r="CW67" s="46"/>
      <c r="CX67" s="46"/>
      <c r="CY67" s="46"/>
      <c r="CZ67" s="46"/>
      <c r="DA67" s="46"/>
      <c r="DB67" s="46"/>
      <c r="DC67" s="46"/>
      <c r="DD67" s="46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  <c r="FD67" s="2"/>
      <c r="FE67" s="2"/>
      <c r="FF67" s="2"/>
      <c r="FG67" s="2"/>
      <c r="FH67" s="2"/>
      <c r="FI67" s="2"/>
      <c r="FJ67" s="2"/>
      <c r="FK67" s="2"/>
      <c r="FL67" s="2"/>
      <c r="FM67" s="2"/>
      <c r="FN67" s="2"/>
      <c r="FO67" s="2"/>
      <c r="FP67" s="2"/>
      <c r="FQ67" s="2"/>
      <c r="FR67" s="2"/>
      <c r="FS67" s="2"/>
      <c r="FT67" s="2"/>
      <c r="FU67" s="2"/>
      <c r="FV67" s="2"/>
      <c r="FW67" s="2"/>
      <c r="FX67" s="2"/>
      <c r="FY67" s="2"/>
      <c r="FZ67" s="2"/>
      <c r="GA67" s="2"/>
      <c r="GB67" s="2"/>
      <c r="GC67" s="2"/>
    </row>
    <row r="68" spans="1:185" x14ac:dyDescent="0.25">
      <c r="A68" s="2"/>
      <c r="B68" s="2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6"/>
      <c r="AP68" s="46"/>
      <c r="AQ68" s="46"/>
      <c r="AR68" s="46"/>
      <c r="AS68" s="46"/>
      <c r="AT68" s="46"/>
      <c r="AU68" s="46"/>
      <c r="AV68" s="46"/>
      <c r="AW68" s="46"/>
      <c r="AX68" s="46"/>
      <c r="AY68" s="46"/>
      <c r="AZ68" s="46"/>
      <c r="BA68" s="46"/>
      <c r="BB68" s="46"/>
      <c r="BC68" s="46"/>
      <c r="BD68" s="46"/>
      <c r="BE68" s="46"/>
      <c r="BF68" s="46"/>
      <c r="BG68" s="46"/>
      <c r="BH68" s="46"/>
      <c r="BI68" s="46"/>
      <c r="BJ68" s="46"/>
      <c r="BK68" s="46"/>
      <c r="BL68" s="46"/>
      <c r="BM68" s="46"/>
      <c r="BN68" s="46"/>
      <c r="BO68" s="46"/>
      <c r="BP68" s="46"/>
      <c r="BQ68" s="46"/>
      <c r="BR68" s="46"/>
      <c r="BS68" s="46"/>
      <c r="BT68" s="46"/>
      <c r="BU68" s="46"/>
      <c r="BV68" s="46"/>
      <c r="BW68" s="46"/>
      <c r="BX68" s="46"/>
      <c r="BY68" s="46"/>
      <c r="BZ68" s="46"/>
      <c r="CA68" s="46"/>
      <c r="CB68" s="46"/>
      <c r="CC68" s="46"/>
      <c r="CD68" s="46"/>
      <c r="CE68" s="46"/>
      <c r="CF68" s="46"/>
      <c r="CG68" s="46"/>
      <c r="CH68" s="46"/>
      <c r="CI68" s="46"/>
      <c r="CJ68" s="46"/>
      <c r="CK68" s="46"/>
      <c r="CL68" s="46"/>
      <c r="CM68" s="46"/>
      <c r="CN68" s="46"/>
      <c r="CO68" s="46"/>
      <c r="CP68" s="46"/>
      <c r="CQ68" s="46"/>
      <c r="CR68" s="46"/>
      <c r="CS68" s="46"/>
      <c r="CT68" s="46"/>
      <c r="CU68" s="46"/>
      <c r="CV68" s="46"/>
      <c r="CW68" s="46"/>
      <c r="CX68" s="46"/>
      <c r="CY68" s="46"/>
      <c r="CZ68" s="46"/>
      <c r="DA68" s="46"/>
      <c r="DB68" s="46"/>
      <c r="DC68" s="46"/>
      <c r="DD68" s="46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  <c r="FD68" s="2"/>
      <c r="FE68" s="2"/>
      <c r="FF68" s="2"/>
      <c r="FG68" s="2"/>
      <c r="FH68" s="2"/>
      <c r="FI68" s="2"/>
      <c r="FJ68" s="2"/>
      <c r="FK68" s="2"/>
      <c r="FL68" s="2"/>
      <c r="FM68" s="2"/>
      <c r="FN68" s="2"/>
      <c r="FO68" s="2"/>
      <c r="FP68" s="2"/>
      <c r="FQ68" s="2"/>
      <c r="FR68" s="2"/>
      <c r="FS68" s="2"/>
      <c r="FT68" s="2"/>
      <c r="FU68" s="2"/>
      <c r="FV68" s="2"/>
      <c r="FW68" s="2"/>
      <c r="FX68" s="2"/>
      <c r="FY68" s="2"/>
      <c r="FZ68" s="2"/>
      <c r="GA68" s="2"/>
      <c r="GB68" s="2"/>
      <c r="GC68" s="2"/>
    </row>
    <row r="69" spans="1:185" x14ac:dyDescent="0.25">
      <c r="A69" s="2"/>
      <c r="B69" s="2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6"/>
      <c r="AP69" s="46"/>
      <c r="AQ69" s="46"/>
      <c r="AR69" s="46"/>
      <c r="AS69" s="46"/>
      <c r="AT69" s="46"/>
      <c r="AU69" s="46"/>
      <c r="AV69" s="46"/>
      <c r="AW69" s="46"/>
      <c r="AX69" s="46"/>
      <c r="AY69" s="46"/>
      <c r="AZ69" s="46"/>
      <c r="BA69" s="46"/>
      <c r="BB69" s="46"/>
      <c r="BC69" s="46"/>
      <c r="BD69" s="46"/>
      <c r="BE69" s="46"/>
      <c r="BF69" s="46"/>
      <c r="BG69" s="46"/>
      <c r="BH69" s="46"/>
      <c r="BI69" s="46"/>
      <c r="BJ69" s="46"/>
      <c r="BK69" s="46"/>
      <c r="BL69" s="46"/>
      <c r="BM69" s="46"/>
      <c r="BN69" s="46"/>
      <c r="BO69" s="46"/>
      <c r="BP69" s="46"/>
      <c r="BQ69" s="46"/>
      <c r="BR69" s="46"/>
      <c r="BS69" s="46"/>
      <c r="BT69" s="46"/>
      <c r="BU69" s="46"/>
      <c r="BV69" s="46"/>
      <c r="BW69" s="46"/>
      <c r="BX69" s="46"/>
      <c r="BY69" s="46"/>
      <c r="BZ69" s="46"/>
      <c r="CA69" s="46"/>
      <c r="CB69" s="46"/>
      <c r="CC69" s="46"/>
      <c r="CD69" s="46"/>
      <c r="CE69" s="46"/>
      <c r="CF69" s="46"/>
      <c r="CG69" s="46"/>
      <c r="CH69" s="46"/>
      <c r="CI69" s="46"/>
      <c r="CJ69" s="46"/>
      <c r="CK69" s="46"/>
      <c r="CL69" s="46"/>
      <c r="CM69" s="46"/>
      <c r="CN69" s="46"/>
      <c r="CO69" s="46"/>
      <c r="CP69" s="46"/>
      <c r="CQ69" s="46"/>
      <c r="CR69" s="46"/>
      <c r="CS69" s="46"/>
      <c r="CT69" s="46"/>
      <c r="CU69" s="46"/>
      <c r="CV69" s="46"/>
      <c r="CW69" s="46"/>
      <c r="CX69" s="46"/>
      <c r="CY69" s="46"/>
      <c r="CZ69" s="46"/>
      <c r="DA69" s="46"/>
      <c r="DB69" s="46"/>
      <c r="DC69" s="46"/>
      <c r="DD69" s="46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  <c r="FD69" s="2"/>
      <c r="FE69" s="2"/>
      <c r="FF69" s="2"/>
      <c r="FG69" s="2"/>
      <c r="FH69" s="2"/>
      <c r="FI69" s="2"/>
      <c r="FJ69" s="2"/>
      <c r="FK69" s="2"/>
      <c r="FL69" s="2"/>
      <c r="FM69" s="2"/>
      <c r="FN69" s="2"/>
      <c r="FO69" s="2"/>
      <c r="FP69" s="2"/>
      <c r="FQ69" s="2"/>
      <c r="FR69" s="2"/>
      <c r="FS69" s="2"/>
      <c r="FT69" s="2"/>
      <c r="FU69" s="2"/>
      <c r="FV69" s="2"/>
      <c r="FW69" s="2"/>
      <c r="FX69" s="2"/>
      <c r="FY69" s="2"/>
      <c r="FZ69" s="2"/>
      <c r="GA69" s="2"/>
      <c r="GB69" s="2"/>
      <c r="GC69" s="2"/>
    </row>
    <row r="70" spans="1:185" x14ac:dyDescent="0.25">
      <c r="A70" s="2"/>
      <c r="B70" s="2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6"/>
      <c r="AP70" s="46"/>
      <c r="AQ70" s="46"/>
      <c r="AR70" s="46"/>
      <c r="AS70" s="46"/>
      <c r="AT70" s="46"/>
      <c r="AU70" s="46"/>
      <c r="AV70" s="46"/>
      <c r="AW70" s="46"/>
      <c r="AX70" s="46"/>
      <c r="AY70" s="46"/>
      <c r="AZ70" s="46"/>
      <c r="BA70" s="46"/>
      <c r="BB70" s="46"/>
      <c r="BC70" s="46"/>
      <c r="BD70" s="46"/>
      <c r="BE70" s="46"/>
      <c r="BF70" s="46"/>
      <c r="BG70" s="46"/>
      <c r="BH70" s="46"/>
      <c r="BI70" s="46"/>
      <c r="BJ70" s="46"/>
      <c r="BK70" s="46"/>
      <c r="BL70" s="46"/>
      <c r="BM70" s="46"/>
      <c r="BN70" s="46"/>
      <c r="BO70" s="46"/>
      <c r="BP70" s="46"/>
      <c r="BQ70" s="46"/>
      <c r="BR70" s="46"/>
      <c r="BS70" s="46"/>
      <c r="BT70" s="46"/>
      <c r="BU70" s="46"/>
      <c r="BV70" s="46"/>
      <c r="BW70" s="46"/>
      <c r="BX70" s="46"/>
      <c r="BY70" s="46"/>
      <c r="BZ70" s="46"/>
      <c r="CA70" s="46"/>
      <c r="CB70" s="46"/>
      <c r="CC70" s="46"/>
      <c r="CD70" s="46"/>
      <c r="CE70" s="46"/>
      <c r="CF70" s="46"/>
      <c r="CG70" s="46"/>
      <c r="CH70" s="46"/>
      <c r="CI70" s="46"/>
      <c r="CJ70" s="46"/>
      <c r="CK70" s="46"/>
      <c r="CL70" s="46"/>
      <c r="CM70" s="46"/>
      <c r="CN70" s="46"/>
      <c r="CO70" s="46"/>
      <c r="CP70" s="46"/>
      <c r="CQ70" s="46"/>
      <c r="CR70" s="46"/>
      <c r="CS70" s="46"/>
      <c r="CT70" s="46"/>
      <c r="CU70" s="46"/>
      <c r="CV70" s="46"/>
      <c r="CW70" s="46"/>
      <c r="CX70" s="46"/>
      <c r="CY70" s="46"/>
      <c r="CZ70" s="46"/>
      <c r="DA70" s="46"/>
      <c r="DB70" s="46"/>
      <c r="DC70" s="46"/>
      <c r="DD70" s="46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  <c r="FD70" s="2"/>
      <c r="FE70" s="2"/>
      <c r="FF70" s="2"/>
      <c r="FG70" s="2"/>
      <c r="FH70" s="2"/>
      <c r="FI70" s="2"/>
      <c r="FJ70" s="2"/>
      <c r="FK70" s="2"/>
      <c r="FL70" s="2"/>
      <c r="FM70" s="2"/>
      <c r="FN70" s="2"/>
      <c r="FO70" s="2"/>
      <c r="FP70" s="2"/>
      <c r="FQ70" s="2"/>
      <c r="FR70" s="2"/>
      <c r="FS70" s="2"/>
      <c r="FT70" s="2"/>
      <c r="FU70" s="2"/>
      <c r="FV70" s="2"/>
      <c r="FW70" s="2"/>
      <c r="FX70" s="2"/>
      <c r="FY70" s="2"/>
      <c r="FZ70" s="2"/>
      <c r="GA70" s="2"/>
      <c r="GB70" s="2"/>
      <c r="GC70" s="2"/>
    </row>
    <row r="71" spans="1:185" x14ac:dyDescent="0.25">
      <c r="A71" s="2"/>
      <c r="B71" s="2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6"/>
      <c r="AP71" s="46"/>
      <c r="AQ71" s="46"/>
      <c r="AR71" s="46"/>
      <c r="AS71" s="46"/>
      <c r="AT71" s="46"/>
      <c r="AU71" s="46"/>
      <c r="AV71" s="46"/>
      <c r="AW71" s="46"/>
      <c r="AX71" s="46"/>
      <c r="AY71" s="46"/>
      <c r="AZ71" s="46"/>
      <c r="BA71" s="46"/>
      <c r="BB71" s="46"/>
      <c r="BC71" s="46"/>
      <c r="BD71" s="46"/>
      <c r="BE71" s="46"/>
      <c r="BF71" s="46"/>
      <c r="BG71" s="46"/>
      <c r="BH71" s="46"/>
      <c r="BI71" s="46"/>
      <c r="BJ71" s="46"/>
      <c r="BK71" s="46"/>
      <c r="BL71" s="46"/>
      <c r="BM71" s="46"/>
      <c r="BN71" s="46"/>
      <c r="BO71" s="46"/>
      <c r="BP71" s="46"/>
      <c r="BQ71" s="46"/>
      <c r="BR71" s="46"/>
      <c r="BS71" s="46"/>
      <c r="BT71" s="46"/>
      <c r="BU71" s="46"/>
      <c r="BV71" s="46"/>
      <c r="BW71" s="46"/>
      <c r="BX71" s="46"/>
      <c r="BY71" s="46"/>
      <c r="BZ71" s="46"/>
      <c r="CA71" s="46"/>
      <c r="CB71" s="46"/>
      <c r="CC71" s="46"/>
      <c r="CD71" s="46"/>
      <c r="CE71" s="46"/>
      <c r="CF71" s="46"/>
      <c r="CG71" s="46"/>
      <c r="CH71" s="46"/>
      <c r="CI71" s="46"/>
      <c r="CJ71" s="46"/>
      <c r="CK71" s="46"/>
      <c r="CL71" s="46"/>
      <c r="CM71" s="46"/>
      <c r="CN71" s="46"/>
      <c r="CO71" s="46"/>
      <c r="CP71" s="46"/>
      <c r="CQ71" s="46"/>
      <c r="CR71" s="46"/>
      <c r="CS71" s="46"/>
      <c r="CT71" s="46"/>
      <c r="CU71" s="46"/>
      <c r="CV71" s="46"/>
      <c r="CW71" s="46"/>
      <c r="CX71" s="46"/>
      <c r="CY71" s="46"/>
      <c r="CZ71" s="46"/>
      <c r="DA71" s="46"/>
      <c r="DB71" s="46"/>
      <c r="DC71" s="46"/>
      <c r="DD71" s="46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  <c r="FD71" s="2"/>
      <c r="FE71" s="2"/>
      <c r="FF71" s="2"/>
      <c r="FG71" s="2"/>
      <c r="FH71" s="2"/>
      <c r="FI71" s="2"/>
      <c r="FJ71" s="2"/>
      <c r="FK71" s="2"/>
      <c r="FL71" s="2"/>
      <c r="FM71" s="2"/>
      <c r="FN71" s="2"/>
      <c r="FO71" s="2"/>
      <c r="FP71" s="2"/>
      <c r="FQ71" s="2"/>
      <c r="FR71" s="2"/>
      <c r="FS71" s="2"/>
      <c r="FT71" s="2"/>
      <c r="FU71" s="2"/>
      <c r="FV71" s="2"/>
      <c r="FW71" s="2"/>
      <c r="FX71" s="2"/>
      <c r="FY71" s="2"/>
      <c r="FZ71" s="2"/>
      <c r="GA71" s="2"/>
      <c r="GB71" s="2"/>
      <c r="GC71" s="2"/>
    </row>
    <row r="72" spans="1:185" x14ac:dyDescent="0.25">
      <c r="A72" s="2"/>
      <c r="B72" s="2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6"/>
      <c r="AP72" s="46"/>
      <c r="AQ72" s="46"/>
      <c r="AR72" s="46"/>
      <c r="AS72" s="46"/>
      <c r="AT72" s="46"/>
      <c r="AU72" s="46"/>
      <c r="AV72" s="46"/>
      <c r="AW72" s="46"/>
      <c r="AX72" s="46"/>
      <c r="AY72" s="46"/>
      <c r="AZ72" s="46"/>
      <c r="BA72" s="46"/>
      <c r="BB72" s="46"/>
      <c r="BC72" s="46"/>
      <c r="BD72" s="46"/>
      <c r="BE72" s="46"/>
      <c r="BF72" s="46"/>
      <c r="BG72" s="46"/>
      <c r="BH72" s="46"/>
      <c r="BI72" s="46"/>
      <c r="BJ72" s="46"/>
      <c r="BK72" s="46"/>
      <c r="BL72" s="46"/>
      <c r="BM72" s="46"/>
      <c r="BN72" s="46"/>
      <c r="BO72" s="46"/>
      <c r="BP72" s="46"/>
      <c r="BQ72" s="46"/>
      <c r="BR72" s="46"/>
      <c r="BS72" s="46"/>
      <c r="BT72" s="46"/>
      <c r="BU72" s="46"/>
      <c r="BV72" s="46"/>
      <c r="BW72" s="46"/>
      <c r="BX72" s="46"/>
      <c r="BY72" s="46"/>
      <c r="BZ72" s="46"/>
      <c r="CA72" s="46"/>
      <c r="CB72" s="46"/>
      <c r="CC72" s="46"/>
      <c r="CD72" s="46"/>
      <c r="CE72" s="46"/>
      <c r="CF72" s="46"/>
      <c r="CG72" s="46"/>
      <c r="CH72" s="46"/>
      <c r="CI72" s="46"/>
      <c r="CJ72" s="46"/>
      <c r="CK72" s="46"/>
      <c r="CL72" s="46"/>
      <c r="CM72" s="46"/>
      <c r="CN72" s="46"/>
      <c r="CO72" s="46"/>
      <c r="CP72" s="46"/>
      <c r="CQ72" s="46"/>
      <c r="CR72" s="46"/>
      <c r="CS72" s="46"/>
      <c r="CT72" s="46"/>
      <c r="CU72" s="46"/>
      <c r="CV72" s="46"/>
      <c r="CW72" s="46"/>
      <c r="CX72" s="46"/>
      <c r="CY72" s="46"/>
      <c r="CZ72" s="46"/>
      <c r="DA72" s="46"/>
      <c r="DB72" s="46"/>
      <c r="DC72" s="46"/>
      <c r="DD72" s="46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  <c r="FD72" s="2"/>
      <c r="FE72" s="2"/>
      <c r="FF72" s="2"/>
      <c r="FG72" s="2"/>
      <c r="FH72" s="2"/>
      <c r="FI72" s="2"/>
      <c r="FJ72" s="2"/>
      <c r="FK72" s="2"/>
      <c r="FL72" s="2"/>
      <c r="FM72" s="2"/>
      <c r="FN72" s="2"/>
      <c r="FO72" s="2"/>
      <c r="FP72" s="2"/>
      <c r="FQ72" s="2"/>
      <c r="FR72" s="2"/>
      <c r="FS72" s="2"/>
      <c r="FT72" s="2"/>
      <c r="FU72" s="2"/>
      <c r="FV72" s="2"/>
      <c r="FW72" s="2"/>
      <c r="FX72" s="2"/>
      <c r="FY72" s="2"/>
      <c r="FZ72" s="2"/>
      <c r="GA72" s="2"/>
      <c r="GB72" s="2"/>
      <c r="GC72" s="2"/>
    </row>
    <row r="73" spans="1:185" x14ac:dyDescent="0.25">
      <c r="A73" s="2"/>
      <c r="B73" s="2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6"/>
      <c r="AP73" s="46"/>
      <c r="AQ73" s="46"/>
      <c r="AR73" s="46"/>
      <c r="AS73" s="46"/>
      <c r="AT73" s="46"/>
      <c r="AU73" s="46"/>
      <c r="AV73" s="46"/>
      <c r="AW73" s="46"/>
      <c r="AX73" s="46"/>
      <c r="AY73" s="46"/>
      <c r="AZ73" s="46"/>
      <c r="BA73" s="46"/>
      <c r="BB73" s="46"/>
      <c r="BC73" s="46"/>
      <c r="BD73" s="46"/>
      <c r="BE73" s="46"/>
      <c r="BF73" s="46"/>
      <c r="BG73" s="46"/>
      <c r="BH73" s="46"/>
      <c r="BI73" s="46"/>
      <c r="BJ73" s="46"/>
      <c r="BK73" s="46"/>
      <c r="BL73" s="46"/>
      <c r="BM73" s="46"/>
      <c r="BN73" s="46"/>
      <c r="BO73" s="46"/>
      <c r="BP73" s="46"/>
      <c r="BQ73" s="46"/>
      <c r="BR73" s="46"/>
      <c r="BS73" s="46"/>
      <c r="BT73" s="46"/>
      <c r="BU73" s="46"/>
      <c r="BV73" s="46"/>
      <c r="BW73" s="46"/>
      <c r="BX73" s="46"/>
      <c r="BY73" s="46"/>
      <c r="BZ73" s="46"/>
      <c r="CA73" s="46"/>
      <c r="CB73" s="46"/>
      <c r="CC73" s="46"/>
      <c r="CD73" s="46"/>
      <c r="CE73" s="46"/>
      <c r="CF73" s="46"/>
      <c r="CG73" s="46"/>
      <c r="CH73" s="46"/>
      <c r="CI73" s="46"/>
      <c r="CJ73" s="46"/>
      <c r="CK73" s="46"/>
      <c r="CL73" s="46"/>
      <c r="CM73" s="46"/>
      <c r="CN73" s="46"/>
      <c r="CO73" s="46"/>
      <c r="CP73" s="46"/>
      <c r="CQ73" s="46"/>
      <c r="CR73" s="46"/>
      <c r="CS73" s="46"/>
      <c r="CT73" s="46"/>
      <c r="CU73" s="46"/>
      <c r="CV73" s="46"/>
      <c r="CW73" s="46"/>
      <c r="CX73" s="46"/>
      <c r="CY73" s="46"/>
      <c r="CZ73" s="46"/>
      <c r="DA73" s="46"/>
      <c r="DB73" s="46"/>
      <c r="DC73" s="46"/>
      <c r="DD73" s="46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  <c r="FD73" s="2"/>
      <c r="FE73" s="2"/>
      <c r="FF73" s="2"/>
      <c r="FG73" s="2"/>
      <c r="FH73" s="2"/>
      <c r="FI73" s="2"/>
      <c r="FJ73" s="2"/>
      <c r="FK73" s="2"/>
      <c r="FL73" s="2"/>
      <c r="FM73" s="2"/>
      <c r="FN73" s="2"/>
      <c r="FO73" s="2"/>
      <c r="FP73" s="2"/>
      <c r="FQ73" s="2"/>
      <c r="FR73" s="2"/>
      <c r="FS73" s="2"/>
      <c r="FT73" s="2"/>
      <c r="FU73" s="2"/>
      <c r="FV73" s="2"/>
      <c r="FW73" s="2"/>
      <c r="FX73" s="2"/>
      <c r="FY73" s="2"/>
      <c r="FZ73" s="2"/>
      <c r="GA73" s="2"/>
      <c r="GB73" s="2"/>
      <c r="GC73" s="2"/>
    </row>
    <row r="74" spans="1:185" x14ac:dyDescent="0.25">
      <c r="A74" s="2"/>
      <c r="B74" s="2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6"/>
      <c r="AP74" s="46"/>
      <c r="AQ74" s="46"/>
      <c r="AR74" s="46"/>
      <c r="AS74" s="46"/>
      <c r="AT74" s="46"/>
      <c r="AU74" s="46"/>
      <c r="AV74" s="46"/>
      <c r="AW74" s="46"/>
      <c r="AX74" s="46"/>
      <c r="AY74" s="46"/>
      <c r="AZ74" s="46"/>
      <c r="BA74" s="46"/>
      <c r="BB74" s="46"/>
      <c r="BC74" s="46"/>
      <c r="BD74" s="46"/>
      <c r="BE74" s="46"/>
      <c r="BF74" s="46"/>
      <c r="BG74" s="46"/>
      <c r="BH74" s="46"/>
      <c r="BI74" s="46"/>
      <c r="BJ74" s="46"/>
      <c r="BK74" s="46"/>
      <c r="BL74" s="46"/>
      <c r="BM74" s="46"/>
      <c r="BN74" s="46"/>
      <c r="BO74" s="46"/>
      <c r="BP74" s="46"/>
      <c r="BQ74" s="46"/>
      <c r="BR74" s="46"/>
      <c r="BS74" s="46"/>
      <c r="BT74" s="46"/>
      <c r="BU74" s="46"/>
      <c r="BV74" s="46"/>
      <c r="BW74" s="46"/>
      <c r="BX74" s="46"/>
      <c r="BY74" s="46"/>
      <c r="BZ74" s="46"/>
      <c r="CA74" s="46"/>
      <c r="CB74" s="46"/>
      <c r="CC74" s="46"/>
      <c r="CD74" s="46"/>
      <c r="CE74" s="46"/>
      <c r="CF74" s="46"/>
      <c r="CG74" s="46"/>
      <c r="CH74" s="46"/>
      <c r="CI74" s="46"/>
      <c r="CJ74" s="46"/>
      <c r="CK74" s="46"/>
      <c r="CL74" s="46"/>
      <c r="CM74" s="46"/>
      <c r="CN74" s="46"/>
      <c r="CO74" s="46"/>
      <c r="CP74" s="46"/>
      <c r="CQ74" s="46"/>
      <c r="CR74" s="46"/>
      <c r="CS74" s="46"/>
      <c r="CT74" s="46"/>
      <c r="CU74" s="46"/>
      <c r="CV74" s="46"/>
      <c r="CW74" s="46"/>
      <c r="CX74" s="46"/>
      <c r="CY74" s="46"/>
      <c r="CZ74" s="46"/>
      <c r="DA74" s="46"/>
      <c r="DB74" s="46"/>
      <c r="DC74" s="46"/>
      <c r="DD74" s="46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  <c r="EY74" s="2"/>
      <c r="EZ74" s="2"/>
      <c r="FA74" s="2"/>
      <c r="FB74" s="2"/>
      <c r="FC74" s="2"/>
      <c r="FD74" s="2"/>
      <c r="FE74" s="2"/>
      <c r="FF74" s="2"/>
      <c r="FG74" s="2"/>
      <c r="FH74" s="2"/>
      <c r="FI74" s="2"/>
      <c r="FJ74" s="2"/>
      <c r="FK74" s="2"/>
      <c r="FL74" s="2"/>
      <c r="FM74" s="2"/>
      <c r="FN74" s="2"/>
      <c r="FO74" s="2"/>
      <c r="FP74" s="2"/>
      <c r="FQ74" s="2"/>
      <c r="FR74" s="2"/>
      <c r="FS74" s="2"/>
      <c r="FT74" s="2"/>
      <c r="FU74" s="2"/>
      <c r="FV74" s="2"/>
      <c r="FW74" s="2"/>
      <c r="FX74" s="2"/>
      <c r="FY74" s="2"/>
      <c r="FZ74" s="2"/>
      <c r="GA74" s="2"/>
      <c r="GB74" s="2"/>
      <c r="GC74" s="2"/>
    </row>
    <row r="75" spans="1:185" x14ac:dyDescent="0.25">
      <c r="A75" s="2"/>
      <c r="B75" s="2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6"/>
      <c r="AP75" s="46"/>
      <c r="AQ75" s="46"/>
      <c r="AR75" s="46"/>
      <c r="AS75" s="46"/>
      <c r="AT75" s="46"/>
      <c r="AU75" s="46"/>
      <c r="AV75" s="46"/>
      <c r="AW75" s="46"/>
      <c r="AX75" s="46"/>
      <c r="AY75" s="46"/>
      <c r="AZ75" s="46"/>
      <c r="BA75" s="46"/>
      <c r="BB75" s="46"/>
      <c r="BC75" s="46"/>
      <c r="BD75" s="46"/>
      <c r="BE75" s="46"/>
      <c r="BF75" s="46"/>
      <c r="BG75" s="46"/>
      <c r="BH75" s="46"/>
      <c r="BI75" s="46"/>
      <c r="BJ75" s="46"/>
      <c r="BK75" s="46"/>
      <c r="BL75" s="46"/>
      <c r="BM75" s="46"/>
      <c r="BN75" s="46"/>
      <c r="BO75" s="46"/>
      <c r="BP75" s="46"/>
      <c r="BQ75" s="46"/>
      <c r="BR75" s="46"/>
      <c r="BS75" s="46"/>
      <c r="BT75" s="46"/>
      <c r="BU75" s="46"/>
      <c r="BV75" s="46"/>
      <c r="BW75" s="46"/>
      <c r="BX75" s="46"/>
      <c r="BY75" s="46"/>
      <c r="BZ75" s="46"/>
      <c r="CA75" s="46"/>
      <c r="CB75" s="46"/>
      <c r="CC75" s="46"/>
      <c r="CD75" s="46"/>
      <c r="CE75" s="46"/>
      <c r="CF75" s="46"/>
      <c r="CG75" s="46"/>
      <c r="CH75" s="46"/>
      <c r="CI75" s="46"/>
      <c r="CJ75" s="46"/>
      <c r="CK75" s="46"/>
      <c r="CL75" s="46"/>
      <c r="CM75" s="46"/>
      <c r="CN75" s="46"/>
      <c r="CO75" s="46"/>
      <c r="CP75" s="46"/>
      <c r="CQ75" s="46"/>
      <c r="CR75" s="46"/>
      <c r="CS75" s="46"/>
      <c r="CT75" s="46"/>
      <c r="CU75" s="46"/>
      <c r="CV75" s="46"/>
      <c r="CW75" s="46"/>
      <c r="CX75" s="46"/>
      <c r="CY75" s="46"/>
      <c r="CZ75" s="46"/>
      <c r="DA75" s="46"/>
      <c r="DB75" s="46"/>
      <c r="DC75" s="46"/>
      <c r="DD75" s="46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  <c r="FD75" s="2"/>
      <c r="FE75" s="2"/>
      <c r="FF75" s="2"/>
      <c r="FG75" s="2"/>
      <c r="FH75" s="2"/>
      <c r="FI75" s="2"/>
      <c r="FJ75" s="2"/>
      <c r="FK75" s="2"/>
      <c r="FL75" s="2"/>
      <c r="FM75" s="2"/>
      <c r="FN75" s="2"/>
      <c r="FO75" s="2"/>
      <c r="FP75" s="2"/>
      <c r="FQ75" s="2"/>
      <c r="FR75" s="2"/>
      <c r="FS75" s="2"/>
      <c r="FT75" s="2"/>
      <c r="FU75" s="2"/>
      <c r="FV75" s="2"/>
      <c r="FW75" s="2"/>
      <c r="FX75" s="2"/>
      <c r="FY75" s="2"/>
      <c r="FZ75" s="2"/>
      <c r="GA75" s="2"/>
      <c r="GB75" s="2"/>
      <c r="GC75" s="2"/>
    </row>
    <row r="76" spans="1:185" x14ac:dyDescent="0.25">
      <c r="A76" s="2"/>
      <c r="B76" s="2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6"/>
      <c r="AP76" s="46"/>
      <c r="AQ76" s="46"/>
      <c r="AR76" s="46"/>
      <c r="AS76" s="46"/>
      <c r="AT76" s="46"/>
      <c r="AU76" s="46"/>
      <c r="AV76" s="46"/>
      <c r="AW76" s="46"/>
      <c r="AX76" s="46"/>
      <c r="AY76" s="46"/>
      <c r="AZ76" s="46"/>
      <c r="BA76" s="46"/>
      <c r="BB76" s="46"/>
      <c r="BC76" s="46"/>
      <c r="BD76" s="46"/>
      <c r="BE76" s="46"/>
      <c r="BF76" s="46"/>
      <c r="BG76" s="46"/>
      <c r="BH76" s="46"/>
      <c r="BI76" s="46"/>
      <c r="BJ76" s="46"/>
      <c r="BK76" s="46"/>
      <c r="BL76" s="46"/>
      <c r="BM76" s="46"/>
      <c r="BN76" s="46"/>
      <c r="BO76" s="46"/>
      <c r="BP76" s="46"/>
      <c r="BQ76" s="46"/>
      <c r="BR76" s="46"/>
      <c r="BS76" s="46"/>
      <c r="BT76" s="46"/>
      <c r="BU76" s="46"/>
      <c r="BV76" s="46"/>
      <c r="BW76" s="46"/>
      <c r="BX76" s="46"/>
      <c r="BY76" s="46"/>
      <c r="BZ76" s="46"/>
      <c r="CA76" s="46"/>
      <c r="CB76" s="46"/>
      <c r="CC76" s="46"/>
      <c r="CD76" s="46"/>
      <c r="CE76" s="46"/>
      <c r="CF76" s="46"/>
      <c r="CG76" s="46"/>
      <c r="CH76" s="46"/>
      <c r="CI76" s="46"/>
      <c r="CJ76" s="46"/>
      <c r="CK76" s="46"/>
      <c r="CL76" s="46"/>
      <c r="CM76" s="46"/>
      <c r="CN76" s="46"/>
      <c r="CO76" s="46"/>
      <c r="CP76" s="46"/>
      <c r="CQ76" s="46"/>
      <c r="CR76" s="46"/>
      <c r="CS76" s="46"/>
      <c r="CT76" s="46"/>
      <c r="CU76" s="46"/>
      <c r="CV76" s="46"/>
      <c r="CW76" s="46"/>
      <c r="CX76" s="46"/>
      <c r="CY76" s="46"/>
      <c r="CZ76" s="46"/>
      <c r="DA76" s="46"/>
      <c r="DB76" s="46"/>
      <c r="DC76" s="46"/>
      <c r="DD76" s="46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/>
      <c r="FD76" s="2"/>
      <c r="FE76" s="2"/>
      <c r="FF76" s="2"/>
      <c r="FG76" s="2"/>
      <c r="FH76" s="2"/>
      <c r="FI76" s="2"/>
      <c r="FJ76" s="2"/>
      <c r="FK76" s="2"/>
      <c r="FL76" s="2"/>
      <c r="FM76" s="2"/>
      <c r="FN76" s="2"/>
      <c r="FO76" s="2"/>
      <c r="FP76" s="2"/>
      <c r="FQ76" s="2"/>
      <c r="FR76" s="2"/>
      <c r="FS76" s="2"/>
      <c r="FT76" s="2"/>
      <c r="FU76" s="2"/>
      <c r="FV76" s="2"/>
      <c r="FW76" s="2"/>
      <c r="FX76" s="2"/>
      <c r="FY76" s="2"/>
      <c r="FZ76" s="2"/>
      <c r="GA76" s="2"/>
      <c r="GB76" s="2"/>
      <c r="GC76" s="2"/>
    </row>
    <row r="77" spans="1:185" x14ac:dyDescent="0.25">
      <c r="A77" s="2"/>
      <c r="B77" s="2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6"/>
      <c r="AP77" s="46"/>
      <c r="AQ77" s="46"/>
      <c r="AR77" s="46"/>
      <c r="AS77" s="46"/>
      <c r="AT77" s="46"/>
      <c r="AU77" s="46"/>
      <c r="AV77" s="46"/>
      <c r="AW77" s="46"/>
      <c r="AX77" s="46"/>
      <c r="AY77" s="46"/>
      <c r="AZ77" s="46"/>
      <c r="BA77" s="46"/>
      <c r="BB77" s="46"/>
      <c r="BC77" s="46"/>
      <c r="BD77" s="46"/>
      <c r="BE77" s="46"/>
      <c r="BF77" s="46"/>
      <c r="BG77" s="46"/>
      <c r="BH77" s="46"/>
      <c r="BI77" s="46"/>
      <c r="BJ77" s="46"/>
      <c r="BK77" s="46"/>
      <c r="BL77" s="46"/>
      <c r="BM77" s="46"/>
      <c r="BN77" s="46"/>
      <c r="BO77" s="46"/>
      <c r="BP77" s="46"/>
      <c r="BQ77" s="46"/>
      <c r="BR77" s="46"/>
      <c r="BS77" s="46"/>
      <c r="BT77" s="46"/>
      <c r="BU77" s="46"/>
      <c r="BV77" s="46"/>
      <c r="BW77" s="46"/>
      <c r="BX77" s="46"/>
      <c r="BY77" s="46"/>
      <c r="BZ77" s="46"/>
      <c r="CA77" s="46"/>
      <c r="CB77" s="46"/>
      <c r="CC77" s="46"/>
      <c r="CD77" s="46"/>
      <c r="CE77" s="46"/>
      <c r="CF77" s="46"/>
      <c r="CG77" s="46"/>
      <c r="CH77" s="46"/>
      <c r="CI77" s="46"/>
      <c r="CJ77" s="46"/>
      <c r="CK77" s="46"/>
      <c r="CL77" s="46"/>
      <c r="CM77" s="46"/>
      <c r="CN77" s="46"/>
      <c r="CO77" s="46"/>
      <c r="CP77" s="46"/>
      <c r="CQ77" s="46"/>
      <c r="CR77" s="46"/>
      <c r="CS77" s="46"/>
      <c r="CT77" s="46"/>
      <c r="CU77" s="46"/>
      <c r="CV77" s="46"/>
      <c r="CW77" s="46"/>
      <c r="CX77" s="46"/>
      <c r="CY77" s="46"/>
      <c r="CZ77" s="46"/>
      <c r="DA77" s="46"/>
      <c r="DB77" s="46"/>
      <c r="DC77" s="46"/>
      <c r="DD77" s="46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  <c r="FD77" s="2"/>
      <c r="FE77" s="2"/>
      <c r="FF77" s="2"/>
      <c r="FG77" s="2"/>
      <c r="FH77" s="2"/>
      <c r="FI77" s="2"/>
      <c r="FJ77" s="2"/>
      <c r="FK77" s="2"/>
      <c r="FL77" s="2"/>
      <c r="FM77" s="2"/>
      <c r="FN77" s="2"/>
      <c r="FO77" s="2"/>
      <c r="FP77" s="2"/>
      <c r="FQ77" s="2"/>
      <c r="FR77" s="2"/>
      <c r="FS77" s="2"/>
      <c r="FT77" s="2"/>
      <c r="FU77" s="2"/>
      <c r="FV77" s="2"/>
      <c r="FW77" s="2"/>
      <c r="FX77" s="2"/>
      <c r="FY77" s="2"/>
      <c r="FZ77" s="2"/>
      <c r="GA77" s="2"/>
      <c r="GB77" s="2"/>
      <c r="GC77" s="2"/>
    </row>
    <row r="78" spans="1:185" x14ac:dyDescent="0.25">
      <c r="A78" s="2"/>
      <c r="B78" s="2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6"/>
      <c r="AP78" s="46"/>
      <c r="AQ78" s="46"/>
      <c r="AR78" s="46"/>
      <c r="AS78" s="46"/>
      <c r="AT78" s="46"/>
      <c r="AU78" s="46"/>
      <c r="AV78" s="46"/>
      <c r="AW78" s="46"/>
      <c r="AX78" s="46"/>
      <c r="AY78" s="46"/>
      <c r="AZ78" s="46"/>
      <c r="BA78" s="46"/>
      <c r="BB78" s="46"/>
      <c r="BC78" s="46"/>
      <c r="BD78" s="46"/>
      <c r="BE78" s="46"/>
      <c r="BF78" s="46"/>
      <c r="BG78" s="46"/>
      <c r="BH78" s="46"/>
      <c r="BI78" s="46"/>
      <c r="BJ78" s="46"/>
      <c r="BK78" s="46"/>
      <c r="BL78" s="46"/>
      <c r="BM78" s="46"/>
      <c r="BN78" s="46"/>
      <c r="BO78" s="46"/>
      <c r="BP78" s="46"/>
      <c r="BQ78" s="46"/>
      <c r="BR78" s="46"/>
      <c r="BS78" s="46"/>
      <c r="BT78" s="46"/>
      <c r="BU78" s="46"/>
      <c r="BV78" s="46"/>
      <c r="BW78" s="46"/>
      <c r="BX78" s="46"/>
      <c r="BY78" s="46"/>
      <c r="BZ78" s="46"/>
      <c r="CA78" s="46"/>
      <c r="CB78" s="46"/>
      <c r="CC78" s="46"/>
      <c r="CD78" s="46"/>
      <c r="CE78" s="46"/>
      <c r="CF78" s="46"/>
      <c r="CG78" s="46"/>
      <c r="CH78" s="46"/>
      <c r="CI78" s="46"/>
      <c r="CJ78" s="46"/>
      <c r="CK78" s="46"/>
      <c r="CL78" s="46"/>
      <c r="CM78" s="46"/>
      <c r="CN78" s="46"/>
      <c r="CO78" s="46"/>
      <c r="CP78" s="46"/>
      <c r="CQ78" s="46"/>
      <c r="CR78" s="46"/>
      <c r="CS78" s="46"/>
      <c r="CT78" s="46"/>
      <c r="CU78" s="46"/>
      <c r="CV78" s="46"/>
      <c r="CW78" s="46"/>
      <c r="CX78" s="46"/>
      <c r="CY78" s="46"/>
      <c r="CZ78" s="46"/>
      <c r="DA78" s="46"/>
      <c r="DB78" s="46"/>
      <c r="DC78" s="46"/>
      <c r="DD78" s="46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EX78" s="2"/>
      <c r="EY78" s="2"/>
      <c r="EZ78" s="2"/>
      <c r="FA78" s="2"/>
      <c r="FB78" s="2"/>
      <c r="FC78" s="2"/>
      <c r="FD78" s="2"/>
      <c r="FE78" s="2"/>
      <c r="FF78" s="2"/>
      <c r="FG78" s="2"/>
      <c r="FH78" s="2"/>
      <c r="FI78" s="2"/>
      <c r="FJ78" s="2"/>
      <c r="FK78" s="2"/>
      <c r="FL78" s="2"/>
      <c r="FM78" s="2"/>
      <c r="FN78" s="2"/>
      <c r="FO78" s="2"/>
      <c r="FP78" s="2"/>
      <c r="FQ78" s="2"/>
      <c r="FR78" s="2"/>
      <c r="FS78" s="2"/>
      <c r="FT78" s="2"/>
      <c r="FU78" s="2"/>
      <c r="FV78" s="2"/>
      <c r="FW78" s="2"/>
      <c r="FX78" s="2"/>
      <c r="FY78" s="2"/>
      <c r="FZ78" s="2"/>
      <c r="GA78" s="2"/>
      <c r="GB78" s="2"/>
      <c r="GC78" s="2"/>
    </row>
    <row r="79" spans="1:185" x14ac:dyDescent="0.25">
      <c r="A79" s="2"/>
      <c r="B79" s="2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6"/>
      <c r="AP79" s="46"/>
      <c r="AQ79" s="46"/>
      <c r="AR79" s="46"/>
      <c r="AS79" s="46"/>
      <c r="AT79" s="46"/>
      <c r="AU79" s="46"/>
      <c r="AV79" s="46"/>
      <c r="AW79" s="46"/>
      <c r="AX79" s="46"/>
      <c r="AY79" s="46"/>
      <c r="AZ79" s="46"/>
      <c r="BA79" s="46"/>
      <c r="BB79" s="46"/>
      <c r="BC79" s="46"/>
      <c r="BD79" s="46"/>
      <c r="BE79" s="46"/>
      <c r="BF79" s="46"/>
      <c r="BG79" s="46"/>
      <c r="BH79" s="46"/>
      <c r="BI79" s="46"/>
      <c r="BJ79" s="46"/>
      <c r="BK79" s="46"/>
      <c r="BL79" s="46"/>
      <c r="BM79" s="46"/>
      <c r="BN79" s="46"/>
      <c r="BO79" s="46"/>
      <c r="BP79" s="46"/>
      <c r="BQ79" s="46"/>
      <c r="BR79" s="46"/>
      <c r="BS79" s="46"/>
      <c r="BT79" s="46"/>
      <c r="BU79" s="46"/>
      <c r="BV79" s="46"/>
      <c r="BW79" s="46"/>
      <c r="BX79" s="46"/>
      <c r="BY79" s="46"/>
      <c r="BZ79" s="46"/>
      <c r="CA79" s="46"/>
      <c r="CB79" s="46"/>
      <c r="CC79" s="46"/>
      <c r="CD79" s="46"/>
      <c r="CE79" s="46"/>
      <c r="CF79" s="46"/>
      <c r="CG79" s="46"/>
      <c r="CH79" s="46"/>
      <c r="CI79" s="46"/>
      <c r="CJ79" s="46"/>
      <c r="CK79" s="46"/>
      <c r="CL79" s="46"/>
      <c r="CM79" s="46"/>
      <c r="CN79" s="46"/>
      <c r="CO79" s="46"/>
      <c r="CP79" s="46"/>
      <c r="CQ79" s="46"/>
      <c r="CR79" s="46"/>
      <c r="CS79" s="46"/>
      <c r="CT79" s="46"/>
      <c r="CU79" s="46"/>
      <c r="CV79" s="46"/>
      <c r="CW79" s="46"/>
      <c r="CX79" s="46"/>
      <c r="CY79" s="46"/>
      <c r="CZ79" s="46"/>
      <c r="DA79" s="46"/>
      <c r="DB79" s="46"/>
      <c r="DC79" s="46"/>
      <c r="DD79" s="46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EX79" s="2"/>
      <c r="EY79" s="2"/>
      <c r="EZ79" s="2"/>
      <c r="FA79" s="2"/>
      <c r="FB79" s="2"/>
      <c r="FC79" s="2"/>
      <c r="FD79" s="2"/>
      <c r="FE79" s="2"/>
      <c r="FF79" s="2"/>
      <c r="FG79" s="2"/>
      <c r="FH79" s="2"/>
      <c r="FI79" s="2"/>
      <c r="FJ79" s="2"/>
      <c r="FK79" s="2"/>
      <c r="FL79" s="2"/>
      <c r="FM79" s="2"/>
      <c r="FN79" s="2"/>
      <c r="FO79" s="2"/>
      <c r="FP79" s="2"/>
      <c r="FQ79" s="2"/>
      <c r="FR79" s="2"/>
      <c r="FS79" s="2"/>
      <c r="FT79" s="2"/>
      <c r="FU79" s="2"/>
      <c r="FV79" s="2"/>
      <c r="FW79" s="2"/>
      <c r="FX79" s="2"/>
      <c r="FY79" s="2"/>
      <c r="FZ79" s="2"/>
      <c r="GA79" s="2"/>
      <c r="GB79" s="2"/>
      <c r="GC79" s="2"/>
    </row>
    <row r="80" spans="1:185" x14ac:dyDescent="0.25">
      <c r="A80" s="2"/>
      <c r="B80" s="2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6"/>
      <c r="AP80" s="46"/>
      <c r="AQ80" s="46"/>
      <c r="AR80" s="46"/>
      <c r="AS80" s="46"/>
      <c r="AT80" s="46"/>
      <c r="AU80" s="46"/>
      <c r="AV80" s="46"/>
      <c r="AW80" s="46"/>
      <c r="AX80" s="46"/>
      <c r="AY80" s="46"/>
      <c r="AZ80" s="46"/>
      <c r="BA80" s="46"/>
      <c r="BB80" s="46"/>
      <c r="BC80" s="46"/>
      <c r="BD80" s="46"/>
      <c r="BE80" s="46"/>
      <c r="BF80" s="46"/>
      <c r="BG80" s="46"/>
      <c r="BH80" s="46"/>
      <c r="BI80" s="46"/>
      <c r="BJ80" s="46"/>
      <c r="BK80" s="46"/>
      <c r="BL80" s="46"/>
      <c r="BM80" s="46"/>
      <c r="BN80" s="46"/>
      <c r="BO80" s="46"/>
      <c r="BP80" s="46"/>
      <c r="BQ80" s="46"/>
      <c r="BR80" s="46"/>
      <c r="BS80" s="46"/>
      <c r="BT80" s="46"/>
      <c r="BU80" s="46"/>
      <c r="BV80" s="46"/>
      <c r="BW80" s="46"/>
      <c r="BX80" s="46"/>
      <c r="BY80" s="46"/>
      <c r="BZ80" s="46"/>
      <c r="CA80" s="46"/>
      <c r="CB80" s="46"/>
      <c r="CC80" s="46"/>
      <c r="CD80" s="46"/>
      <c r="CE80" s="46"/>
      <c r="CF80" s="46"/>
      <c r="CG80" s="46"/>
      <c r="CH80" s="46"/>
      <c r="CI80" s="46"/>
      <c r="CJ80" s="46"/>
      <c r="CK80" s="46"/>
      <c r="CL80" s="46"/>
      <c r="CM80" s="46"/>
      <c r="CN80" s="46"/>
      <c r="CO80" s="46"/>
      <c r="CP80" s="46"/>
      <c r="CQ80" s="46"/>
      <c r="CR80" s="46"/>
      <c r="CS80" s="46"/>
      <c r="CT80" s="46"/>
      <c r="CU80" s="46"/>
      <c r="CV80" s="46"/>
      <c r="CW80" s="46"/>
      <c r="CX80" s="46"/>
      <c r="CY80" s="46"/>
      <c r="CZ80" s="46"/>
      <c r="DA80" s="46"/>
      <c r="DB80" s="46"/>
      <c r="DC80" s="46"/>
      <c r="DD80" s="46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  <c r="FD80" s="2"/>
      <c r="FE80" s="2"/>
      <c r="FF80" s="2"/>
      <c r="FG80" s="2"/>
      <c r="FH80" s="2"/>
      <c r="FI80" s="2"/>
      <c r="FJ80" s="2"/>
      <c r="FK80" s="2"/>
      <c r="FL80" s="2"/>
      <c r="FM80" s="2"/>
      <c r="FN80" s="2"/>
      <c r="FO80" s="2"/>
      <c r="FP80" s="2"/>
      <c r="FQ80" s="2"/>
      <c r="FR80" s="2"/>
      <c r="FS80" s="2"/>
      <c r="FT80" s="2"/>
      <c r="FU80" s="2"/>
      <c r="FV80" s="2"/>
      <c r="FW80" s="2"/>
      <c r="FX80" s="2"/>
      <c r="FY80" s="2"/>
      <c r="FZ80" s="2"/>
      <c r="GA80" s="2"/>
      <c r="GB80" s="2"/>
      <c r="GC80" s="2"/>
    </row>
    <row r="81" spans="1:185" x14ac:dyDescent="0.25">
      <c r="A81" s="2"/>
      <c r="B81" s="2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6"/>
      <c r="AP81" s="46"/>
      <c r="AQ81" s="46"/>
      <c r="AR81" s="46"/>
      <c r="AS81" s="46"/>
      <c r="AT81" s="46"/>
      <c r="AU81" s="46"/>
      <c r="AV81" s="46"/>
      <c r="AW81" s="46"/>
      <c r="AX81" s="46"/>
      <c r="AY81" s="46"/>
      <c r="AZ81" s="46"/>
      <c r="BA81" s="46"/>
      <c r="BB81" s="46"/>
      <c r="BC81" s="46"/>
      <c r="BD81" s="46"/>
      <c r="BE81" s="46"/>
      <c r="BF81" s="46"/>
      <c r="BG81" s="46"/>
      <c r="BH81" s="46"/>
      <c r="BI81" s="46"/>
      <c r="BJ81" s="46"/>
      <c r="BK81" s="46"/>
      <c r="BL81" s="46"/>
      <c r="BM81" s="46"/>
      <c r="BN81" s="46"/>
      <c r="BO81" s="46"/>
      <c r="BP81" s="46"/>
      <c r="BQ81" s="46"/>
      <c r="BR81" s="46"/>
      <c r="BS81" s="46"/>
      <c r="BT81" s="46"/>
      <c r="BU81" s="46"/>
      <c r="BV81" s="46"/>
      <c r="BW81" s="46"/>
      <c r="BX81" s="46"/>
      <c r="BY81" s="46"/>
      <c r="BZ81" s="46"/>
      <c r="CA81" s="46"/>
      <c r="CB81" s="46"/>
      <c r="CC81" s="46"/>
      <c r="CD81" s="46"/>
      <c r="CE81" s="46"/>
      <c r="CF81" s="46"/>
      <c r="CG81" s="46"/>
      <c r="CH81" s="46"/>
      <c r="CI81" s="46"/>
      <c r="CJ81" s="46"/>
      <c r="CK81" s="46"/>
      <c r="CL81" s="46"/>
      <c r="CM81" s="46"/>
      <c r="CN81" s="46"/>
      <c r="CO81" s="46"/>
      <c r="CP81" s="46"/>
      <c r="CQ81" s="46"/>
      <c r="CR81" s="46"/>
      <c r="CS81" s="46"/>
      <c r="CT81" s="46"/>
      <c r="CU81" s="46"/>
      <c r="CV81" s="46"/>
      <c r="CW81" s="46"/>
      <c r="CX81" s="46"/>
      <c r="CY81" s="46"/>
      <c r="CZ81" s="46"/>
      <c r="DA81" s="46"/>
      <c r="DB81" s="46"/>
      <c r="DC81" s="46"/>
      <c r="DD81" s="46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  <c r="FD81" s="2"/>
      <c r="FE81" s="2"/>
      <c r="FF81" s="2"/>
      <c r="FG81" s="2"/>
      <c r="FH81" s="2"/>
      <c r="FI81" s="2"/>
      <c r="FJ81" s="2"/>
      <c r="FK81" s="2"/>
      <c r="FL81" s="2"/>
      <c r="FM81" s="2"/>
      <c r="FN81" s="2"/>
      <c r="FO81" s="2"/>
      <c r="FP81" s="2"/>
      <c r="FQ81" s="2"/>
      <c r="FR81" s="2"/>
      <c r="FS81" s="2"/>
      <c r="FT81" s="2"/>
      <c r="FU81" s="2"/>
      <c r="FV81" s="2"/>
      <c r="FW81" s="2"/>
      <c r="FX81" s="2"/>
      <c r="FY81" s="2"/>
      <c r="FZ81" s="2"/>
      <c r="GA81" s="2"/>
      <c r="GB81" s="2"/>
      <c r="GC81" s="2"/>
    </row>
    <row r="82" spans="1:185" x14ac:dyDescent="0.25">
      <c r="A82" s="2"/>
      <c r="B82" s="2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6"/>
      <c r="AP82" s="46"/>
      <c r="AQ82" s="46"/>
      <c r="AR82" s="46"/>
      <c r="AS82" s="46"/>
      <c r="AT82" s="46"/>
      <c r="AU82" s="46"/>
      <c r="AV82" s="46"/>
      <c r="AW82" s="46"/>
      <c r="AX82" s="46"/>
      <c r="AY82" s="46"/>
      <c r="AZ82" s="46"/>
      <c r="BA82" s="46"/>
      <c r="BB82" s="46"/>
      <c r="BC82" s="46"/>
      <c r="BD82" s="46"/>
      <c r="BE82" s="46"/>
      <c r="BF82" s="46"/>
      <c r="BG82" s="46"/>
      <c r="BH82" s="46"/>
      <c r="BI82" s="46"/>
      <c r="BJ82" s="46"/>
      <c r="BK82" s="46"/>
      <c r="BL82" s="46"/>
      <c r="BM82" s="46"/>
      <c r="BN82" s="46"/>
      <c r="BO82" s="46"/>
      <c r="BP82" s="46"/>
      <c r="BQ82" s="46"/>
      <c r="BR82" s="46"/>
      <c r="BS82" s="46"/>
      <c r="BT82" s="46"/>
      <c r="BU82" s="46"/>
      <c r="BV82" s="46"/>
      <c r="BW82" s="46"/>
      <c r="BX82" s="46"/>
      <c r="BY82" s="46"/>
      <c r="BZ82" s="46"/>
      <c r="CA82" s="46"/>
      <c r="CB82" s="46"/>
      <c r="CC82" s="46"/>
      <c r="CD82" s="46"/>
      <c r="CE82" s="46"/>
      <c r="CF82" s="46"/>
      <c r="CG82" s="46"/>
      <c r="CH82" s="46"/>
      <c r="CI82" s="46"/>
      <c r="CJ82" s="46"/>
      <c r="CK82" s="46"/>
      <c r="CL82" s="46"/>
      <c r="CM82" s="46"/>
      <c r="CN82" s="46"/>
      <c r="CO82" s="46"/>
      <c r="CP82" s="46"/>
      <c r="CQ82" s="46"/>
      <c r="CR82" s="46"/>
      <c r="CS82" s="46"/>
      <c r="CT82" s="46"/>
      <c r="CU82" s="46"/>
      <c r="CV82" s="46"/>
      <c r="CW82" s="46"/>
      <c r="CX82" s="46"/>
      <c r="CY82" s="46"/>
      <c r="CZ82" s="46"/>
      <c r="DA82" s="46"/>
      <c r="DB82" s="46"/>
      <c r="DC82" s="46"/>
      <c r="DD82" s="46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EX82" s="2"/>
      <c r="EY82" s="2"/>
      <c r="EZ82" s="2"/>
      <c r="FA82" s="2"/>
      <c r="FB82" s="2"/>
      <c r="FC82" s="2"/>
      <c r="FD82" s="2"/>
      <c r="FE82" s="2"/>
      <c r="FF82" s="2"/>
      <c r="FG82" s="2"/>
      <c r="FH82" s="2"/>
      <c r="FI82" s="2"/>
      <c r="FJ82" s="2"/>
      <c r="FK82" s="2"/>
      <c r="FL82" s="2"/>
      <c r="FM82" s="2"/>
      <c r="FN82" s="2"/>
      <c r="FO82" s="2"/>
      <c r="FP82" s="2"/>
      <c r="FQ82" s="2"/>
      <c r="FR82" s="2"/>
      <c r="FS82" s="2"/>
      <c r="FT82" s="2"/>
      <c r="FU82" s="2"/>
      <c r="FV82" s="2"/>
      <c r="FW82" s="2"/>
      <c r="FX82" s="2"/>
      <c r="FY82" s="2"/>
      <c r="FZ82" s="2"/>
      <c r="GA82" s="2"/>
      <c r="GB82" s="2"/>
      <c r="GC82" s="2"/>
    </row>
    <row r="83" spans="1:185" x14ac:dyDescent="0.25">
      <c r="A83" s="2"/>
      <c r="B83" s="2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6"/>
      <c r="AP83" s="46"/>
      <c r="AQ83" s="46"/>
      <c r="AR83" s="46"/>
      <c r="AS83" s="46"/>
      <c r="AT83" s="46"/>
      <c r="AU83" s="46"/>
      <c r="AV83" s="46"/>
      <c r="AW83" s="46"/>
      <c r="AX83" s="46"/>
      <c r="AY83" s="46"/>
      <c r="AZ83" s="46"/>
      <c r="BA83" s="46"/>
      <c r="BB83" s="46"/>
      <c r="BC83" s="46"/>
      <c r="BD83" s="46"/>
      <c r="BE83" s="46"/>
      <c r="BF83" s="46"/>
      <c r="BG83" s="46"/>
      <c r="BH83" s="46"/>
      <c r="BI83" s="46"/>
      <c r="BJ83" s="46"/>
      <c r="BK83" s="46"/>
      <c r="BL83" s="46"/>
      <c r="BM83" s="46"/>
      <c r="BN83" s="46"/>
      <c r="BO83" s="46"/>
      <c r="BP83" s="46"/>
      <c r="BQ83" s="46"/>
      <c r="BR83" s="46"/>
      <c r="BS83" s="46"/>
      <c r="BT83" s="46"/>
      <c r="BU83" s="46"/>
      <c r="BV83" s="46"/>
      <c r="BW83" s="46"/>
      <c r="BX83" s="46"/>
      <c r="BY83" s="46"/>
      <c r="BZ83" s="46"/>
      <c r="CA83" s="46"/>
      <c r="CB83" s="46"/>
      <c r="CC83" s="46"/>
      <c r="CD83" s="46"/>
      <c r="CE83" s="46"/>
      <c r="CF83" s="46"/>
      <c r="CG83" s="46"/>
      <c r="CH83" s="46"/>
      <c r="CI83" s="46"/>
      <c r="CJ83" s="46"/>
      <c r="CK83" s="46"/>
      <c r="CL83" s="46"/>
      <c r="CM83" s="46"/>
      <c r="CN83" s="46"/>
      <c r="CO83" s="46"/>
      <c r="CP83" s="46"/>
      <c r="CQ83" s="46"/>
      <c r="CR83" s="46"/>
      <c r="CS83" s="46"/>
      <c r="CT83" s="46"/>
      <c r="CU83" s="46"/>
      <c r="CV83" s="46"/>
      <c r="CW83" s="46"/>
      <c r="CX83" s="46"/>
      <c r="CY83" s="46"/>
      <c r="CZ83" s="46"/>
      <c r="DA83" s="46"/>
      <c r="DB83" s="46"/>
      <c r="DC83" s="46"/>
      <c r="DD83" s="46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  <c r="FD83" s="2"/>
      <c r="FE83" s="2"/>
      <c r="FF83" s="2"/>
      <c r="FG83" s="2"/>
      <c r="FH83" s="2"/>
      <c r="FI83" s="2"/>
      <c r="FJ83" s="2"/>
      <c r="FK83" s="2"/>
      <c r="FL83" s="2"/>
      <c r="FM83" s="2"/>
      <c r="FN83" s="2"/>
      <c r="FO83" s="2"/>
      <c r="FP83" s="2"/>
      <c r="FQ83" s="2"/>
      <c r="FR83" s="2"/>
      <c r="FS83" s="2"/>
      <c r="FT83" s="2"/>
      <c r="FU83" s="2"/>
      <c r="FV83" s="2"/>
      <c r="FW83" s="2"/>
      <c r="FX83" s="2"/>
      <c r="FY83" s="2"/>
      <c r="FZ83" s="2"/>
      <c r="GA83" s="2"/>
      <c r="GB83" s="2"/>
      <c r="GC83" s="2"/>
    </row>
    <row r="84" spans="1:185" x14ac:dyDescent="0.25">
      <c r="A84" s="2"/>
      <c r="B84" s="2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6"/>
      <c r="AP84" s="46"/>
      <c r="AQ84" s="46"/>
      <c r="AR84" s="46"/>
      <c r="AS84" s="46"/>
      <c r="AT84" s="46"/>
      <c r="AU84" s="46"/>
      <c r="AV84" s="46"/>
      <c r="AW84" s="46"/>
      <c r="AX84" s="46"/>
      <c r="AY84" s="46"/>
      <c r="AZ84" s="46"/>
      <c r="BA84" s="46"/>
      <c r="BB84" s="46"/>
      <c r="BC84" s="46"/>
      <c r="BD84" s="46"/>
      <c r="BE84" s="46"/>
      <c r="BF84" s="46"/>
      <c r="BG84" s="46"/>
      <c r="BH84" s="46"/>
      <c r="BI84" s="46"/>
      <c r="BJ84" s="46"/>
      <c r="BK84" s="46"/>
      <c r="BL84" s="46"/>
      <c r="BM84" s="46"/>
      <c r="BN84" s="46"/>
      <c r="BO84" s="46"/>
      <c r="BP84" s="46"/>
      <c r="BQ84" s="46"/>
      <c r="BR84" s="46"/>
      <c r="BS84" s="46"/>
      <c r="BT84" s="46"/>
      <c r="BU84" s="46"/>
      <c r="BV84" s="46"/>
      <c r="BW84" s="46"/>
      <c r="BX84" s="46"/>
      <c r="BY84" s="46"/>
      <c r="BZ84" s="46"/>
      <c r="CA84" s="46"/>
      <c r="CB84" s="46"/>
      <c r="CC84" s="46"/>
      <c r="CD84" s="46"/>
      <c r="CE84" s="46"/>
      <c r="CF84" s="46"/>
      <c r="CG84" s="46"/>
      <c r="CH84" s="46"/>
      <c r="CI84" s="46"/>
      <c r="CJ84" s="46"/>
      <c r="CK84" s="46"/>
      <c r="CL84" s="46"/>
      <c r="CM84" s="46"/>
      <c r="CN84" s="46"/>
      <c r="CO84" s="46"/>
      <c r="CP84" s="46"/>
      <c r="CQ84" s="46"/>
      <c r="CR84" s="46"/>
      <c r="CS84" s="46"/>
      <c r="CT84" s="46"/>
      <c r="CU84" s="46"/>
      <c r="CV84" s="46"/>
      <c r="CW84" s="46"/>
      <c r="CX84" s="46"/>
      <c r="CY84" s="46"/>
      <c r="CZ84" s="46"/>
      <c r="DA84" s="46"/>
      <c r="DB84" s="46"/>
      <c r="DC84" s="46"/>
      <c r="DD84" s="46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  <c r="FD84" s="2"/>
      <c r="FE84" s="2"/>
      <c r="FF84" s="2"/>
      <c r="FG84" s="2"/>
      <c r="FH84" s="2"/>
      <c r="FI84" s="2"/>
      <c r="FJ84" s="2"/>
      <c r="FK84" s="2"/>
      <c r="FL84" s="2"/>
      <c r="FM84" s="2"/>
      <c r="FN84" s="2"/>
      <c r="FO84" s="2"/>
      <c r="FP84" s="2"/>
      <c r="FQ84" s="2"/>
      <c r="FR84" s="2"/>
      <c r="FS84" s="2"/>
      <c r="FT84" s="2"/>
      <c r="FU84" s="2"/>
      <c r="FV84" s="2"/>
      <c r="FW84" s="2"/>
      <c r="FX84" s="2"/>
      <c r="FY84" s="2"/>
      <c r="FZ84" s="2"/>
      <c r="GA84" s="2"/>
      <c r="GB84" s="2"/>
      <c r="GC84" s="2"/>
    </row>
    <row r="85" spans="1:185" x14ac:dyDescent="0.25">
      <c r="A85" s="2"/>
      <c r="B85" s="2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6"/>
      <c r="AP85" s="46"/>
      <c r="AQ85" s="46"/>
      <c r="AR85" s="46"/>
      <c r="AS85" s="46"/>
      <c r="AT85" s="46"/>
      <c r="AU85" s="46"/>
      <c r="AV85" s="46"/>
      <c r="AW85" s="46"/>
      <c r="AX85" s="46"/>
      <c r="AY85" s="46"/>
      <c r="AZ85" s="46"/>
      <c r="BA85" s="46"/>
      <c r="BB85" s="46"/>
      <c r="BC85" s="46"/>
      <c r="BD85" s="46"/>
      <c r="BE85" s="46"/>
      <c r="BF85" s="46"/>
      <c r="BG85" s="46"/>
      <c r="BH85" s="46"/>
      <c r="BI85" s="46"/>
      <c r="BJ85" s="46"/>
      <c r="BK85" s="46"/>
      <c r="BL85" s="46"/>
      <c r="BM85" s="46"/>
      <c r="BN85" s="46"/>
      <c r="BO85" s="46"/>
      <c r="BP85" s="46"/>
      <c r="BQ85" s="46"/>
      <c r="BR85" s="46"/>
      <c r="BS85" s="46"/>
      <c r="BT85" s="46"/>
      <c r="BU85" s="46"/>
      <c r="BV85" s="46"/>
      <c r="BW85" s="46"/>
      <c r="BX85" s="46"/>
      <c r="BY85" s="46"/>
      <c r="BZ85" s="46"/>
      <c r="CA85" s="46"/>
      <c r="CB85" s="46"/>
      <c r="CC85" s="46"/>
      <c r="CD85" s="46"/>
      <c r="CE85" s="46"/>
      <c r="CF85" s="46"/>
      <c r="CG85" s="46"/>
      <c r="CH85" s="46"/>
      <c r="CI85" s="46"/>
      <c r="CJ85" s="46"/>
      <c r="CK85" s="46"/>
      <c r="CL85" s="46"/>
      <c r="CM85" s="46"/>
      <c r="CN85" s="46"/>
      <c r="CO85" s="46"/>
      <c r="CP85" s="46"/>
      <c r="CQ85" s="46"/>
      <c r="CR85" s="46"/>
      <c r="CS85" s="46"/>
      <c r="CT85" s="46"/>
      <c r="CU85" s="46"/>
      <c r="CV85" s="46"/>
      <c r="CW85" s="46"/>
      <c r="CX85" s="46"/>
      <c r="CY85" s="46"/>
      <c r="CZ85" s="46"/>
      <c r="DA85" s="46"/>
      <c r="DB85" s="46"/>
      <c r="DC85" s="46"/>
      <c r="DD85" s="46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  <c r="FD85" s="2"/>
      <c r="FE85" s="2"/>
      <c r="FF85" s="2"/>
      <c r="FG85" s="2"/>
      <c r="FH85" s="2"/>
      <c r="FI85" s="2"/>
      <c r="FJ85" s="2"/>
      <c r="FK85" s="2"/>
      <c r="FL85" s="2"/>
      <c r="FM85" s="2"/>
      <c r="FN85" s="2"/>
      <c r="FO85" s="2"/>
      <c r="FP85" s="2"/>
      <c r="FQ85" s="2"/>
      <c r="FR85" s="2"/>
      <c r="FS85" s="2"/>
      <c r="FT85" s="2"/>
      <c r="FU85" s="2"/>
      <c r="FV85" s="2"/>
      <c r="FW85" s="2"/>
      <c r="FX85" s="2"/>
      <c r="FY85" s="2"/>
      <c r="FZ85" s="2"/>
      <c r="GA85" s="2"/>
      <c r="GB85" s="2"/>
      <c r="GC85" s="2"/>
    </row>
    <row r="86" spans="1:185" x14ac:dyDescent="0.25">
      <c r="A86" s="2"/>
      <c r="B86" s="2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6"/>
      <c r="AP86" s="46"/>
      <c r="AQ86" s="46"/>
      <c r="AR86" s="46"/>
      <c r="AS86" s="46"/>
      <c r="AT86" s="46"/>
      <c r="AU86" s="46"/>
      <c r="AV86" s="46"/>
      <c r="AW86" s="46"/>
      <c r="AX86" s="46"/>
      <c r="AY86" s="46"/>
      <c r="AZ86" s="46"/>
      <c r="BA86" s="46"/>
      <c r="BB86" s="46"/>
      <c r="BC86" s="46"/>
      <c r="BD86" s="46"/>
      <c r="BE86" s="46"/>
      <c r="BF86" s="46"/>
      <c r="BG86" s="46"/>
      <c r="BH86" s="46"/>
      <c r="BI86" s="46"/>
      <c r="BJ86" s="46"/>
      <c r="BK86" s="46"/>
      <c r="BL86" s="46"/>
      <c r="BM86" s="46"/>
      <c r="BN86" s="46"/>
      <c r="BO86" s="46"/>
      <c r="BP86" s="46"/>
      <c r="BQ86" s="46"/>
      <c r="BR86" s="46"/>
      <c r="BS86" s="46"/>
      <c r="BT86" s="46"/>
      <c r="BU86" s="46"/>
      <c r="BV86" s="46"/>
      <c r="BW86" s="46"/>
      <c r="BX86" s="46"/>
      <c r="BY86" s="46"/>
      <c r="BZ86" s="46"/>
      <c r="CA86" s="46"/>
      <c r="CB86" s="46"/>
      <c r="CC86" s="46"/>
      <c r="CD86" s="46"/>
      <c r="CE86" s="46"/>
      <c r="CF86" s="46"/>
      <c r="CG86" s="46"/>
      <c r="CH86" s="46"/>
      <c r="CI86" s="46"/>
      <c r="CJ86" s="46"/>
      <c r="CK86" s="46"/>
      <c r="CL86" s="46"/>
      <c r="CM86" s="46"/>
      <c r="CN86" s="46"/>
      <c r="CO86" s="46"/>
      <c r="CP86" s="46"/>
      <c r="CQ86" s="46"/>
      <c r="CR86" s="46"/>
      <c r="CS86" s="46"/>
      <c r="CT86" s="46"/>
      <c r="CU86" s="46"/>
      <c r="CV86" s="46"/>
      <c r="CW86" s="46"/>
      <c r="CX86" s="46"/>
      <c r="CY86" s="46"/>
      <c r="CZ86" s="46"/>
      <c r="DA86" s="46"/>
      <c r="DB86" s="46"/>
      <c r="DC86" s="46"/>
      <c r="DD86" s="46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EX86" s="2"/>
      <c r="EY86" s="2"/>
      <c r="EZ86" s="2"/>
      <c r="FA86" s="2"/>
      <c r="FB86" s="2"/>
      <c r="FC86" s="2"/>
      <c r="FD86" s="2"/>
      <c r="FE86" s="2"/>
      <c r="FF86" s="2"/>
      <c r="FG86" s="2"/>
      <c r="FH86" s="2"/>
      <c r="FI86" s="2"/>
      <c r="FJ86" s="2"/>
      <c r="FK86" s="2"/>
      <c r="FL86" s="2"/>
      <c r="FM86" s="2"/>
      <c r="FN86" s="2"/>
      <c r="FO86" s="2"/>
      <c r="FP86" s="2"/>
      <c r="FQ86" s="2"/>
      <c r="FR86" s="2"/>
      <c r="FS86" s="2"/>
      <c r="FT86" s="2"/>
      <c r="FU86" s="2"/>
      <c r="FV86" s="2"/>
      <c r="FW86" s="2"/>
      <c r="FX86" s="2"/>
      <c r="FY86" s="2"/>
      <c r="FZ86" s="2"/>
      <c r="GA86" s="2"/>
      <c r="GB86" s="2"/>
      <c r="GC86" s="2"/>
    </row>
    <row r="87" spans="1:185" x14ac:dyDescent="0.25">
      <c r="A87" s="2"/>
      <c r="B87" s="2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6"/>
      <c r="AP87" s="46"/>
      <c r="AQ87" s="46"/>
      <c r="AR87" s="46"/>
      <c r="AS87" s="46"/>
      <c r="AT87" s="46"/>
      <c r="AU87" s="46"/>
      <c r="AV87" s="46"/>
      <c r="AW87" s="46"/>
      <c r="AX87" s="46"/>
      <c r="AY87" s="46"/>
      <c r="AZ87" s="46"/>
      <c r="BA87" s="46"/>
      <c r="BB87" s="46"/>
      <c r="BC87" s="46"/>
      <c r="BD87" s="46"/>
      <c r="BE87" s="46"/>
      <c r="BF87" s="46"/>
      <c r="BG87" s="46"/>
      <c r="BH87" s="46"/>
      <c r="BI87" s="46"/>
      <c r="BJ87" s="46"/>
      <c r="BK87" s="46"/>
      <c r="BL87" s="46"/>
      <c r="BM87" s="46"/>
      <c r="BN87" s="46"/>
      <c r="BO87" s="46"/>
      <c r="BP87" s="46"/>
      <c r="BQ87" s="46"/>
      <c r="BR87" s="46"/>
      <c r="BS87" s="46"/>
      <c r="BT87" s="46"/>
      <c r="BU87" s="46"/>
      <c r="BV87" s="46"/>
      <c r="BW87" s="46"/>
      <c r="BX87" s="46"/>
      <c r="BY87" s="46"/>
      <c r="BZ87" s="46"/>
      <c r="CA87" s="46"/>
      <c r="CB87" s="46"/>
      <c r="CC87" s="46"/>
      <c r="CD87" s="46"/>
      <c r="CE87" s="46"/>
      <c r="CF87" s="46"/>
      <c r="CG87" s="46"/>
      <c r="CH87" s="46"/>
      <c r="CI87" s="46"/>
      <c r="CJ87" s="46"/>
      <c r="CK87" s="46"/>
      <c r="CL87" s="46"/>
      <c r="CM87" s="46"/>
      <c r="CN87" s="46"/>
      <c r="CO87" s="46"/>
      <c r="CP87" s="46"/>
      <c r="CQ87" s="46"/>
      <c r="CR87" s="46"/>
      <c r="CS87" s="46"/>
      <c r="CT87" s="46"/>
      <c r="CU87" s="46"/>
      <c r="CV87" s="46"/>
      <c r="CW87" s="46"/>
      <c r="CX87" s="46"/>
      <c r="CY87" s="46"/>
      <c r="CZ87" s="46"/>
      <c r="DA87" s="46"/>
      <c r="DB87" s="46"/>
      <c r="DC87" s="46"/>
      <c r="DD87" s="46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EX87" s="2"/>
      <c r="EY87" s="2"/>
      <c r="EZ87" s="2"/>
      <c r="FA87" s="2"/>
      <c r="FB87" s="2"/>
      <c r="FC87" s="2"/>
      <c r="FD87" s="2"/>
      <c r="FE87" s="2"/>
      <c r="FF87" s="2"/>
      <c r="FG87" s="2"/>
      <c r="FH87" s="2"/>
      <c r="FI87" s="2"/>
      <c r="FJ87" s="2"/>
      <c r="FK87" s="2"/>
      <c r="FL87" s="2"/>
      <c r="FM87" s="2"/>
      <c r="FN87" s="2"/>
      <c r="FO87" s="2"/>
      <c r="FP87" s="2"/>
      <c r="FQ87" s="2"/>
      <c r="FR87" s="2"/>
      <c r="FS87" s="2"/>
      <c r="FT87" s="2"/>
      <c r="FU87" s="2"/>
      <c r="FV87" s="2"/>
      <c r="FW87" s="2"/>
      <c r="FX87" s="2"/>
      <c r="FY87" s="2"/>
      <c r="FZ87" s="2"/>
      <c r="GA87" s="2"/>
      <c r="GB87" s="2"/>
      <c r="GC87" s="2"/>
    </row>
    <row r="88" spans="1:185" x14ac:dyDescent="0.25">
      <c r="A88" s="2"/>
      <c r="B88" s="2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6"/>
      <c r="AP88" s="46"/>
      <c r="AQ88" s="46"/>
      <c r="AR88" s="46"/>
      <c r="AS88" s="46"/>
      <c r="AT88" s="46"/>
      <c r="AU88" s="46"/>
      <c r="AV88" s="46"/>
      <c r="AW88" s="46"/>
      <c r="AX88" s="46"/>
      <c r="AY88" s="46"/>
      <c r="AZ88" s="46"/>
      <c r="BA88" s="46"/>
      <c r="BB88" s="46"/>
      <c r="BC88" s="46"/>
      <c r="BD88" s="46"/>
      <c r="BE88" s="46"/>
      <c r="BF88" s="46"/>
      <c r="BG88" s="46"/>
      <c r="BH88" s="46"/>
      <c r="BI88" s="46"/>
      <c r="BJ88" s="46"/>
      <c r="BK88" s="46"/>
      <c r="BL88" s="46"/>
      <c r="BM88" s="46"/>
      <c r="BN88" s="46"/>
      <c r="BO88" s="46"/>
      <c r="BP88" s="46"/>
      <c r="BQ88" s="46"/>
      <c r="BR88" s="46"/>
      <c r="BS88" s="46"/>
      <c r="BT88" s="46"/>
      <c r="BU88" s="46"/>
      <c r="BV88" s="46"/>
      <c r="BW88" s="46"/>
      <c r="BX88" s="46"/>
      <c r="BY88" s="46"/>
      <c r="BZ88" s="46"/>
      <c r="CA88" s="46"/>
      <c r="CB88" s="46"/>
      <c r="CC88" s="46"/>
      <c r="CD88" s="46"/>
      <c r="CE88" s="46"/>
      <c r="CF88" s="46"/>
      <c r="CG88" s="46"/>
      <c r="CH88" s="46"/>
      <c r="CI88" s="46"/>
      <c r="CJ88" s="46"/>
      <c r="CK88" s="46"/>
      <c r="CL88" s="46"/>
      <c r="CM88" s="46"/>
      <c r="CN88" s="46"/>
      <c r="CO88" s="46"/>
      <c r="CP88" s="46"/>
      <c r="CQ88" s="46"/>
      <c r="CR88" s="46"/>
      <c r="CS88" s="46"/>
      <c r="CT88" s="46"/>
      <c r="CU88" s="46"/>
      <c r="CV88" s="46"/>
      <c r="CW88" s="46"/>
      <c r="CX88" s="46"/>
      <c r="CY88" s="46"/>
      <c r="CZ88" s="46"/>
      <c r="DA88" s="46"/>
      <c r="DB88" s="46"/>
      <c r="DC88" s="46"/>
      <c r="DD88" s="46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EX88" s="2"/>
      <c r="EY88" s="2"/>
      <c r="EZ88" s="2"/>
      <c r="FA88" s="2"/>
      <c r="FB88" s="2"/>
      <c r="FC88" s="2"/>
      <c r="FD88" s="2"/>
      <c r="FE88" s="2"/>
      <c r="FF88" s="2"/>
      <c r="FG88" s="2"/>
      <c r="FH88" s="2"/>
      <c r="FI88" s="2"/>
      <c r="FJ88" s="2"/>
      <c r="FK88" s="2"/>
      <c r="FL88" s="2"/>
      <c r="FM88" s="2"/>
      <c r="FN88" s="2"/>
      <c r="FO88" s="2"/>
      <c r="FP88" s="2"/>
      <c r="FQ88" s="2"/>
      <c r="FR88" s="2"/>
      <c r="FS88" s="2"/>
      <c r="FT88" s="2"/>
      <c r="FU88" s="2"/>
      <c r="FV88" s="2"/>
      <c r="FW88" s="2"/>
      <c r="FX88" s="2"/>
      <c r="FY88" s="2"/>
      <c r="FZ88" s="2"/>
      <c r="GA88" s="2"/>
      <c r="GB88" s="2"/>
      <c r="GC88" s="2"/>
    </row>
    <row r="89" spans="1:185" x14ac:dyDescent="0.25">
      <c r="A89" s="2"/>
      <c r="B89" s="2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6"/>
      <c r="AP89" s="46"/>
      <c r="AQ89" s="46"/>
      <c r="AR89" s="46"/>
      <c r="AS89" s="46"/>
      <c r="AT89" s="46"/>
      <c r="AU89" s="46"/>
      <c r="AV89" s="46"/>
      <c r="AW89" s="46"/>
      <c r="AX89" s="46"/>
      <c r="AY89" s="46"/>
      <c r="AZ89" s="46"/>
      <c r="BA89" s="46"/>
      <c r="BB89" s="46"/>
      <c r="BC89" s="46"/>
      <c r="BD89" s="46"/>
      <c r="BE89" s="46"/>
      <c r="BF89" s="46"/>
      <c r="BG89" s="46"/>
      <c r="BH89" s="46"/>
      <c r="BI89" s="46"/>
      <c r="BJ89" s="46"/>
      <c r="BK89" s="46"/>
      <c r="BL89" s="46"/>
      <c r="BM89" s="46"/>
      <c r="BN89" s="46"/>
      <c r="BO89" s="46"/>
      <c r="BP89" s="46"/>
      <c r="BQ89" s="46"/>
      <c r="BR89" s="46"/>
      <c r="BS89" s="46"/>
      <c r="BT89" s="46"/>
      <c r="BU89" s="46"/>
      <c r="BV89" s="46"/>
      <c r="BW89" s="46"/>
      <c r="BX89" s="46"/>
      <c r="BY89" s="46"/>
      <c r="BZ89" s="46"/>
      <c r="CA89" s="46"/>
      <c r="CB89" s="46"/>
      <c r="CC89" s="46"/>
      <c r="CD89" s="46"/>
      <c r="CE89" s="46"/>
      <c r="CF89" s="46"/>
      <c r="CG89" s="46"/>
      <c r="CH89" s="46"/>
      <c r="CI89" s="46"/>
      <c r="CJ89" s="46"/>
      <c r="CK89" s="46"/>
      <c r="CL89" s="46"/>
      <c r="CM89" s="46"/>
      <c r="CN89" s="46"/>
      <c r="CO89" s="46"/>
      <c r="CP89" s="46"/>
      <c r="CQ89" s="46"/>
      <c r="CR89" s="46"/>
      <c r="CS89" s="46"/>
      <c r="CT89" s="46"/>
      <c r="CU89" s="46"/>
      <c r="CV89" s="46"/>
      <c r="CW89" s="46"/>
      <c r="CX89" s="46"/>
      <c r="CY89" s="46"/>
      <c r="CZ89" s="46"/>
      <c r="DA89" s="46"/>
      <c r="DB89" s="46"/>
      <c r="DC89" s="46"/>
      <c r="DD89" s="46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  <c r="EF89" s="2"/>
      <c r="EG89" s="2"/>
      <c r="EH89" s="2"/>
      <c r="EI89" s="2"/>
      <c r="EJ89" s="2"/>
      <c r="EK89" s="2"/>
      <c r="EL89" s="2"/>
      <c r="EM89" s="2"/>
      <c r="EN89" s="2"/>
      <c r="EO89" s="2"/>
      <c r="EP89" s="2"/>
      <c r="EQ89" s="2"/>
      <c r="ER89" s="2"/>
      <c r="ES89" s="2"/>
      <c r="ET89" s="2"/>
      <c r="EU89" s="2"/>
      <c r="EV89" s="2"/>
      <c r="EW89" s="2"/>
      <c r="EX89" s="2"/>
      <c r="EY89" s="2"/>
      <c r="EZ89" s="2"/>
      <c r="FA89" s="2"/>
      <c r="FB89" s="2"/>
      <c r="FC89" s="2"/>
      <c r="FD89" s="2"/>
      <c r="FE89" s="2"/>
      <c r="FF89" s="2"/>
      <c r="FG89" s="2"/>
      <c r="FH89" s="2"/>
      <c r="FI89" s="2"/>
      <c r="FJ89" s="2"/>
      <c r="FK89" s="2"/>
      <c r="FL89" s="2"/>
      <c r="FM89" s="2"/>
      <c r="FN89" s="2"/>
      <c r="FO89" s="2"/>
      <c r="FP89" s="2"/>
      <c r="FQ89" s="2"/>
      <c r="FR89" s="2"/>
      <c r="FS89" s="2"/>
      <c r="FT89" s="2"/>
      <c r="FU89" s="2"/>
      <c r="FV89" s="2"/>
      <c r="FW89" s="2"/>
      <c r="FX89" s="2"/>
      <c r="FY89" s="2"/>
      <c r="FZ89" s="2"/>
      <c r="GA89" s="2"/>
      <c r="GB89" s="2"/>
      <c r="GC89" s="2"/>
    </row>
    <row r="90" spans="1:185" x14ac:dyDescent="0.25">
      <c r="A90" s="2"/>
      <c r="B90" s="2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6"/>
      <c r="AP90" s="46"/>
      <c r="AQ90" s="46"/>
      <c r="AR90" s="46"/>
      <c r="AS90" s="46"/>
      <c r="AT90" s="46"/>
      <c r="AU90" s="46"/>
      <c r="AV90" s="46"/>
      <c r="AW90" s="46"/>
      <c r="AX90" s="46"/>
      <c r="AY90" s="46"/>
      <c r="AZ90" s="46"/>
      <c r="BA90" s="46"/>
      <c r="BB90" s="46"/>
      <c r="BC90" s="46"/>
      <c r="BD90" s="46"/>
      <c r="BE90" s="46"/>
      <c r="BF90" s="46"/>
      <c r="BG90" s="46"/>
      <c r="BH90" s="46"/>
      <c r="BI90" s="46"/>
      <c r="BJ90" s="46"/>
      <c r="BK90" s="46"/>
      <c r="BL90" s="46"/>
      <c r="BM90" s="46"/>
      <c r="BN90" s="46"/>
      <c r="BO90" s="46"/>
      <c r="BP90" s="46"/>
      <c r="BQ90" s="46"/>
      <c r="BR90" s="46"/>
      <c r="BS90" s="46"/>
      <c r="BT90" s="46"/>
      <c r="BU90" s="46"/>
      <c r="BV90" s="46"/>
      <c r="BW90" s="46"/>
      <c r="BX90" s="46"/>
      <c r="BY90" s="46"/>
      <c r="BZ90" s="46"/>
      <c r="CA90" s="46"/>
      <c r="CB90" s="46"/>
      <c r="CC90" s="46"/>
      <c r="CD90" s="46"/>
      <c r="CE90" s="46"/>
      <c r="CF90" s="46"/>
      <c r="CG90" s="46"/>
      <c r="CH90" s="46"/>
      <c r="CI90" s="46"/>
      <c r="CJ90" s="46"/>
      <c r="CK90" s="46"/>
      <c r="CL90" s="46"/>
      <c r="CM90" s="46"/>
      <c r="CN90" s="46"/>
      <c r="CO90" s="46"/>
      <c r="CP90" s="46"/>
      <c r="CQ90" s="46"/>
      <c r="CR90" s="46"/>
      <c r="CS90" s="46"/>
      <c r="CT90" s="46"/>
      <c r="CU90" s="46"/>
      <c r="CV90" s="46"/>
      <c r="CW90" s="46"/>
      <c r="CX90" s="46"/>
      <c r="CY90" s="46"/>
      <c r="CZ90" s="46"/>
      <c r="DA90" s="46"/>
      <c r="DB90" s="46"/>
      <c r="DC90" s="46"/>
      <c r="DD90" s="46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  <c r="EP90" s="2"/>
      <c r="EQ90" s="2"/>
      <c r="ER90" s="2"/>
      <c r="ES90" s="2"/>
      <c r="ET90" s="2"/>
      <c r="EU90" s="2"/>
      <c r="EV90" s="2"/>
      <c r="EW90" s="2"/>
      <c r="EX90" s="2"/>
      <c r="EY90" s="2"/>
      <c r="EZ90" s="2"/>
      <c r="FA90" s="2"/>
      <c r="FB90" s="2"/>
      <c r="FC90" s="2"/>
      <c r="FD90" s="2"/>
      <c r="FE90" s="2"/>
      <c r="FF90" s="2"/>
      <c r="FG90" s="2"/>
      <c r="FH90" s="2"/>
      <c r="FI90" s="2"/>
      <c r="FJ90" s="2"/>
      <c r="FK90" s="2"/>
      <c r="FL90" s="2"/>
      <c r="FM90" s="2"/>
      <c r="FN90" s="2"/>
      <c r="FO90" s="2"/>
      <c r="FP90" s="2"/>
      <c r="FQ90" s="2"/>
      <c r="FR90" s="2"/>
      <c r="FS90" s="2"/>
      <c r="FT90" s="2"/>
      <c r="FU90" s="2"/>
      <c r="FV90" s="2"/>
      <c r="FW90" s="2"/>
      <c r="FX90" s="2"/>
      <c r="FY90" s="2"/>
      <c r="FZ90" s="2"/>
      <c r="GA90" s="2"/>
      <c r="GB90" s="2"/>
      <c r="GC90" s="2"/>
    </row>
    <row r="91" spans="1:185" x14ac:dyDescent="0.25">
      <c r="A91" s="2"/>
      <c r="B91" s="2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6"/>
      <c r="AP91" s="46"/>
      <c r="AQ91" s="46"/>
      <c r="AR91" s="46"/>
      <c r="AS91" s="46"/>
      <c r="AT91" s="46"/>
      <c r="AU91" s="46"/>
      <c r="AV91" s="46"/>
      <c r="AW91" s="46"/>
      <c r="AX91" s="46"/>
      <c r="AY91" s="46"/>
      <c r="AZ91" s="46"/>
      <c r="BA91" s="46"/>
      <c r="BB91" s="46"/>
      <c r="BC91" s="46"/>
      <c r="BD91" s="46"/>
      <c r="BE91" s="46"/>
      <c r="BF91" s="46"/>
      <c r="BG91" s="46"/>
      <c r="BH91" s="46"/>
      <c r="BI91" s="46"/>
      <c r="BJ91" s="46"/>
      <c r="BK91" s="46"/>
      <c r="BL91" s="46"/>
      <c r="BM91" s="46"/>
      <c r="BN91" s="46"/>
      <c r="BO91" s="46"/>
      <c r="BP91" s="46"/>
      <c r="BQ91" s="46"/>
      <c r="BR91" s="46"/>
      <c r="BS91" s="46"/>
      <c r="BT91" s="46"/>
      <c r="BU91" s="46"/>
      <c r="BV91" s="46"/>
      <c r="BW91" s="46"/>
      <c r="BX91" s="46"/>
      <c r="BY91" s="46"/>
      <c r="BZ91" s="46"/>
      <c r="CA91" s="46"/>
      <c r="CB91" s="46"/>
      <c r="CC91" s="46"/>
      <c r="CD91" s="46"/>
      <c r="CE91" s="46"/>
      <c r="CF91" s="46"/>
      <c r="CG91" s="46"/>
      <c r="CH91" s="46"/>
      <c r="CI91" s="46"/>
      <c r="CJ91" s="46"/>
      <c r="CK91" s="46"/>
      <c r="CL91" s="46"/>
      <c r="CM91" s="46"/>
      <c r="CN91" s="46"/>
      <c r="CO91" s="46"/>
      <c r="CP91" s="46"/>
      <c r="CQ91" s="46"/>
      <c r="CR91" s="46"/>
      <c r="CS91" s="46"/>
      <c r="CT91" s="46"/>
      <c r="CU91" s="46"/>
      <c r="CV91" s="46"/>
      <c r="CW91" s="46"/>
      <c r="CX91" s="46"/>
      <c r="CY91" s="46"/>
      <c r="CZ91" s="46"/>
      <c r="DA91" s="46"/>
      <c r="DB91" s="46"/>
      <c r="DC91" s="46"/>
      <c r="DD91" s="46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EX91" s="2"/>
      <c r="EY91" s="2"/>
      <c r="EZ91" s="2"/>
      <c r="FA91" s="2"/>
      <c r="FB91" s="2"/>
      <c r="FC91" s="2"/>
      <c r="FD91" s="2"/>
      <c r="FE91" s="2"/>
      <c r="FF91" s="2"/>
      <c r="FG91" s="2"/>
      <c r="FH91" s="2"/>
      <c r="FI91" s="2"/>
      <c r="FJ91" s="2"/>
      <c r="FK91" s="2"/>
      <c r="FL91" s="2"/>
      <c r="FM91" s="2"/>
      <c r="FN91" s="2"/>
      <c r="FO91" s="2"/>
      <c r="FP91" s="2"/>
      <c r="FQ91" s="2"/>
      <c r="FR91" s="2"/>
      <c r="FS91" s="2"/>
      <c r="FT91" s="2"/>
      <c r="FU91" s="2"/>
      <c r="FV91" s="2"/>
      <c r="FW91" s="2"/>
      <c r="FX91" s="2"/>
      <c r="FY91" s="2"/>
      <c r="FZ91" s="2"/>
      <c r="GA91" s="2"/>
      <c r="GB91" s="2"/>
      <c r="GC91" s="2"/>
    </row>
    <row r="92" spans="1:185" x14ac:dyDescent="0.25">
      <c r="A92" s="2"/>
      <c r="B92" s="2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6"/>
      <c r="AP92" s="46"/>
      <c r="AQ92" s="46"/>
      <c r="AR92" s="46"/>
      <c r="AS92" s="46"/>
      <c r="AT92" s="46"/>
      <c r="AU92" s="46"/>
      <c r="AV92" s="46"/>
      <c r="AW92" s="46"/>
      <c r="AX92" s="46"/>
      <c r="AY92" s="46"/>
      <c r="AZ92" s="46"/>
      <c r="BA92" s="46"/>
      <c r="BB92" s="46"/>
      <c r="BC92" s="46"/>
      <c r="BD92" s="46"/>
      <c r="BE92" s="46"/>
      <c r="BF92" s="46"/>
      <c r="BG92" s="46"/>
      <c r="BH92" s="46"/>
      <c r="BI92" s="46"/>
      <c r="BJ92" s="46"/>
      <c r="BK92" s="46"/>
      <c r="BL92" s="46"/>
      <c r="BM92" s="46"/>
      <c r="BN92" s="46"/>
      <c r="BO92" s="46"/>
      <c r="BP92" s="46"/>
      <c r="BQ92" s="46"/>
      <c r="BR92" s="46"/>
      <c r="BS92" s="46"/>
      <c r="BT92" s="46"/>
      <c r="BU92" s="46"/>
      <c r="BV92" s="46"/>
      <c r="BW92" s="46"/>
      <c r="BX92" s="46"/>
      <c r="BY92" s="46"/>
      <c r="BZ92" s="46"/>
      <c r="CA92" s="46"/>
      <c r="CB92" s="46"/>
      <c r="CC92" s="46"/>
      <c r="CD92" s="46"/>
      <c r="CE92" s="46"/>
      <c r="CF92" s="46"/>
      <c r="CG92" s="46"/>
      <c r="CH92" s="46"/>
      <c r="CI92" s="46"/>
      <c r="CJ92" s="46"/>
      <c r="CK92" s="46"/>
      <c r="CL92" s="46"/>
      <c r="CM92" s="46"/>
      <c r="CN92" s="46"/>
      <c r="CO92" s="46"/>
      <c r="CP92" s="46"/>
      <c r="CQ92" s="46"/>
      <c r="CR92" s="46"/>
      <c r="CS92" s="46"/>
      <c r="CT92" s="46"/>
      <c r="CU92" s="46"/>
      <c r="CV92" s="46"/>
      <c r="CW92" s="46"/>
      <c r="CX92" s="46"/>
      <c r="CY92" s="46"/>
      <c r="CZ92" s="46"/>
      <c r="DA92" s="46"/>
      <c r="DB92" s="46"/>
      <c r="DC92" s="46"/>
      <c r="DD92" s="46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  <c r="ER92" s="2"/>
      <c r="ES92" s="2"/>
      <c r="ET92" s="2"/>
      <c r="EU92" s="2"/>
      <c r="EV92" s="2"/>
      <c r="EW92" s="2"/>
      <c r="EX92" s="2"/>
      <c r="EY92" s="2"/>
      <c r="EZ92" s="2"/>
      <c r="FA92" s="2"/>
      <c r="FB92" s="2"/>
      <c r="FC92" s="2"/>
      <c r="FD92" s="2"/>
      <c r="FE92" s="2"/>
      <c r="FF92" s="2"/>
      <c r="FG92" s="2"/>
      <c r="FH92" s="2"/>
      <c r="FI92" s="2"/>
      <c r="FJ92" s="2"/>
      <c r="FK92" s="2"/>
      <c r="FL92" s="2"/>
      <c r="FM92" s="2"/>
      <c r="FN92" s="2"/>
      <c r="FO92" s="2"/>
      <c r="FP92" s="2"/>
      <c r="FQ92" s="2"/>
      <c r="FR92" s="2"/>
      <c r="FS92" s="2"/>
      <c r="FT92" s="2"/>
      <c r="FU92" s="2"/>
      <c r="FV92" s="2"/>
      <c r="FW92" s="2"/>
      <c r="FX92" s="2"/>
      <c r="FY92" s="2"/>
      <c r="FZ92" s="2"/>
      <c r="GA92" s="2"/>
      <c r="GB92" s="2"/>
      <c r="GC92" s="2"/>
    </row>
    <row r="93" spans="1:185" x14ac:dyDescent="0.25">
      <c r="A93" s="2"/>
      <c r="B93" s="2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6"/>
      <c r="AP93" s="46"/>
      <c r="AQ93" s="46"/>
      <c r="AR93" s="46"/>
      <c r="AS93" s="46"/>
      <c r="AT93" s="46"/>
      <c r="AU93" s="46"/>
      <c r="AV93" s="46"/>
      <c r="AW93" s="46"/>
      <c r="AX93" s="46"/>
      <c r="AY93" s="46"/>
      <c r="AZ93" s="46"/>
      <c r="BA93" s="46"/>
      <c r="BB93" s="46"/>
      <c r="BC93" s="46"/>
      <c r="BD93" s="46"/>
      <c r="BE93" s="46"/>
      <c r="BF93" s="46"/>
      <c r="BG93" s="46"/>
      <c r="BH93" s="46"/>
      <c r="BI93" s="46"/>
      <c r="BJ93" s="46"/>
      <c r="BK93" s="46"/>
      <c r="BL93" s="46"/>
      <c r="BM93" s="46"/>
      <c r="BN93" s="46"/>
      <c r="BO93" s="46"/>
      <c r="BP93" s="46"/>
      <c r="BQ93" s="46"/>
      <c r="BR93" s="46"/>
      <c r="BS93" s="46"/>
      <c r="BT93" s="46"/>
      <c r="BU93" s="46"/>
      <c r="BV93" s="46"/>
      <c r="BW93" s="46"/>
      <c r="BX93" s="46"/>
      <c r="BY93" s="46"/>
      <c r="BZ93" s="46"/>
      <c r="CA93" s="46"/>
      <c r="CB93" s="46"/>
      <c r="CC93" s="46"/>
      <c r="CD93" s="46"/>
      <c r="CE93" s="46"/>
      <c r="CF93" s="46"/>
      <c r="CG93" s="46"/>
      <c r="CH93" s="46"/>
      <c r="CI93" s="46"/>
      <c r="CJ93" s="46"/>
      <c r="CK93" s="46"/>
      <c r="CL93" s="46"/>
      <c r="CM93" s="46"/>
      <c r="CN93" s="46"/>
      <c r="CO93" s="46"/>
      <c r="CP93" s="46"/>
      <c r="CQ93" s="46"/>
      <c r="CR93" s="46"/>
      <c r="CS93" s="46"/>
      <c r="CT93" s="46"/>
      <c r="CU93" s="46"/>
      <c r="CV93" s="46"/>
      <c r="CW93" s="46"/>
      <c r="CX93" s="46"/>
      <c r="CY93" s="46"/>
      <c r="CZ93" s="46"/>
      <c r="DA93" s="46"/>
      <c r="DB93" s="46"/>
      <c r="DC93" s="46"/>
      <c r="DD93" s="46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  <c r="EO93" s="2"/>
      <c r="EP93" s="2"/>
      <c r="EQ93" s="2"/>
      <c r="ER93" s="2"/>
      <c r="ES93" s="2"/>
      <c r="ET93" s="2"/>
      <c r="EU93" s="2"/>
      <c r="EV93" s="2"/>
      <c r="EW93" s="2"/>
      <c r="EX93" s="2"/>
      <c r="EY93" s="2"/>
      <c r="EZ93" s="2"/>
      <c r="FA93" s="2"/>
      <c r="FB93" s="2"/>
      <c r="FC93" s="2"/>
      <c r="FD93" s="2"/>
      <c r="FE93" s="2"/>
      <c r="FF93" s="2"/>
      <c r="FG93" s="2"/>
      <c r="FH93" s="2"/>
      <c r="FI93" s="2"/>
      <c r="FJ93" s="2"/>
      <c r="FK93" s="2"/>
      <c r="FL93" s="2"/>
      <c r="FM93" s="2"/>
      <c r="FN93" s="2"/>
      <c r="FO93" s="2"/>
      <c r="FP93" s="2"/>
      <c r="FQ93" s="2"/>
      <c r="FR93" s="2"/>
      <c r="FS93" s="2"/>
      <c r="FT93" s="2"/>
      <c r="FU93" s="2"/>
      <c r="FV93" s="2"/>
      <c r="FW93" s="2"/>
      <c r="FX93" s="2"/>
      <c r="FY93" s="2"/>
      <c r="FZ93" s="2"/>
      <c r="GA93" s="2"/>
      <c r="GB93" s="2"/>
      <c r="GC93" s="2"/>
    </row>
    <row r="94" spans="1:185" x14ac:dyDescent="0.25">
      <c r="A94" s="2"/>
      <c r="B94" s="2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6"/>
      <c r="AP94" s="46"/>
      <c r="AQ94" s="46"/>
      <c r="AR94" s="46"/>
      <c r="AS94" s="46"/>
      <c r="AT94" s="46"/>
      <c r="AU94" s="46"/>
      <c r="AV94" s="46"/>
      <c r="AW94" s="46"/>
      <c r="AX94" s="46"/>
      <c r="AY94" s="46"/>
      <c r="AZ94" s="46"/>
      <c r="BA94" s="46"/>
      <c r="BB94" s="46"/>
      <c r="BC94" s="46"/>
      <c r="BD94" s="46"/>
      <c r="BE94" s="46"/>
      <c r="BF94" s="46"/>
      <c r="BG94" s="46"/>
      <c r="BH94" s="46"/>
      <c r="BI94" s="46"/>
      <c r="BJ94" s="46"/>
      <c r="BK94" s="46"/>
      <c r="BL94" s="46"/>
      <c r="BM94" s="46"/>
      <c r="BN94" s="46"/>
      <c r="BO94" s="46"/>
      <c r="BP94" s="46"/>
      <c r="BQ94" s="46"/>
      <c r="BR94" s="46"/>
      <c r="BS94" s="46"/>
      <c r="BT94" s="46"/>
      <c r="BU94" s="46"/>
      <c r="BV94" s="46"/>
      <c r="BW94" s="46"/>
      <c r="BX94" s="46"/>
      <c r="BY94" s="46"/>
      <c r="BZ94" s="46"/>
      <c r="CA94" s="46"/>
      <c r="CB94" s="46"/>
      <c r="CC94" s="46"/>
      <c r="CD94" s="46"/>
      <c r="CE94" s="46"/>
      <c r="CF94" s="46"/>
      <c r="CG94" s="46"/>
      <c r="CH94" s="46"/>
      <c r="CI94" s="46"/>
      <c r="CJ94" s="46"/>
      <c r="CK94" s="46"/>
      <c r="CL94" s="46"/>
      <c r="CM94" s="46"/>
      <c r="CN94" s="46"/>
      <c r="CO94" s="46"/>
      <c r="CP94" s="46"/>
      <c r="CQ94" s="46"/>
      <c r="CR94" s="46"/>
      <c r="CS94" s="46"/>
      <c r="CT94" s="46"/>
      <c r="CU94" s="46"/>
      <c r="CV94" s="46"/>
      <c r="CW94" s="46"/>
      <c r="CX94" s="46"/>
      <c r="CY94" s="46"/>
      <c r="CZ94" s="46"/>
      <c r="DA94" s="46"/>
      <c r="DB94" s="46"/>
      <c r="DC94" s="46"/>
      <c r="DD94" s="46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2"/>
      <c r="EU94" s="2"/>
      <c r="EV94" s="2"/>
      <c r="EW94" s="2"/>
      <c r="EX94" s="2"/>
      <c r="EY94" s="2"/>
      <c r="EZ94" s="2"/>
      <c r="FA94" s="2"/>
      <c r="FB94" s="2"/>
      <c r="FC94" s="2"/>
      <c r="FD94" s="2"/>
      <c r="FE94" s="2"/>
      <c r="FF94" s="2"/>
      <c r="FG94" s="2"/>
      <c r="FH94" s="2"/>
      <c r="FI94" s="2"/>
      <c r="FJ94" s="2"/>
      <c r="FK94" s="2"/>
      <c r="FL94" s="2"/>
      <c r="FM94" s="2"/>
      <c r="FN94" s="2"/>
      <c r="FO94" s="2"/>
      <c r="FP94" s="2"/>
      <c r="FQ94" s="2"/>
      <c r="FR94" s="2"/>
      <c r="FS94" s="2"/>
      <c r="FT94" s="2"/>
      <c r="FU94" s="2"/>
      <c r="FV94" s="2"/>
      <c r="FW94" s="2"/>
      <c r="FX94" s="2"/>
      <c r="FY94" s="2"/>
      <c r="FZ94" s="2"/>
      <c r="GA94" s="2"/>
      <c r="GB94" s="2"/>
      <c r="GC94" s="2"/>
    </row>
    <row r="95" spans="1:185" x14ac:dyDescent="0.25">
      <c r="A95" s="2"/>
      <c r="B95" s="2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6"/>
      <c r="AP95" s="46"/>
      <c r="AQ95" s="46"/>
      <c r="AR95" s="46"/>
      <c r="AS95" s="46"/>
      <c r="AT95" s="46"/>
      <c r="AU95" s="46"/>
      <c r="AV95" s="46"/>
      <c r="AW95" s="46"/>
      <c r="AX95" s="46"/>
      <c r="AY95" s="46"/>
      <c r="AZ95" s="46"/>
      <c r="BA95" s="46"/>
      <c r="BB95" s="46"/>
      <c r="BC95" s="46"/>
      <c r="BD95" s="46"/>
      <c r="BE95" s="46"/>
      <c r="BF95" s="46"/>
      <c r="BG95" s="46"/>
      <c r="BH95" s="46"/>
      <c r="BI95" s="46"/>
      <c r="BJ95" s="46"/>
      <c r="BK95" s="46"/>
      <c r="BL95" s="46"/>
      <c r="BM95" s="46"/>
      <c r="BN95" s="46"/>
      <c r="BO95" s="46"/>
      <c r="BP95" s="46"/>
      <c r="BQ95" s="46"/>
      <c r="BR95" s="46"/>
      <c r="BS95" s="46"/>
      <c r="BT95" s="46"/>
      <c r="BU95" s="46"/>
      <c r="BV95" s="46"/>
      <c r="BW95" s="46"/>
      <c r="BX95" s="46"/>
      <c r="BY95" s="46"/>
      <c r="BZ95" s="46"/>
      <c r="CA95" s="46"/>
      <c r="CB95" s="46"/>
      <c r="CC95" s="46"/>
      <c r="CD95" s="46"/>
      <c r="CE95" s="46"/>
      <c r="CF95" s="46"/>
      <c r="CG95" s="46"/>
      <c r="CH95" s="46"/>
      <c r="CI95" s="46"/>
      <c r="CJ95" s="46"/>
      <c r="CK95" s="46"/>
      <c r="CL95" s="46"/>
      <c r="CM95" s="46"/>
      <c r="CN95" s="46"/>
      <c r="CO95" s="46"/>
      <c r="CP95" s="46"/>
      <c r="CQ95" s="46"/>
      <c r="CR95" s="46"/>
      <c r="CS95" s="46"/>
      <c r="CT95" s="46"/>
      <c r="CU95" s="46"/>
      <c r="CV95" s="46"/>
      <c r="CW95" s="46"/>
      <c r="CX95" s="46"/>
      <c r="CY95" s="46"/>
      <c r="CZ95" s="46"/>
      <c r="DA95" s="46"/>
      <c r="DB95" s="46"/>
      <c r="DC95" s="46"/>
      <c r="DD95" s="46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EX95" s="2"/>
      <c r="EY95" s="2"/>
      <c r="EZ95" s="2"/>
      <c r="FA95" s="2"/>
      <c r="FB95" s="2"/>
      <c r="FC95" s="2"/>
      <c r="FD95" s="2"/>
      <c r="FE95" s="2"/>
      <c r="FF95" s="2"/>
      <c r="FG95" s="2"/>
      <c r="FH95" s="2"/>
      <c r="FI95" s="2"/>
      <c r="FJ95" s="2"/>
      <c r="FK95" s="2"/>
      <c r="FL95" s="2"/>
      <c r="FM95" s="2"/>
      <c r="FN95" s="2"/>
      <c r="FO95" s="2"/>
      <c r="FP95" s="2"/>
      <c r="FQ95" s="2"/>
      <c r="FR95" s="2"/>
      <c r="FS95" s="2"/>
      <c r="FT95" s="2"/>
      <c r="FU95" s="2"/>
      <c r="FV95" s="2"/>
      <c r="FW95" s="2"/>
      <c r="FX95" s="2"/>
      <c r="FY95" s="2"/>
      <c r="FZ95" s="2"/>
      <c r="GA95" s="2"/>
      <c r="GB95" s="2"/>
      <c r="GC95" s="2"/>
    </row>
    <row r="96" spans="1:185" x14ac:dyDescent="0.25">
      <c r="A96" s="2"/>
      <c r="B96" s="2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6"/>
      <c r="AP96" s="46"/>
      <c r="AQ96" s="46"/>
      <c r="AR96" s="46"/>
      <c r="AS96" s="46"/>
      <c r="AT96" s="46"/>
      <c r="AU96" s="46"/>
      <c r="AV96" s="46"/>
      <c r="AW96" s="46"/>
      <c r="AX96" s="46"/>
      <c r="AY96" s="46"/>
      <c r="AZ96" s="46"/>
      <c r="BA96" s="46"/>
      <c r="BB96" s="46"/>
      <c r="BC96" s="46"/>
      <c r="BD96" s="46"/>
      <c r="BE96" s="46"/>
      <c r="BF96" s="46"/>
      <c r="BG96" s="46"/>
      <c r="BH96" s="46"/>
      <c r="BI96" s="46"/>
      <c r="BJ96" s="46"/>
      <c r="BK96" s="46"/>
      <c r="BL96" s="46"/>
      <c r="BM96" s="46"/>
      <c r="BN96" s="46"/>
      <c r="BO96" s="46"/>
      <c r="BP96" s="46"/>
      <c r="BQ96" s="46"/>
      <c r="BR96" s="46"/>
      <c r="BS96" s="46"/>
      <c r="BT96" s="46"/>
      <c r="BU96" s="46"/>
      <c r="BV96" s="46"/>
      <c r="BW96" s="46"/>
      <c r="BX96" s="46"/>
      <c r="BY96" s="46"/>
      <c r="BZ96" s="46"/>
      <c r="CA96" s="46"/>
      <c r="CB96" s="46"/>
      <c r="CC96" s="46"/>
      <c r="CD96" s="46"/>
      <c r="CE96" s="46"/>
      <c r="CF96" s="46"/>
      <c r="CG96" s="46"/>
      <c r="CH96" s="46"/>
      <c r="CI96" s="46"/>
      <c r="CJ96" s="46"/>
      <c r="CK96" s="46"/>
      <c r="CL96" s="46"/>
      <c r="CM96" s="46"/>
      <c r="CN96" s="46"/>
      <c r="CO96" s="46"/>
      <c r="CP96" s="46"/>
      <c r="CQ96" s="46"/>
      <c r="CR96" s="46"/>
      <c r="CS96" s="46"/>
      <c r="CT96" s="46"/>
      <c r="CU96" s="46"/>
      <c r="CV96" s="46"/>
      <c r="CW96" s="46"/>
      <c r="CX96" s="46"/>
      <c r="CY96" s="46"/>
      <c r="CZ96" s="46"/>
      <c r="DA96" s="46"/>
      <c r="DB96" s="46"/>
      <c r="DC96" s="46"/>
      <c r="DD96" s="46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  <c r="EX96" s="2"/>
      <c r="EY96" s="2"/>
      <c r="EZ96" s="2"/>
      <c r="FA96" s="2"/>
      <c r="FB96" s="2"/>
      <c r="FC96" s="2"/>
      <c r="FD96" s="2"/>
      <c r="FE96" s="2"/>
      <c r="FF96" s="2"/>
      <c r="FG96" s="2"/>
      <c r="FH96" s="2"/>
      <c r="FI96" s="2"/>
      <c r="FJ96" s="2"/>
      <c r="FK96" s="2"/>
      <c r="FL96" s="2"/>
      <c r="FM96" s="2"/>
      <c r="FN96" s="2"/>
      <c r="FO96" s="2"/>
      <c r="FP96" s="2"/>
      <c r="FQ96" s="2"/>
      <c r="FR96" s="2"/>
      <c r="FS96" s="2"/>
      <c r="FT96" s="2"/>
      <c r="FU96" s="2"/>
      <c r="FV96" s="2"/>
      <c r="FW96" s="2"/>
      <c r="FX96" s="2"/>
      <c r="FY96" s="2"/>
      <c r="FZ96" s="2"/>
      <c r="GA96" s="2"/>
      <c r="GB96" s="2"/>
      <c r="GC96" s="2"/>
    </row>
    <row r="97" spans="1:185" x14ac:dyDescent="0.25">
      <c r="A97" s="2"/>
      <c r="B97" s="2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6"/>
      <c r="AP97" s="46"/>
      <c r="AQ97" s="46"/>
      <c r="AR97" s="46"/>
      <c r="AS97" s="46"/>
      <c r="AT97" s="46"/>
      <c r="AU97" s="46"/>
      <c r="AV97" s="46"/>
      <c r="AW97" s="46"/>
      <c r="AX97" s="46"/>
      <c r="AY97" s="46"/>
      <c r="AZ97" s="46"/>
      <c r="BA97" s="46"/>
      <c r="BB97" s="46"/>
      <c r="BC97" s="46"/>
      <c r="BD97" s="46"/>
      <c r="BE97" s="46"/>
      <c r="BF97" s="46"/>
      <c r="BG97" s="46"/>
      <c r="BH97" s="46"/>
      <c r="BI97" s="46"/>
      <c r="BJ97" s="46"/>
      <c r="BK97" s="46"/>
      <c r="BL97" s="46"/>
      <c r="BM97" s="46"/>
      <c r="BN97" s="46"/>
      <c r="BO97" s="46"/>
      <c r="BP97" s="46"/>
      <c r="BQ97" s="46"/>
      <c r="BR97" s="46"/>
      <c r="BS97" s="46"/>
      <c r="BT97" s="46"/>
      <c r="BU97" s="46"/>
      <c r="BV97" s="46"/>
      <c r="BW97" s="46"/>
      <c r="BX97" s="46"/>
      <c r="BY97" s="46"/>
      <c r="BZ97" s="46"/>
      <c r="CA97" s="46"/>
      <c r="CB97" s="46"/>
      <c r="CC97" s="46"/>
      <c r="CD97" s="46"/>
      <c r="CE97" s="46"/>
      <c r="CF97" s="46"/>
      <c r="CG97" s="46"/>
      <c r="CH97" s="46"/>
      <c r="CI97" s="46"/>
      <c r="CJ97" s="46"/>
      <c r="CK97" s="46"/>
      <c r="CL97" s="46"/>
      <c r="CM97" s="46"/>
      <c r="CN97" s="46"/>
      <c r="CO97" s="46"/>
      <c r="CP97" s="46"/>
      <c r="CQ97" s="46"/>
      <c r="CR97" s="46"/>
      <c r="CS97" s="46"/>
      <c r="CT97" s="46"/>
      <c r="CU97" s="46"/>
      <c r="CV97" s="46"/>
      <c r="CW97" s="46"/>
      <c r="CX97" s="46"/>
      <c r="CY97" s="46"/>
      <c r="CZ97" s="46"/>
      <c r="DA97" s="46"/>
      <c r="DB97" s="46"/>
      <c r="DC97" s="46"/>
      <c r="DD97" s="46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  <c r="ER97" s="2"/>
      <c r="ES97" s="2"/>
      <c r="ET97" s="2"/>
      <c r="EU97" s="2"/>
      <c r="EV97" s="2"/>
      <c r="EW97" s="2"/>
      <c r="EX97" s="2"/>
      <c r="EY97" s="2"/>
      <c r="EZ97" s="2"/>
      <c r="FA97" s="2"/>
      <c r="FB97" s="2"/>
      <c r="FC97" s="2"/>
      <c r="FD97" s="2"/>
      <c r="FE97" s="2"/>
      <c r="FF97" s="2"/>
      <c r="FG97" s="2"/>
      <c r="FH97" s="2"/>
      <c r="FI97" s="2"/>
      <c r="FJ97" s="2"/>
      <c r="FK97" s="2"/>
      <c r="FL97" s="2"/>
      <c r="FM97" s="2"/>
      <c r="FN97" s="2"/>
      <c r="FO97" s="2"/>
      <c r="FP97" s="2"/>
      <c r="FQ97" s="2"/>
      <c r="FR97" s="2"/>
      <c r="FS97" s="2"/>
      <c r="FT97" s="2"/>
      <c r="FU97" s="2"/>
      <c r="FV97" s="2"/>
      <c r="FW97" s="2"/>
      <c r="FX97" s="2"/>
      <c r="FY97" s="2"/>
      <c r="FZ97" s="2"/>
      <c r="GA97" s="2"/>
      <c r="GB97" s="2"/>
      <c r="GC97" s="2"/>
    </row>
    <row r="98" spans="1:185" x14ac:dyDescent="0.25">
      <c r="A98" s="2"/>
      <c r="B98" s="2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6"/>
      <c r="AP98" s="46"/>
      <c r="AQ98" s="46"/>
      <c r="AR98" s="46"/>
      <c r="AS98" s="46"/>
      <c r="AT98" s="46"/>
      <c r="AU98" s="46"/>
      <c r="AV98" s="46"/>
      <c r="AW98" s="46"/>
      <c r="AX98" s="46"/>
      <c r="AY98" s="46"/>
      <c r="AZ98" s="46"/>
      <c r="BA98" s="46"/>
      <c r="BB98" s="46"/>
      <c r="BC98" s="46"/>
      <c r="BD98" s="46"/>
      <c r="BE98" s="46"/>
      <c r="BF98" s="46"/>
      <c r="BG98" s="46"/>
      <c r="BH98" s="46"/>
      <c r="BI98" s="46"/>
      <c r="BJ98" s="46"/>
      <c r="BK98" s="46"/>
      <c r="BL98" s="46"/>
      <c r="BM98" s="46"/>
      <c r="BN98" s="46"/>
      <c r="BO98" s="46"/>
      <c r="BP98" s="46"/>
      <c r="BQ98" s="46"/>
      <c r="BR98" s="46"/>
      <c r="BS98" s="46"/>
      <c r="BT98" s="46"/>
      <c r="BU98" s="46"/>
      <c r="BV98" s="46"/>
      <c r="BW98" s="46"/>
      <c r="BX98" s="46"/>
      <c r="BY98" s="46"/>
      <c r="BZ98" s="46"/>
      <c r="CA98" s="46"/>
      <c r="CB98" s="46"/>
      <c r="CC98" s="46"/>
      <c r="CD98" s="46"/>
      <c r="CE98" s="46"/>
      <c r="CF98" s="46"/>
      <c r="CG98" s="46"/>
      <c r="CH98" s="46"/>
      <c r="CI98" s="46"/>
      <c r="CJ98" s="46"/>
      <c r="CK98" s="46"/>
      <c r="CL98" s="46"/>
      <c r="CM98" s="46"/>
      <c r="CN98" s="46"/>
      <c r="CO98" s="46"/>
      <c r="CP98" s="46"/>
      <c r="CQ98" s="46"/>
      <c r="CR98" s="46"/>
      <c r="CS98" s="46"/>
      <c r="CT98" s="46"/>
      <c r="CU98" s="46"/>
      <c r="CV98" s="46"/>
      <c r="CW98" s="46"/>
      <c r="CX98" s="46"/>
      <c r="CY98" s="46"/>
      <c r="CZ98" s="46"/>
      <c r="DA98" s="46"/>
      <c r="DB98" s="46"/>
      <c r="DC98" s="46"/>
      <c r="DD98" s="46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  <c r="EO98" s="2"/>
      <c r="EP98" s="2"/>
      <c r="EQ98" s="2"/>
      <c r="ER98" s="2"/>
      <c r="ES98" s="2"/>
      <c r="ET98" s="2"/>
      <c r="EU98" s="2"/>
      <c r="EV98" s="2"/>
      <c r="EW98" s="2"/>
      <c r="EX98" s="2"/>
      <c r="EY98" s="2"/>
      <c r="EZ98" s="2"/>
      <c r="FA98" s="2"/>
      <c r="FB98" s="2"/>
      <c r="FC98" s="2"/>
      <c r="FD98" s="2"/>
      <c r="FE98" s="2"/>
      <c r="FF98" s="2"/>
      <c r="FG98" s="2"/>
      <c r="FH98" s="2"/>
      <c r="FI98" s="2"/>
      <c r="FJ98" s="2"/>
      <c r="FK98" s="2"/>
      <c r="FL98" s="2"/>
      <c r="FM98" s="2"/>
      <c r="FN98" s="2"/>
      <c r="FO98" s="2"/>
      <c r="FP98" s="2"/>
      <c r="FQ98" s="2"/>
      <c r="FR98" s="2"/>
      <c r="FS98" s="2"/>
      <c r="FT98" s="2"/>
      <c r="FU98" s="2"/>
      <c r="FV98" s="2"/>
      <c r="FW98" s="2"/>
      <c r="FX98" s="2"/>
      <c r="FY98" s="2"/>
      <c r="FZ98" s="2"/>
      <c r="GA98" s="2"/>
      <c r="GB98" s="2"/>
      <c r="GC98" s="2"/>
    </row>
    <row r="99" spans="1:185" x14ac:dyDescent="0.25">
      <c r="A99" s="2"/>
      <c r="B99" s="2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6"/>
      <c r="AP99" s="46"/>
      <c r="AQ99" s="46"/>
      <c r="AR99" s="46"/>
      <c r="AS99" s="46"/>
      <c r="AT99" s="46"/>
      <c r="AU99" s="46"/>
      <c r="AV99" s="46"/>
      <c r="AW99" s="46"/>
      <c r="AX99" s="46"/>
      <c r="AY99" s="46"/>
      <c r="AZ99" s="46"/>
      <c r="BA99" s="46"/>
      <c r="BB99" s="46"/>
      <c r="BC99" s="46"/>
      <c r="BD99" s="46"/>
      <c r="BE99" s="46"/>
      <c r="BF99" s="46"/>
      <c r="BG99" s="46"/>
      <c r="BH99" s="46"/>
      <c r="BI99" s="46"/>
      <c r="BJ99" s="46"/>
      <c r="BK99" s="46"/>
      <c r="BL99" s="46"/>
      <c r="BM99" s="46"/>
      <c r="BN99" s="46"/>
      <c r="BO99" s="46"/>
      <c r="BP99" s="46"/>
      <c r="BQ99" s="46"/>
      <c r="BR99" s="46"/>
      <c r="BS99" s="46"/>
      <c r="BT99" s="46"/>
      <c r="BU99" s="46"/>
      <c r="BV99" s="46"/>
      <c r="BW99" s="46"/>
      <c r="BX99" s="46"/>
      <c r="BY99" s="46"/>
      <c r="BZ99" s="46"/>
      <c r="CA99" s="46"/>
      <c r="CB99" s="46"/>
      <c r="CC99" s="46"/>
      <c r="CD99" s="46"/>
      <c r="CE99" s="46"/>
      <c r="CF99" s="46"/>
      <c r="CG99" s="46"/>
      <c r="CH99" s="46"/>
      <c r="CI99" s="46"/>
      <c r="CJ99" s="46"/>
      <c r="CK99" s="46"/>
      <c r="CL99" s="46"/>
      <c r="CM99" s="46"/>
      <c r="CN99" s="46"/>
      <c r="CO99" s="46"/>
      <c r="CP99" s="46"/>
      <c r="CQ99" s="46"/>
      <c r="CR99" s="46"/>
      <c r="CS99" s="46"/>
      <c r="CT99" s="46"/>
      <c r="CU99" s="46"/>
      <c r="CV99" s="46"/>
      <c r="CW99" s="46"/>
      <c r="CX99" s="46"/>
      <c r="CY99" s="46"/>
      <c r="CZ99" s="46"/>
      <c r="DA99" s="46"/>
      <c r="DB99" s="46"/>
      <c r="DC99" s="46"/>
      <c r="DD99" s="46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  <c r="ER99" s="2"/>
      <c r="ES99" s="2"/>
      <c r="ET99" s="2"/>
      <c r="EU99" s="2"/>
      <c r="EV99" s="2"/>
      <c r="EW99" s="2"/>
      <c r="EX99" s="2"/>
      <c r="EY99" s="2"/>
      <c r="EZ99" s="2"/>
      <c r="FA99" s="2"/>
      <c r="FB99" s="2"/>
      <c r="FC99" s="2"/>
      <c r="FD99" s="2"/>
      <c r="FE99" s="2"/>
      <c r="FF99" s="2"/>
      <c r="FG99" s="2"/>
      <c r="FH99" s="2"/>
      <c r="FI99" s="2"/>
      <c r="FJ99" s="2"/>
      <c r="FK99" s="2"/>
      <c r="FL99" s="2"/>
      <c r="FM99" s="2"/>
      <c r="FN99" s="2"/>
      <c r="FO99" s="2"/>
      <c r="FP99" s="2"/>
      <c r="FQ99" s="2"/>
      <c r="FR99" s="2"/>
      <c r="FS99" s="2"/>
      <c r="FT99" s="2"/>
      <c r="FU99" s="2"/>
      <c r="FV99" s="2"/>
      <c r="FW99" s="2"/>
      <c r="FX99" s="2"/>
      <c r="FY99" s="2"/>
      <c r="FZ99" s="2"/>
      <c r="GA99" s="2"/>
      <c r="GB99" s="2"/>
      <c r="GC99" s="2"/>
    </row>
    <row r="100" spans="1:185" x14ac:dyDescent="0.25">
      <c r="A100" s="2"/>
      <c r="B100" s="2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6"/>
      <c r="AP100" s="46"/>
      <c r="AQ100" s="46"/>
      <c r="AR100" s="46"/>
      <c r="AS100" s="46"/>
      <c r="AT100" s="46"/>
      <c r="AU100" s="46"/>
      <c r="AV100" s="46"/>
      <c r="AW100" s="46"/>
      <c r="AX100" s="46"/>
      <c r="AY100" s="46"/>
      <c r="AZ100" s="46"/>
      <c r="BA100" s="46"/>
      <c r="BB100" s="46"/>
      <c r="BC100" s="46"/>
      <c r="BD100" s="46"/>
      <c r="BE100" s="46"/>
      <c r="BF100" s="46"/>
      <c r="BG100" s="46"/>
      <c r="BH100" s="46"/>
      <c r="BI100" s="46"/>
      <c r="BJ100" s="46"/>
      <c r="BK100" s="46"/>
      <c r="BL100" s="46"/>
      <c r="BM100" s="46"/>
      <c r="BN100" s="46"/>
      <c r="BO100" s="46"/>
      <c r="BP100" s="46"/>
      <c r="BQ100" s="46"/>
      <c r="BR100" s="46"/>
      <c r="BS100" s="46"/>
      <c r="BT100" s="46"/>
      <c r="BU100" s="46"/>
      <c r="BV100" s="46"/>
      <c r="BW100" s="46"/>
      <c r="BX100" s="46"/>
      <c r="BY100" s="46"/>
      <c r="BZ100" s="46"/>
      <c r="CA100" s="46"/>
      <c r="CB100" s="46"/>
      <c r="CC100" s="46"/>
      <c r="CD100" s="46"/>
      <c r="CE100" s="46"/>
      <c r="CF100" s="46"/>
      <c r="CG100" s="46"/>
      <c r="CH100" s="46"/>
      <c r="CI100" s="46"/>
      <c r="CJ100" s="46"/>
      <c r="CK100" s="46"/>
      <c r="CL100" s="46"/>
      <c r="CM100" s="46"/>
      <c r="CN100" s="46"/>
      <c r="CO100" s="46"/>
      <c r="CP100" s="46"/>
      <c r="CQ100" s="46"/>
      <c r="CR100" s="46"/>
      <c r="CS100" s="46"/>
      <c r="CT100" s="46"/>
      <c r="CU100" s="46"/>
      <c r="CV100" s="46"/>
      <c r="CW100" s="46"/>
      <c r="CX100" s="46"/>
      <c r="CY100" s="46"/>
      <c r="CZ100" s="46"/>
      <c r="DA100" s="46"/>
      <c r="DB100" s="46"/>
      <c r="DC100" s="46"/>
      <c r="DD100" s="46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  <c r="EO100" s="2"/>
      <c r="EP100" s="2"/>
      <c r="EQ100" s="2"/>
      <c r="ER100" s="2"/>
      <c r="ES100" s="2"/>
      <c r="ET100" s="2"/>
      <c r="EU100" s="2"/>
      <c r="EV100" s="2"/>
      <c r="EW100" s="2"/>
      <c r="EX100" s="2"/>
      <c r="EY100" s="2"/>
      <c r="EZ100" s="2"/>
      <c r="FA100" s="2"/>
      <c r="FB100" s="2"/>
      <c r="FC100" s="2"/>
      <c r="FD100" s="2"/>
      <c r="FE100" s="2"/>
      <c r="FF100" s="2"/>
      <c r="FG100" s="2"/>
      <c r="FH100" s="2"/>
      <c r="FI100" s="2"/>
      <c r="FJ100" s="2"/>
      <c r="FK100" s="2"/>
      <c r="FL100" s="2"/>
      <c r="FM100" s="2"/>
      <c r="FN100" s="2"/>
      <c r="FO100" s="2"/>
      <c r="FP100" s="2"/>
      <c r="FQ100" s="2"/>
      <c r="FR100" s="2"/>
      <c r="FS100" s="2"/>
      <c r="FT100" s="2"/>
      <c r="FU100" s="2"/>
      <c r="FV100" s="2"/>
      <c r="FW100" s="2"/>
      <c r="FX100" s="2"/>
      <c r="FY100" s="2"/>
      <c r="FZ100" s="2"/>
      <c r="GA100" s="2"/>
      <c r="GB100" s="2"/>
      <c r="GC100" s="2"/>
    </row>
    <row r="101" spans="1:185" x14ac:dyDescent="0.25">
      <c r="A101" s="2"/>
      <c r="B101" s="2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6"/>
      <c r="AP101" s="46"/>
      <c r="AQ101" s="46"/>
      <c r="AR101" s="46"/>
      <c r="AS101" s="46"/>
      <c r="AT101" s="46"/>
      <c r="AU101" s="46"/>
      <c r="AV101" s="46"/>
      <c r="AW101" s="46"/>
      <c r="AX101" s="46"/>
      <c r="AY101" s="46"/>
      <c r="AZ101" s="46"/>
      <c r="BA101" s="46"/>
      <c r="BB101" s="46"/>
      <c r="BC101" s="46"/>
      <c r="BD101" s="46"/>
      <c r="BE101" s="46"/>
      <c r="BF101" s="46"/>
      <c r="BG101" s="46"/>
      <c r="BH101" s="46"/>
      <c r="BI101" s="46"/>
      <c r="BJ101" s="46"/>
      <c r="BK101" s="46"/>
      <c r="BL101" s="46"/>
      <c r="BM101" s="46"/>
      <c r="BN101" s="46"/>
      <c r="BO101" s="46"/>
      <c r="BP101" s="46"/>
      <c r="BQ101" s="46"/>
      <c r="BR101" s="46"/>
      <c r="BS101" s="46"/>
      <c r="BT101" s="46"/>
      <c r="BU101" s="46"/>
      <c r="BV101" s="46"/>
      <c r="BW101" s="46"/>
      <c r="BX101" s="46"/>
      <c r="BY101" s="46"/>
      <c r="BZ101" s="46"/>
      <c r="CA101" s="46"/>
      <c r="CB101" s="46"/>
      <c r="CC101" s="46"/>
      <c r="CD101" s="46"/>
      <c r="CE101" s="46"/>
      <c r="CF101" s="46"/>
      <c r="CG101" s="46"/>
      <c r="CH101" s="46"/>
      <c r="CI101" s="46"/>
      <c r="CJ101" s="46"/>
      <c r="CK101" s="46"/>
      <c r="CL101" s="46"/>
      <c r="CM101" s="46"/>
      <c r="CN101" s="46"/>
      <c r="CO101" s="46"/>
      <c r="CP101" s="46"/>
      <c r="CQ101" s="46"/>
      <c r="CR101" s="46"/>
      <c r="CS101" s="46"/>
      <c r="CT101" s="46"/>
      <c r="CU101" s="46"/>
      <c r="CV101" s="46"/>
      <c r="CW101" s="46"/>
      <c r="CX101" s="46"/>
      <c r="CY101" s="46"/>
      <c r="CZ101" s="46"/>
      <c r="DA101" s="46"/>
      <c r="DB101" s="46"/>
      <c r="DC101" s="46"/>
      <c r="DD101" s="46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  <c r="EP101" s="2"/>
      <c r="EQ101" s="2"/>
      <c r="ER101" s="2"/>
      <c r="ES101" s="2"/>
      <c r="ET101" s="2"/>
      <c r="EU101" s="2"/>
      <c r="EV101" s="2"/>
      <c r="EW101" s="2"/>
      <c r="EX101" s="2"/>
      <c r="EY101" s="2"/>
      <c r="EZ101" s="2"/>
      <c r="FA101" s="2"/>
      <c r="FB101" s="2"/>
      <c r="FC101" s="2"/>
      <c r="FD101" s="2"/>
      <c r="FE101" s="2"/>
      <c r="FF101" s="2"/>
      <c r="FG101" s="2"/>
      <c r="FH101" s="2"/>
      <c r="FI101" s="2"/>
      <c r="FJ101" s="2"/>
      <c r="FK101" s="2"/>
      <c r="FL101" s="2"/>
      <c r="FM101" s="2"/>
      <c r="FN101" s="2"/>
      <c r="FO101" s="2"/>
      <c r="FP101" s="2"/>
      <c r="FQ101" s="2"/>
      <c r="FR101" s="2"/>
      <c r="FS101" s="2"/>
      <c r="FT101" s="2"/>
      <c r="FU101" s="2"/>
      <c r="FV101" s="2"/>
      <c r="FW101" s="2"/>
      <c r="FX101" s="2"/>
      <c r="FY101" s="2"/>
      <c r="FZ101" s="2"/>
      <c r="GA101" s="2"/>
      <c r="GB101" s="2"/>
      <c r="GC101" s="2"/>
    </row>
    <row r="102" spans="1:185" x14ac:dyDescent="0.25">
      <c r="A102" s="2"/>
      <c r="B102" s="2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6"/>
      <c r="AP102" s="46"/>
      <c r="AQ102" s="46"/>
      <c r="AR102" s="46"/>
      <c r="AS102" s="46"/>
      <c r="AT102" s="46"/>
      <c r="AU102" s="46"/>
      <c r="AV102" s="46"/>
      <c r="AW102" s="46"/>
      <c r="AX102" s="46"/>
      <c r="AY102" s="46"/>
      <c r="AZ102" s="46"/>
      <c r="BA102" s="46"/>
      <c r="BB102" s="46"/>
      <c r="BC102" s="46"/>
      <c r="BD102" s="46"/>
      <c r="BE102" s="46"/>
      <c r="BF102" s="46"/>
      <c r="BG102" s="46"/>
      <c r="BH102" s="46"/>
      <c r="BI102" s="46"/>
      <c r="BJ102" s="46"/>
      <c r="BK102" s="46"/>
      <c r="BL102" s="46"/>
      <c r="BM102" s="46"/>
      <c r="BN102" s="46"/>
      <c r="BO102" s="46"/>
      <c r="BP102" s="46"/>
      <c r="BQ102" s="46"/>
      <c r="BR102" s="46"/>
      <c r="BS102" s="46"/>
      <c r="BT102" s="46"/>
      <c r="BU102" s="46"/>
      <c r="BV102" s="46"/>
      <c r="BW102" s="46"/>
      <c r="BX102" s="46"/>
      <c r="BY102" s="46"/>
      <c r="BZ102" s="46"/>
      <c r="CA102" s="46"/>
      <c r="CB102" s="46"/>
      <c r="CC102" s="46"/>
      <c r="CD102" s="46"/>
      <c r="CE102" s="46"/>
      <c r="CF102" s="46"/>
      <c r="CG102" s="46"/>
      <c r="CH102" s="46"/>
      <c r="CI102" s="46"/>
      <c r="CJ102" s="46"/>
      <c r="CK102" s="46"/>
      <c r="CL102" s="46"/>
      <c r="CM102" s="46"/>
      <c r="CN102" s="46"/>
      <c r="CO102" s="46"/>
      <c r="CP102" s="46"/>
      <c r="CQ102" s="46"/>
      <c r="CR102" s="46"/>
      <c r="CS102" s="46"/>
      <c r="CT102" s="46"/>
      <c r="CU102" s="46"/>
      <c r="CV102" s="46"/>
      <c r="CW102" s="46"/>
      <c r="CX102" s="46"/>
      <c r="CY102" s="46"/>
      <c r="CZ102" s="46"/>
      <c r="DA102" s="46"/>
      <c r="DB102" s="46"/>
      <c r="DC102" s="46"/>
      <c r="DD102" s="46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  <c r="ER102" s="2"/>
      <c r="ES102" s="2"/>
      <c r="ET102" s="2"/>
      <c r="EU102" s="2"/>
      <c r="EV102" s="2"/>
      <c r="EW102" s="2"/>
      <c r="EX102" s="2"/>
      <c r="EY102" s="2"/>
      <c r="EZ102" s="2"/>
      <c r="FA102" s="2"/>
      <c r="FB102" s="2"/>
      <c r="FC102" s="2"/>
      <c r="FD102" s="2"/>
      <c r="FE102" s="2"/>
      <c r="FF102" s="2"/>
      <c r="FG102" s="2"/>
      <c r="FH102" s="2"/>
      <c r="FI102" s="2"/>
      <c r="FJ102" s="2"/>
      <c r="FK102" s="2"/>
      <c r="FL102" s="2"/>
      <c r="FM102" s="2"/>
      <c r="FN102" s="2"/>
      <c r="FO102" s="2"/>
      <c r="FP102" s="2"/>
      <c r="FQ102" s="2"/>
      <c r="FR102" s="2"/>
      <c r="FS102" s="2"/>
      <c r="FT102" s="2"/>
      <c r="FU102" s="2"/>
      <c r="FV102" s="2"/>
      <c r="FW102" s="2"/>
      <c r="FX102" s="2"/>
      <c r="FY102" s="2"/>
      <c r="FZ102" s="2"/>
      <c r="GA102" s="2"/>
      <c r="GB102" s="2"/>
      <c r="GC102" s="2"/>
    </row>
    <row r="103" spans="1:185" x14ac:dyDescent="0.25">
      <c r="A103" s="2"/>
      <c r="B103" s="2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6"/>
      <c r="AP103" s="46"/>
      <c r="AQ103" s="46"/>
      <c r="AR103" s="46"/>
      <c r="AS103" s="46"/>
      <c r="AT103" s="46"/>
      <c r="AU103" s="46"/>
      <c r="AV103" s="46"/>
      <c r="AW103" s="46"/>
      <c r="AX103" s="46"/>
      <c r="AY103" s="46"/>
      <c r="AZ103" s="46"/>
      <c r="BA103" s="46"/>
      <c r="BB103" s="46"/>
      <c r="BC103" s="46"/>
      <c r="BD103" s="46"/>
      <c r="BE103" s="46"/>
      <c r="BF103" s="46"/>
      <c r="BG103" s="46"/>
      <c r="BH103" s="46"/>
      <c r="BI103" s="46"/>
      <c r="BJ103" s="46"/>
      <c r="BK103" s="46"/>
      <c r="BL103" s="46"/>
      <c r="BM103" s="46"/>
      <c r="BN103" s="46"/>
      <c r="BO103" s="46"/>
      <c r="BP103" s="46"/>
      <c r="BQ103" s="46"/>
      <c r="BR103" s="46"/>
      <c r="BS103" s="46"/>
      <c r="BT103" s="46"/>
      <c r="BU103" s="46"/>
      <c r="BV103" s="46"/>
      <c r="BW103" s="46"/>
      <c r="BX103" s="46"/>
      <c r="BY103" s="46"/>
      <c r="BZ103" s="46"/>
      <c r="CA103" s="46"/>
      <c r="CB103" s="46"/>
      <c r="CC103" s="46"/>
      <c r="CD103" s="46"/>
      <c r="CE103" s="46"/>
      <c r="CF103" s="46"/>
      <c r="CG103" s="46"/>
      <c r="CH103" s="46"/>
      <c r="CI103" s="46"/>
      <c r="CJ103" s="46"/>
      <c r="CK103" s="46"/>
      <c r="CL103" s="46"/>
      <c r="CM103" s="46"/>
      <c r="CN103" s="46"/>
      <c r="CO103" s="46"/>
      <c r="CP103" s="46"/>
      <c r="CQ103" s="46"/>
      <c r="CR103" s="46"/>
      <c r="CS103" s="46"/>
      <c r="CT103" s="46"/>
      <c r="CU103" s="46"/>
      <c r="CV103" s="46"/>
      <c r="CW103" s="46"/>
      <c r="CX103" s="46"/>
      <c r="CY103" s="46"/>
      <c r="CZ103" s="46"/>
      <c r="DA103" s="46"/>
      <c r="DB103" s="46"/>
      <c r="DC103" s="46"/>
      <c r="DD103" s="46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EX103" s="2"/>
      <c r="EY103" s="2"/>
      <c r="EZ103" s="2"/>
      <c r="FA103" s="2"/>
      <c r="FB103" s="2"/>
      <c r="FC103" s="2"/>
      <c r="FD103" s="2"/>
      <c r="FE103" s="2"/>
      <c r="FF103" s="2"/>
      <c r="FG103" s="2"/>
      <c r="FH103" s="2"/>
      <c r="FI103" s="2"/>
      <c r="FJ103" s="2"/>
      <c r="FK103" s="2"/>
      <c r="FL103" s="2"/>
      <c r="FM103" s="2"/>
      <c r="FN103" s="2"/>
      <c r="FO103" s="2"/>
      <c r="FP103" s="2"/>
      <c r="FQ103" s="2"/>
      <c r="FR103" s="2"/>
      <c r="FS103" s="2"/>
      <c r="FT103" s="2"/>
      <c r="FU103" s="2"/>
      <c r="FV103" s="2"/>
      <c r="FW103" s="2"/>
      <c r="FX103" s="2"/>
      <c r="FY103" s="2"/>
      <c r="FZ103" s="2"/>
      <c r="GA103" s="2"/>
      <c r="GB103" s="2"/>
      <c r="GC103" s="2"/>
    </row>
    <row r="104" spans="1:185" x14ac:dyDescent="0.25">
      <c r="A104" s="2"/>
      <c r="B104" s="2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6"/>
      <c r="AP104" s="46"/>
      <c r="AQ104" s="46"/>
      <c r="AR104" s="46"/>
      <c r="AS104" s="46"/>
      <c r="AT104" s="46"/>
      <c r="AU104" s="46"/>
      <c r="AV104" s="46"/>
      <c r="AW104" s="46"/>
      <c r="AX104" s="46"/>
      <c r="AY104" s="46"/>
      <c r="AZ104" s="46"/>
      <c r="BA104" s="46"/>
      <c r="BB104" s="46"/>
      <c r="BC104" s="46"/>
      <c r="BD104" s="46"/>
      <c r="BE104" s="46"/>
      <c r="BF104" s="46"/>
      <c r="BG104" s="46"/>
      <c r="BH104" s="46"/>
      <c r="BI104" s="46"/>
      <c r="BJ104" s="46"/>
      <c r="BK104" s="46"/>
      <c r="BL104" s="46"/>
      <c r="BM104" s="46"/>
      <c r="BN104" s="46"/>
      <c r="BO104" s="46"/>
      <c r="BP104" s="46"/>
      <c r="BQ104" s="46"/>
      <c r="BR104" s="46"/>
      <c r="BS104" s="46"/>
      <c r="BT104" s="46"/>
      <c r="BU104" s="46"/>
      <c r="BV104" s="46"/>
      <c r="BW104" s="46"/>
      <c r="BX104" s="46"/>
      <c r="BY104" s="46"/>
      <c r="BZ104" s="46"/>
      <c r="CA104" s="46"/>
      <c r="CB104" s="46"/>
      <c r="CC104" s="46"/>
      <c r="CD104" s="46"/>
      <c r="CE104" s="46"/>
      <c r="CF104" s="46"/>
      <c r="CG104" s="46"/>
      <c r="CH104" s="46"/>
      <c r="CI104" s="46"/>
      <c r="CJ104" s="46"/>
      <c r="CK104" s="46"/>
      <c r="CL104" s="46"/>
      <c r="CM104" s="46"/>
      <c r="CN104" s="46"/>
      <c r="CO104" s="46"/>
      <c r="CP104" s="46"/>
      <c r="CQ104" s="46"/>
      <c r="CR104" s="46"/>
      <c r="CS104" s="46"/>
      <c r="CT104" s="46"/>
      <c r="CU104" s="46"/>
      <c r="CV104" s="46"/>
      <c r="CW104" s="46"/>
      <c r="CX104" s="46"/>
      <c r="CY104" s="46"/>
      <c r="CZ104" s="46"/>
      <c r="DA104" s="46"/>
      <c r="DB104" s="46"/>
      <c r="DC104" s="46"/>
      <c r="DD104" s="46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  <c r="ER104" s="2"/>
      <c r="ES104" s="2"/>
      <c r="ET104" s="2"/>
      <c r="EU104" s="2"/>
      <c r="EV104" s="2"/>
      <c r="EW104" s="2"/>
      <c r="EX104" s="2"/>
      <c r="EY104" s="2"/>
      <c r="EZ104" s="2"/>
      <c r="FA104" s="2"/>
      <c r="FB104" s="2"/>
      <c r="FC104" s="2"/>
      <c r="FD104" s="2"/>
      <c r="FE104" s="2"/>
      <c r="FF104" s="2"/>
      <c r="FG104" s="2"/>
      <c r="FH104" s="2"/>
      <c r="FI104" s="2"/>
      <c r="FJ104" s="2"/>
      <c r="FK104" s="2"/>
      <c r="FL104" s="2"/>
      <c r="FM104" s="2"/>
      <c r="FN104" s="2"/>
      <c r="FO104" s="2"/>
      <c r="FP104" s="2"/>
      <c r="FQ104" s="2"/>
      <c r="FR104" s="2"/>
      <c r="FS104" s="2"/>
      <c r="FT104" s="2"/>
      <c r="FU104" s="2"/>
      <c r="FV104" s="2"/>
      <c r="FW104" s="2"/>
      <c r="FX104" s="2"/>
      <c r="FY104" s="2"/>
      <c r="FZ104" s="2"/>
      <c r="GA104" s="2"/>
      <c r="GB104" s="2"/>
      <c r="GC104" s="2"/>
    </row>
    <row r="105" spans="1:185" x14ac:dyDescent="0.25">
      <c r="A105" s="2"/>
      <c r="B105" s="2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6"/>
      <c r="AP105" s="46"/>
      <c r="AQ105" s="46"/>
      <c r="AR105" s="46"/>
      <c r="AS105" s="46"/>
      <c r="AT105" s="46"/>
      <c r="AU105" s="46"/>
      <c r="AV105" s="46"/>
      <c r="AW105" s="46"/>
      <c r="AX105" s="46"/>
      <c r="AY105" s="46"/>
      <c r="AZ105" s="46"/>
      <c r="BA105" s="46"/>
      <c r="BB105" s="46"/>
      <c r="BC105" s="46"/>
      <c r="BD105" s="46"/>
      <c r="BE105" s="46"/>
      <c r="BF105" s="46"/>
      <c r="BG105" s="46"/>
      <c r="BH105" s="46"/>
      <c r="BI105" s="46"/>
      <c r="BJ105" s="46"/>
      <c r="BK105" s="46"/>
      <c r="BL105" s="46"/>
      <c r="BM105" s="46"/>
      <c r="BN105" s="46"/>
      <c r="BO105" s="46"/>
      <c r="BP105" s="46"/>
      <c r="BQ105" s="46"/>
      <c r="BR105" s="46"/>
      <c r="BS105" s="46"/>
      <c r="BT105" s="46"/>
      <c r="BU105" s="46"/>
      <c r="BV105" s="46"/>
      <c r="BW105" s="46"/>
      <c r="BX105" s="46"/>
      <c r="BY105" s="46"/>
      <c r="BZ105" s="46"/>
      <c r="CA105" s="46"/>
      <c r="CB105" s="46"/>
      <c r="CC105" s="46"/>
      <c r="CD105" s="46"/>
      <c r="CE105" s="46"/>
      <c r="CF105" s="46"/>
      <c r="CG105" s="46"/>
      <c r="CH105" s="46"/>
      <c r="CI105" s="46"/>
      <c r="CJ105" s="46"/>
      <c r="CK105" s="46"/>
      <c r="CL105" s="46"/>
      <c r="CM105" s="46"/>
      <c r="CN105" s="46"/>
      <c r="CO105" s="46"/>
      <c r="CP105" s="46"/>
      <c r="CQ105" s="46"/>
      <c r="CR105" s="46"/>
      <c r="CS105" s="46"/>
      <c r="CT105" s="46"/>
      <c r="CU105" s="46"/>
      <c r="CV105" s="46"/>
      <c r="CW105" s="46"/>
      <c r="CX105" s="46"/>
      <c r="CY105" s="46"/>
      <c r="CZ105" s="46"/>
      <c r="DA105" s="46"/>
      <c r="DB105" s="46"/>
      <c r="DC105" s="46"/>
      <c r="DD105" s="46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  <c r="EQ105" s="2"/>
      <c r="ER105" s="2"/>
      <c r="ES105" s="2"/>
      <c r="ET105" s="2"/>
      <c r="EU105" s="2"/>
      <c r="EV105" s="2"/>
      <c r="EW105" s="2"/>
      <c r="EX105" s="2"/>
      <c r="EY105" s="2"/>
      <c r="EZ105" s="2"/>
      <c r="FA105" s="2"/>
      <c r="FB105" s="2"/>
      <c r="FC105" s="2"/>
      <c r="FD105" s="2"/>
      <c r="FE105" s="2"/>
      <c r="FF105" s="2"/>
      <c r="FG105" s="2"/>
      <c r="FH105" s="2"/>
      <c r="FI105" s="2"/>
      <c r="FJ105" s="2"/>
      <c r="FK105" s="2"/>
      <c r="FL105" s="2"/>
      <c r="FM105" s="2"/>
      <c r="FN105" s="2"/>
      <c r="FO105" s="2"/>
      <c r="FP105" s="2"/>
      <c r="FQ105" s="2"/>
      <c r="FR105" s="2"/>
      <c r="FS105" s="2"/>
      <c r="FT105" s="2"/>
      <c r="FU105" s="2"/>
      <c r="FV105" s="2"/>
      <c r="FW105" s="2"/>
      <c r="FX105" s="2"/>
      <c r="FY105" s="2"/>
      <c r="FZ105" s="2"/>
      <c r="GA105" s="2"/>
      <c r="GB105" s="2"/>
      <c r="GC105" s="2"/>
    </row>
    <row r="106" spans="1:185" x14ac:dyDescent="0.25">
      <c r="A106" s="2"/>
      <c r="B106" s="2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6"/>
      <c r="AP106" s="46"/>
      <c r="AQ106" s="46"/>
      <c r="AR106" s="46"/>
      <c r="AS106" s="46"/>
      <c r="AT106" s="46"/>
      <c r="AU106" s="46"/>
      <c r="AV106" s="46"/>
      <c r="AW106" s="46"/>
      <c r="AX106" s="46"/>
      <c r="AY106" s="46"/>
      <c r="AZ106" s="46"/>
      <c r="BA106" s="46"/>
      <c r="BB106" s="46"/>
      <c r="BC106" s="46"/>
      <c r="BD106" s="46"/>
      <c r="BE106" s="46"/>
      <c r="BF106" s="46"/>
      <c r="BG106" s="46"/>
      <c r="BH106" s="46"/>
      <c r="BI106" s="46"/>
      <c r="BJ106" s="46"/>
      <c r="BK106" s="46"/>
      <c r="BL106" s="46"/>
      <c r="BM106" s="46"/>
      <c r="BN106" s="46"/>
      <c r="BO106" s="46"/>
      <c r="BP106" s="46"/>
      <c r="BQ106" s="46"/>
      <c r="BR106" s="46"/>
      <c r="BS106" s="46"/>
      <c r="BT106" s="46"/>
      <c r="BU106" s="46"/>
      <c r="BV106" s="46"/>
      <c r="BW106" s="46"/>
      <c r="BX106" s="46"/>
      <c r="BY106" s="46"/>
      <c r="BZ106" s="46"/>
      <c r="CA106" s="46"/>
      <c r="CB106" s="46"/>
      <c r="CC106" s="46"/>
      <c r="CD106" s="46"/>
      <c r="CE106" s="46"/>
      <c r="CF106" s="46"/>
      <c r="CG106" s="46"/>
      <c r="CH106" s="46"/>
      <c r="CI106" s="46"/>
      <c r="CJ106" s="46"/>
      <c r="CK106" s="46"/>
      <c r="CL106" s="46"/>
      <c r="CM106" s="46"/>
      <c r="CN106" s="46"/>
      <c r="CO106" s="46"/>
      <c r="CP106" s="46"/>
      <c r="CQ106" s="46"/>
      <c r="CR106" s="46"/>
      <c r="CS106" s="46"/>
      <c r="CT106" s="46"/>
      <c r="CU106" s="46"/>
      <c r="CV106" s="46"/>
      <c r="CW106" s="46"/>
      <c r="CX106" s="46"/>
      <c r="CY106" s="46"/>
      <c r="CZ106" s="46"/>
      <c r="DA106" s="46"/>
      <c r="DB106" s="46"/>
      <c r="DC106" s="46"/>
      <c r="DD106" s="46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  <c r="EF106" s="2"/>
      <c r="EG106" s="2"/>
      <c r="EH106" s="2"/>
      <c r="EI106" s="2"/>
      <c r="EJ106" s="2"/>
      <c r="EK106" s="2"/>
      <c r="EL106" s="2"/>
      <c r="EM106" s="2"/>
      <c r="EN106" s="2"/>
      <c r="EO106" s="2"/>
      <c r="EP106" s="2"/>
      <c r="EQ106" s="2"/>
      <c r="ER106" s="2"/>
      <c r="ES106" s="2"/>
      <c r="ET106" s="2"/>
      <c r="EU106" s="2"/>
      <c r="EV106" s="2"/>
      <c r="EW106" s="2"/>
      <c r="EX106" s="2"/>
      <c r="EY106" s="2"/>
      <c r="EZ106" s="2"/>
      <c r="FA106" s="2"/>
      <c r="FB106" s="2"/>
      <c r="FC106" s="2"/>
      <c r="FD106" s="2"/>
      <c r="FE106" s="2"/>
      <c r="FF106" s="2"/>
      <c r="FG106" s="2"/>
      <c r="FH106" s="2"/>
      <c r="FI106" s="2"/>
      <c r="FJ106" s="2"/>
      <c r="FK106" s="2"/>
      <c r="FL106" s="2"/>
      <c r="FM106" s="2"/>
      <c r="FN106" s="2"/>
      <c r="FO106" s="2"/>
      <c r="FP106" s="2"/>
      <c r="FQ106" s="2"/>
      <c r="FR106" s="2"/>
      <c r="FS106" s="2"/>
      <c r="FT106" s="2"/>
      <c r="FU106" s="2"/>
      <c r="FV106" s="2"/>
      <c r="FW106" s="2"/>
      <c r="FX106" s="2"/>
      <c r="FY106" s="2"/>
      <c r="FZ106" s="2"/>
      <c r="GA106" s="2"/>
      <c r="GB106" s="2"/>
      <c r="GC106" s="2"/>
    </row>
    <row r="107" spans="1:185" x14ac:dyDescent="0.25">
      <c r="A107" s="2"/>
      <c r="B107" s="2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6"/>
      <c r="AP107" s="46"/>
      <c r="AQ107" s="46"/>
      <c r="AR107" s="46"/>
      <c r="AS107" s="46"/>
      <c r="AT107" s="46"/>
      <c r="AU107" s="46"/>
      <c r="AV107" s="46"/>
      <c r="AW107" s="46"/>
      <c r="AX107" s="46"/>
      <c r="AY107" s="46"/>
      <c r="AZ107" s="46"/>
      <c r="BA107" s="46"/>
      <c r="BB107" s="46"/>
      <c r="BC107" s="46"/>
      <c r="BD107" s="46"/>
      <c r="BE107" s="46"/>
      <c r="BF107" s="46"/>
      <c r="BG107" s="46"/>
      <c r="BH107" s="46"/>
      <c r="BI107" s="46"/>
      <c r="BJ107" s="46"/>
      <c r="BK107" s="46"/>
      <c r="BL107" s="46"/>
      <c r="BM107" s="46"/>
      <c r="BN107" s="46"/>
      <c r="BO107" s="46"/>
      <c r="BP107" s="46"/>
      <c r="BQ107" s="46"/>
      <c r="BR107" s="46"/>
      <c r="BS107" s="46"/>
      <c r="BT107" s="46"/>
      <c r="BU107" s="46"/>
      <c r="BV107" s="46"/>
      <c r="BW107" s="46"/>
      <c r="BX107" s="46"/>
      <c r="BY107" s="46"/>
      <c r="BZ107" s="46"/>
      <c r="CA107" s="46"/>
      <c r="CB107" s="46"/>
      <c r="CC107" s="46"/>
      <c r="CD107" s="46"/>
      <c r="CE107" s="46"/>
      <c r="CF107" s="46"/>
      <c r="CG107" s="46"/>
      <c r="CH107" s="46"/>
      <c r="CI107" s="46"/>
      <c r="CJ107" s="46"/>
      <c r="CK107" s="46"/>
      <c r="CL107" s="46"/>
      <c r="CM107" s="46"/>
      <c r="CN107" s="46"/>
      <c r="CO107" s="46"/>
      <c r="CP107" s="46"/>
      <c r="CQ107" s="46"/>
      <c r="CR107" s="46"/>
      <c r="CS107" s="46"/>
      <c r="CT107" s="46"/>
      <c r="CU107" s="46"/>
      <c r="CV107" s="46"/>
      <c r="CW107" s="46"/>
      <c r="CX107" s="46"/>
      <c r="CY107" s="46"/>
      <c r="CZ107" s="46"/>
      <c r="DA107" s="46"/>
      <c r="DB107" s="46"/>
      <c r="DC107" s="46"/>
      <c r="DD107" s="46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  <c r="EE107" s="2"/>
      <c r="EF107" s="2"/>
      <c r="EG107" s="2"/>
      <c r="EH107" s="2"/>
      <c r="EI107" s="2"/>
      <c r="EJ107" s="2"/>
      <c r="EK107" s="2"/>
      <c r="EL107" s="2"/>
      <c r="EM107" s="2"/>
      <c r="EN107" s="2"/>
      <c r="EO107" s="2"/>
      <c r="EP107" s="2"/>
      <c r="EQ107" s="2"/>
      <c r="ER107" s="2"/>
      <c r="ES107" s="2"/>
      <c r="ET107" s="2"/>
      <c r="EU107" s="2"/>
      <c r="EV107" s="2"/>
      <c r="EW107" s="2"/>
      <c r="EX107" s="2"/>
      <c r="EY107" s="2"/>
      <c r="EZ107" s="2"/>
      <c r="FA107" s="2"/>
      <c r="FB107" s="2"/>
      <c r="FC107" s="2"/>
      <c r="FD107" s="2"/>
      <c r="FE107" s="2"/>
      <c r="FF107" s="2"/>
      <c r="FG107" s="2"/>
      <c r="FH107" s="2"/>
      <c r="FI107" s="2"/>
      <c r="FJ107" s="2"/>
      <c r="FK107" s="2"/>
      <c r="FL107" s="2"/>
      <c r="FM107" s="2"/>
      <c r="FN107" s="2"/>
      <c r="FO107" s="2"/>
      <c r="FP107" s="2"/>
      <c r="FQ107" s="2"/>
      <c r="FR107" s="2"/>
      <c r="FS107" s="2"/>
      <c r="FT107" s="2"/>
      <c r="FU107" s="2"/>
      <c r="FV107" s="2"/>
      <c r="FW107" s="2"/>
      <c r="FX107" s="2"/>
      <c r="FY107" s="2"/>
      <c r="FZ107" s="2"/>
      <c r="GA107" s="2"/>
      <c r="GB107" s="2"/>
      <c r="GC107" s="2"/>
    </row>
    <row r="108" spans="1:185" x14ac:dyDescent="0.25">
      <c r="A108" s="2"/>
      <c r="B108" s="2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6"/>
      <c r="AP108" s="46"/>
      <c r="AQ108" s="46"/>
      <c r="AR108" s="46"/>
      <c r="AS108" s="46"/>
      <c r="AT108" s="46"/>
      <c r="AU108" s="46"/>
      <c r="AV108" s="46"/>
      <c r="AW108" s="46"/>
      <c r="AX108" s="46"/>
      <c r="AY108" s="46"/>
      <c r="AZ108" s="46"/>
      <c r="BA108" s="46"/>
      <c r="BB108" s="46"/>
      <c r="BC108" s="46"/>
      <c r="BD108" s="46"/>
      <c r="BE108" s="46"/>
      <c r="BF108" s="46"/>
      <c r="BG108" s="46"/>
      <c r="BH108" s="46"/>
      <c r="BI108" s="46"/>
      <c r="BJ108" s="46"/>
      <c r="BK108" s="46"/>
      <c r="BL108" s="46"/>
      <c r="BM108" s="46"/>
      <c r="BN108" s="46"/>
      <c r="BO108" s="46"/>
      <c r="BP108" s="46"/>
      <c r="BQ108" s="46"/>
      <c r="BR108" s="46"/>
      <c r="BS108" s="46"/>
      <c r="BT108" s="46"/>
      <c r="BU108" s="46"/>
      <c r="BV108" s="46"/>
      <c r="BW108" s="46"/>
      <c r="BX108" s="46"/>
      <c r="BY108" s="46"/>
      <c r="BZ108" s="46"/>
      <c r="CA108" s="46"/>
      <c r="CB108" s="46"/>
      <c r="CC108" s="46"/>
      <c r="CD108" s="46"/>
      <c r="CE108" s="46"/>
      <c r="CF108" s="46"/>
      <c r="CG108" s="46"/>
      <c r="CH108" s="46"/>
      <c r="CI108" s="46"/>
      <c r="CJ108" s="46"/>
      <c r="CK108" s="46"/>
      <c r="CL108" s="46"/>
      <c r="CM108" s="46"/>
      <c r="CN108" s="46"/>
      <c r="CO108" s="46"/>
      <c r="CP108" s="46"/>
      <c r="CQ108" s="46"/>
      <c r="CR108" s="46"/>
      <c r="CS108" s="46"/>
      <c r="CT108" s="46"/>
      <c r="CU108" s="46"/>
      <c r="CV108" s="46"/>
      <c r="CW108" s="46"/>
      <c r="CX108" s="46"/>
      <c r="CY108" s="46"/>
      <c r="CZ108" s="46"/>
      <c r="DA108" s="46"/>
      <c r="DB108" s="46"/>
      <c r="DC108" s="46"/>
      <c r="DD108" s="46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  <c r="ED108" s="2"/>
      <c r="EE108" s="2"/>
      <c r="EF108" s="2"/>
      <c r="EG108" s="2"/>
      <c r="EH108" s="2"/>
      <c r="EI108" s="2"/>
      <c r="EJ108" s="2"/>
      <c r="EK108" s="2"/>
      <c r="EL108" s="2"/>
      <c r="EM108" s="2"/>
      <c r="EN108" s="2"/>
      <c r="EO108" s="2"/>
      <c r="EP108" s="2"/>
      <c r="EQ108" s="2"/>
      <c r="ER108" s="2"/>
      <c r="ES108" s="2"/>
      <c r="ET108" s="2"/>
      <c r="EU108" s="2"/>
      <c r="EV108" s="2"/>
      <c r="EW108" s="2"/>
      <c r="EX108" s="2"/>
      <c r="EY108" s="2"/>
      <c r="EZ108" s="2"/>
      <c r="FA108" s="2"/>
      <c r="FB108" s="2"/>
      <c r="FC108" s="2"/>
      <c r="FD108" s="2"/>
      <c r="FE108" s="2"/>
      <c r="FF108" s="2"/>
      <c r="FG108" s="2"/>
      <c r="FH108" s="2"/>
      <c r="FI108" s="2"/>
      <c r="FJ108" s="2"/>
      <c r="FK108" s="2"/>
      <c r="FL108" s="2"/>
      <c r="FM108" s="2"/>
      <c r="FN108" s="2"/>
      <c r="FO108" s="2"/>
      <c r="FP108" s="2"/>
      <c r="FQ108" s="2"/>
      <c r="FR108" s="2"/>
      <c r="FS108" s="2"/>
      <c r="FT108" s="2"/>
      <c r="FU108" s="2"/>
      <c r="FV108" s="2"/>
      <c r="FW108" s="2"/>
      <c r="FX108" s="2"/>
      <c r="FY108" s="2"/>
      <c r="FZ108" s="2"/>
      <c r="GA108" s="2"/>
      <c r="GB108" s="2"/>
      <c r="GC108" s="2"/>
    </row>
    <row r="109" spans="1:185" x14ac:dyDescent="0.25">
      <c r="A109" s="2"/>
      <c r="B109" s="2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6"/>
      <c r="AP109" s="46"/>
      <c r="AQ109" s="46"/>
      <c r="AR109" s="46"/>
      <c r="AS109" s="46"/>
      <c r="AT109" s="46"/>
      <c r="AU109" s="46"/>
      <c r="AV109" s="46"/>
      <c r="AW109" s="46"/>
      <c r="AX109" s="46"/>
      <c r="AY109" s="46"/>
      <c r="AZ109" s="46"/>
      <c r="BA109" s="46"/>
      <c r="BB109" s="46"/>
      <c r="BC109" s="46"/>
      <c r="BD109" s="46"/>
      <c r="BE109" s="46"/>
      <c r="BF109" s="46"/>
      <c r="BG109" s="46"/>
      <c r="BH109" s="46"/>
      <c r="BI109" s="46"/>
      <c r="BJ109" s="46"/>
      <c r="BK109" s="46"/>
      <c r="BL109" s="46"/>
      <c r="BM109" s="46"/>
      <c r="BN109" s="46"/>
      <c r="BO109" s="46"/>
      <c r="BP109" s="46"/>
      <c r="BQ109" s="46"/>
      <c r="BR109" s="46"/>
      <c r="BS109" s="46"/>
      <c r="BT109" s="46"/>
      <c r="BU109" s="46"/>
      <c r="BV109" s="46"/>
      <c r="BW109" s="46"/>
      <c r="BX109" s="46"/>
      <c r="BY109" s="46"/>
      <c r="BZ109" s="46"/>
      <c r="CA109" s="46"/>
      <c r="CB109" s="46"/>
      <c r="CC109" s="46"/>
      <c r="CD109" s="46"/>
      <c r="CE109" s="46"/>
      <c r="CF109" s="46"/>
      <c r="CG109" s="46"/>
      <c r="CH109" s="46"/>
      <c r="CI109" s="46"/>
      <c r="CJ109" s="46"/>
      <c r="CK109" s="46"/>
      <c r="CL109" s="46"/>
      <c r="CM109" s="46"/>
      <c r="CN109" s="46"/>
      <c r="CO109" s="46"/>
      <c r="CP109" s="46"/>
      <c r="CQ109" s="46"/>
      <c r="CR109" s="46"/>
      <c r="CS109" s="46"/>
      <c r="CT109" s="46"/>
      <c r="CU109" s="46"/>
      <c r="CV109" s="46"/>
      <c r="CW109" s="46"/>
      <c r="CX109" s="46"/>
      <c r="CY109" s="46"/>
      <c r="CZ109" s="46"/>
      <c r="DA109" s="46"/>
      <c r="DB109" s="46"/>
      <c r="DC109" s="46"/>
      <c r="DD109" s="46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  <c r="EF109" s="2"/>
      <c r="EG109" s="2"/>
      <c r="EH109" s="2"/>
      <c r="EI109" s="2"/>
      <c r="EJ109" s="2"/>
      <c r="EK109" s="2"/>
      <c r="EL109" s="2"/>
      <c r="EM109" s="2"/>
      <c r="EN109" s="2"/>
      <c r="EO109" s="2"/>
      <c r="EP109" s="2"/>
      <c r="EQ109" s="2"/>
      <c r="ER109" s="2"/>
      <c r="ES109" s="2"/>
      <c r="ET109" s="2"/>
      <c r="EU109" s="2"/>
      <c r="EV109" s="2"/>
      <c r="EW109" s="2"/>
      <c r="EX109" s="2"/>
      <c r="EY109" s="2"/>
      <c r="EZ109" s="2"/>
      <c r="FA109" s="2"/>
      <c r="FB109" s="2"/>
      <c r="FC109" s="2"/>
      <c r="FD109" s="2"/>
      <c r="FE109" s="2"/>
      <c r="FF109" s="2"/>
      <c r="FG109" s="2"/>
      <c r="FH109" s="2"/>
      <c r="FI109" s="2"/>
      <c r="FJ109" s="2"/>
      <c r="FK109" s="2"/>
      <c r="FL109" s="2"/>
      <c r="FM109" s="2"/>
      <c r="FN109" s="2"/>
      <c r="FO109" s="2"/>
      <c r="FP109" s="2"/>
      <c r="FQ109" s="2"/>
      <c r="FR109" s="2"/>
      <c r="FS109" s="2"/>
      <c r="FT109" s="2"/>
      <c r="FU109" s="2"/>
      <c r="FV109" s="2"/>
      <c r="FW109" s="2"/>
      <c r="FX109" s="2"/>
      <c r="FY109" s="2"/>
      <c r="FZ109" s="2"/>
      <c r="GA109" s="2"/>
      <c r="GB109" s="2"/>
      <c r="GC109" s="2"/>
    </row>
    <row r="110" spans="1:185" x14ac:dyDescent="0.25">
      <c r="A110" s="2"/>
      <c r="B110" s="2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6"/>
      <c r="AP110" s="46"/>
      <c r="AQ110" s="46"/>
      <c r="AR110" s="46"/>
      <c r="AS110" s="46"/>
      <c r="AT110" s="46"/>
      <c r="AU110" s="46"/>
      <c r="AV110" s="46"/>
      <c r="AW110" s="46"/>
      <c r="AX110" s="46"/>
      <c r="AY110" s="46"/>
      <c r="AZ110" s="46"/>
      <c r="BA110" s="46"/>
      <c r="BB110" s="46"/>
      <c r="BC110" s="46"/>
      <c r="BD110" s="46"/>
      <c r="BE110" s="46"/>
      <c r="BF110" s="46"/>
      <c r="BG110" s="46"/>
      <c r="BH110" s="46"/>
      <c r="BI110" s="46"/>
      <c r="BJ110" s="46"/>
      <c r="BK110" s="46"/>
      <c r="BL110" s="46"/>
      <c r="BM110" s="46"/>
      <c r="BN110" s="46"/>
      <c r="BO110" s="46"/>
      <c r="BP110" s="46"/>
      <c r="BQ110" s="46"/>
      <c r="BR110" s="46"/>
      <c r="BS110" s="46"/>
      <c r="BT110" s="46"/>
      <c r="BU110" s="46"/>
      <c r="BV110" s="46"/>
      <c r="BW110" s="46"/>
      <c r="BX110" s="46"/>
      <c r="BY110" s="46"/>
      <c r="BZ110" s="46"/>
      <c r="CA110" s="46"/>
      <c r="CB110" s="46"/>
      <c r="CC110" s="46"/>
      <c r="CD110" s="46"/>
      <c r="CE110" s="46"/>
      <c r="CF110" s="46"/>
      <c r="CG110" s="46"/>
      <c r="CH110" s="46"/>
      <c r="CI110" s="46"/>
      <c r="CJ110" s="46"/>
      <c r="CK110" s="46"/>
      <c r="CL110" s="46"/>
      <c r="CM110" s="46"/>
      <c r="CN110" s="46"/>
      <c r="CO110" s="46"/>
      <c r="CP110" s="46"/>
      <c r="CQ110" s="46"/>
      <c r="CR110" s="46"/>
      <c r="CS110" s="46"/>
      <c r="CT110" s="46"/>
      <c r="CU110" s="46"/>
      <c r="CV110" s="46"/>
      <c r="CW110" s="46"/>
      <c r="CX110" s="46"/>
      <c r="CY110" s="46"/>
      <c r="CZ110" s="46"/>
      <c r="DA110" s="46"/>
      <c r="DB110" s="46"/>
      <c r="DC110" s="46"/>
      <c r="DD110" s="46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  <c r="ED110" s="2"/>
      <c r="EE110" s="2"/>
      <c r="EF110" s="2"/>
      <c r="EG110" s="2"/>
      <c r="EH110" s="2"/>
      <c r="EI110" s="2"/>
      <c r="EJ110" s="2"/>
      <c r="EK110" s="2"/>
      <c r="EL110" s="2"/>
      <c r="EM110" s="2"/>
      <c r="EN110" s="2"/>
      <c r="EO110" s="2"/>
      <c r="EP110" s="2"/>
      <c r="EQ110" s="2"/>
      <c r="ER110" s="2"/>
      <c r="ES110" s="2"/>
      <c r="ET110" s="2"/>
      <c r="EU110" s="2"/>
      <c r="EV110" s="2"/>
      <c r="EW110" s="2"/>
      <c r="EX110" s="2"/>
      <c r="EY110" s="2"/>
      <c r="EZ110" s="2"/>
      <c r="FA110" s="2"/>
      <c r="FB110" s="2"/>
      <c r="FC110" s="2"/>
      <c r="FD110" s="2"/>
      <c r="FE110" s="2"/>
      <c r="FF110" s="2"/>
      <c r="FG110" s="2"/>
      <c r="FH110" s="2"/>
      <c r="FI110" s="2"/>
      <c r="FJ110" s="2"/>
      <c r="FK110" s="2"/>
      <c r="FL110" s="2"/>
      <c r="FM110" s="2"/>
      <c r="FN110" s="2"/>
      <c r="FO110" s="2"/>
      <c r="FP110" s="2"/>
      <c r="FQ110" s="2"/>
      <c r="FR110" s="2"/>
      <c r="FS110" s="2"/>
      <c r="FT110" s="2"/>
      <c r="FU110" s="2"/>
      <c r="FV110" s="2"/>
      <c r="FW110" s="2"/>
      <c r="FX110" s="2"/>
      <c r="FY110" s="2"/>
      <c r="FZ110" s="2"/>
      <c r="GA110" s="2"/>
      <c r="GB110" s="2"/>
      <c r="GC110" s="2"/>
    </row>
    <row r="111" spans="1:185" x14ac:dyDescent="0.25">
      <c r="A111" s="2"/>
      <c r="B111" s="2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6"/>
      <c r="AP111" s="46"/>
      <c r="AQ111" s="46"/>
      <c r="AR111" s="46"/>
      <c r="AS111" s="46"/>
      <c r="AT111" s="46"/>
      <c r="AU111" s="46"/>
      <c r="AV111" s="46"/>
      <c r="AW111" s="46"/>
      <c r="AX111" s="46"/>
      <c r="AY111" s="46"/>
      <c r="AZ111" s="46"/>
      <c r="BA111" s="46"/>
      <c r="BB111" s="46"/>
      <c r="BC111" s="46"/>
      <c r="BD111" s="46"/>
      <c r="BE111" s="46"/>
      <c r="BF111" s="46"/>
      <c r="BG111" s="46"/>
      <c r="BH111" s="46"/>
      <c r="BI111" s="46"/>
      <c r="BJ111" s="46"/>
      <c r="BK111" s="46"/>
      <c r="BL111" s="46"/>
      <c r="BM111" s="46"/>
      <c r="BN111" s="46"/>
      <c r="BO111" s="46"/>
      <c r="BP111" s="46"/>
      <c r="BQ111" s="46"/>
      <c r="BR111" s="46"/>
      <c r="BS111" s="46"/>
      <c r="BT111" s="46"/>
      <c r="BU111" s="46"/>
      <c r="BV111" s="46"/>
      <c r="BW111" s="46"/>
      <c r="BX111" s="46"/>
      <c r="BY111" s="46"/>
      <c r="BZ111" s="46"/>
      <c r="CA111" s="46"/>
      <c r="CB111" s="46"/>
      <c r="CC111" s="46"/>
      <c r="CD111" s="46"/>
      <c r="CE111" s="46"/>
      <c r="CF111" s="46"/>
      <c r="CG111" s="46"/>
      <c r="CH111" s="46"/>
      <c r="CI111" s="46"/>
      <c r="CJ111" s="46"/>
      <c r="CK111" s="46"/>
      <c r="CL111" s="46"/>
      <c r="CM111" s="46"/>
      <c r="CN111" s="46"/>
      <c r="CO111" s="46"/>
      <c r="CP111" s="46"/>
      <c r="CQ111" s="46"/>
      <c r="CR111" s="46"/>
      <c r="CS111" s="46"/>
      <c r="CT111" s="46"/>
      <c r="CU111" s="46"/>
      <c r="CV111" s="46"/>
      <c r="CW111" s="46"/>
      <c r="CX111" s="46"/>
      <c r="CY111" s="46"/>
      <c r="CZ111" s="46"/>
      <c r="DA111" s="46"/>
      <c r="DB111" s="46"/>
      <c r="DC111" s="46"/>
      <c r="DD111" s="46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  <c r="ED111" s="2"/>
      <c r="EE111" s="2"/>
      <c r="EF111" s="2"/>
      <c r="EG111" s="2"/>
      <c r="EH111" s="2"/>
      <c r="EI111" s="2"/>
      <c r="EJ111" s="2"/>
      <c r="EK111" s="2"/>
      <c r="EL111" s="2"/>
      <c r="EM111" s="2"/>
      <c r="EN111" s="2"/>
      <c r="EO111" s="2"/>
      <c r="EP111" s="2"/>
      <c r="EQ111" s="2"/>
      <c r="ER111" s="2"/>
      <c r="ES111" s="2"/>
      <c r="ET111" s="2"/>
      <c r="EU111" s="2"/>
      <c r="EV111" s="2"/>
      <c r="EW111" s="2"/>
      <c r="EX111" s="2"/>
      <c r="EY111" s="2"/>
      <c r="EZ111" s="2"/>
      <c r="FA111" s="2"/>
      <c r="FB111" s="2"/>
      <c r="FC111" s="2"/>
      <c r="FD111" s="2"/>
      <c r="FE111" s="2"/>
      <c r="FF111" s="2"/>
      <c r="FG111" s="2"/>
      <c r="FH111" s="2"/>
      <c r="FI111" s="2"/>
      <c r="FJ111" s="2"/>
      <c r="FK111" s="2"/>
      <c r="FL111" s="2"/>
      <c r="FM111" s="2"/>
      <c r="FN111" s="2"/>
      <c r="FO111" s="2"/>
      <c r="FP111" s="2"/>
      <c r="FQ111" s="2"/>
      <c r="FR111" s="2"/>
      <c r="FS111" s="2"/>
      <c r="FT111" s="2"/>
      <c r="FU111" s="2"/>
      <c r="FV111" s="2"/>
      <c r="FW111" s="2"/>
      <c r="FX111" s="2"/>
      <c r="FY111" s="2"/>
      <c r="FZ111" s="2"/>
      <c r="GA111" s="2"/>
      <c r="GB111" s="2"/>
      <c r="GC111" s="2"/>
    </row>
    <row r="112" spans="1:185" x14ac:dyDescent="0.25">
      <c r="A112" s="2"/>
      <c r="B112" s="2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6"/>
      <c r="AP112" s="46"/>
      <c r="AQ112" s="46"/>
      <c r="AR112" s="46"/>
      <c r="AS112" s="46"/>
      <c r="AT112" s="46"/>
      <c r="AU112" s="46"/>
      <c r="AV112" s="46"/>
      <c r="AW112" s="46"/>
      <c r="AX112" s="46"/>
      <c r="AY112" s="46"/>
      <c r="AZ112" s="46"/>
      <c r="BA112" s="46"/>
      <c r="BB112" s="46"/>
      <c r="BC112" s="46"/>
      <c r="BD112" s="46"/>
      <c r="BE112" s="46"/>
      <c r="BF112" s="46"/>
      <c r="BG112" s="46"/>
      <c r="BH112" s="46"/>
      <c r="BI112" s="46"/>
      <c r="BJ112" s="46"/>
      <c r="BK112" s="46"/>
      <c r="BL112" s="46"/>
      <c r="BM112" s="46"/>
      <c r="BN112" s="46"/>
      <c r="BO112" s="46"/>
      <c r="BP112" s="46"/>
      <c r="BQ112" s="46"/>
      <c r="BR112" s="46"/>
      <c r="BS112" s="46"/>
      <c r="BT112" s="46"/>
      <c r="BU112" s="46"/>
      <c r="BV112" s="46"/>
      <c r="BW112" s="46"/>
      <c r="BX112" s="46"/>
      <c r="BY112" s="46"/>
      <c r="BZ112" s="46"/>
      <c r="CA112" s="46"/>
      <c r="CB112" s="46"/>
      <c r="CC112" s="46"/>
      <c r="CD112" s="46"/>
      <c r="CE112" s="46"/>
      <c r="CF112" s="46"/>
      <c r="CG112" s="46"/>
      <c r="CH112" s="46"/>
      <c r="CI112" s="46"/>
      <c r="CJ112" s="46"/>
      <c r="CK112" s="46"/>
      <c r="CL112" s="46"/>
      <c r="CM112" s="46"/>
      <c r="CN112" s="46"/>
      <c r="CO112" s="46"/>
      <c r="CP112" s="46"/>
      <c r="CQ112" s="46"/>
      <c r="CR112" s="46"/>
      <c r="CS112" s="46"/>
      <c r="CT112" s="46"/>
      <c r="CU112" s="46"/>
      <c r="CV112" s="46"/>
      <c r="CW112" s="46"/>
      <c r="CX112" s="46"/>
      <c r="CY112" s="46"/>
      <c r="CZ112" s="46"/>
      <c r="DA112" s="46"/>
      <c r="DB112" s="46"/>
      <c r="DC112" s="46"/>
      <c r="DD112" s="46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  <c r="ED112" s="2"/>
      <c r="EE112" s="2"/>
      <c r="EF112" s="2"/>
      <c r="EG112" s="2"/>
      <c r="EH112" s="2"/>
      <c r="EI112" s="2"/>
      <c r="EJ112" s="2"/>
      <c r="EK112" s="2"/>
      <c r="EL112" s="2"/>
      <c r="EM112" s="2"/>
      <c r="EN112" s="2"/>
      <c r="EO112" s="2"/>
      <c r="EP112" s="2"/>
      <c r="EQ112" s="2"/>
      <c r="ER112" s="2"/>
      <c r="ES112" s="2"/>
      <c r="ET112" s="2"/>
      <c r="EU112" s="2"/>
      <c r="EV112" s="2"/>
      <c r="EW112" s="2"/>
      <c r="EX112" s="2"/>
      <c r="EY112" s="2"/>
      <c r="EZ112" s="2"/>
      <c r="FA112" s="2"/>
      <c r="FB112" s="2"/>
      <c r="FC112" s="2"/>
      <c r="FD112" s="2"/>
      <c r="FE112" s="2"/>
      <c r="FF112" s="2"/>
      <c r="FG112" s="2"/>
      <c r="FH112" s="2"/>
      <c r="FI112" s="2"/>
      <c r="FJ112" s="2"/>
      <c r="FK112" s="2"/>
      <c r="FL112" s="2"/>
      <c r="FM112" s="2"/>
      <c r="FN112" s="2"/>
      <c r="FO112" s="2"/>
      <c r="FP112" s="2"/>
      <c r="FQ112" s="2"/>
      <c r="FR112" s="2"/>
      <c r="FS112" s="2"/>
      <c r="FT112" s="2"/>
      <c r="FU112" s="2"/>
      <c r="FV112" s="2"/>
      <c r="FW112" s="2"/>
      <c r="FX112" s="2"/>
      <c r="FY112" s="2"/>
      <c r="FZ112" s="2"/>
      <c r="GA112" s="2"/>
      <c r="GB112" s="2"/>
      <c r="GC112" s="2"/>
    </row>
    <row r="113" spans="1:185" x14ac:dyDescent="0.25">
      <c r="A113" s="2"/>
      <c r="B113" s="2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6"/>
      <c r="AP113" s="46"/>
      <c r="AQ113" s="46"/>
      <c r="AR113" s="46"/>
      <c r="AS113" s="46"/>
      <c r="AT113" s="46"/>
      <c r="AU113" s="46"/>
      <c r="AV113" s="46"/>
      <c r="AW113" s="46"/>
      <c r="AX113" s="46"/>
      <c r="AY113" s="46"/>
      <c r="AZ113" s="46"/>
      <c r="BA113" s="46"/>
      <c r="BB113" s="46"/>
      <c r="BC113" s="46"/>
      <c r="BD113" s="46"/>
      <c r="BE113" s="46"/>
      <c r="BF113" s="46"/>
      <c r="BG113" s="46"/>
      <c r="BH113" s="46"/>
      <c r="BI113" s="46"/>
      <c r="BJ113" s="46"/>
      <c r="BK113" s="46"/>
      <c r="BL113" s="46"/>
      <c r="BM113" s="46"/>
      <c r="BN113" s="46"/>
      <c r="BO113" s="46"/>
      <c r="BP113" s="46"/>
      <c r="BQ113" s="46"/>
      <c r="BR113" s="46"/>
      <c r="BS113" s="46"/>
      <c r="BT113" s="46"/>
      <c r="BU113" s="46"/>
      <c r="BV113" s="46"/>
      <c r="BW113" s="46"/>
      <c r="BX113" s="46"/>
      <c r="BY113" s="46"/>
      <c r="BZ113" s="46"/>
      <c r="CA113" s="46"/>
      <c r="CB113" s="46"/>
      <c r="CC113" s="46"/>
      <c r="CD113" s="46"/>
      <c r="CE113" s="46"/>
      <c r="CF113" s="46"/>
      <c r="CG113" s="46"/>
      <c r="CH113" s="46"/>
      <c r="CI113" s="46"/>
      <c r="CJ113" s="46"/>
      <c r="CK113" s="46"/>
      <c r="CL113" s="46"/>
      <c r="CM113" s="46"/>
      <c r="CN113" s="46"/>
      <c r="CO113" s="46"/>
      <c r="CP113" s="46"/>
      <c r="CQ113" s="46"/>
      <c r="CR113" s="46"/>
      <c r="CS113" s="46"/>
      <c r="CT113" s="46"/>
      <c r="CU113" s="46"/>
      <c r="CV113" s="46"/>
      <c r="CW113" s="46"/>
      <c r="CX113" s="46"/>
      <c r="CY113" s="46"/>
      <c r="CZ113" s="46"/>
      <c r="DA113" s="46"/>
      <c r="DB113" s="46"/>
      <c r="DC113" s="46"/>
      <c r="DD113" s="46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  <c r="ED113" s="2"/>
      <c r="EE113" s="2"/>
      <c r="EF113" s="2"/>
      <c r="EG113" s="2"/>
      <c r="EH113" s="2"/>
      <c r="EI113" s="2"/>
      <c r="EJ113" s="2"/>
      <c r="EK113" s="2"/>
      <c r="EL113" s="2"/>
      <c r="EM113" s="2"/>
      <c r="EN113" s="2"/>
      <c r="EO113" s="2"/>
      <c r="EP113" s="2"/>
      <c r="EQ113" s="2"/>
      <c r="ER113" s="2"/>
      <c r="ES113" s="2"/>
      <c r="ET113" s="2"/>
      <c r="EU113" s="2"/>
      <c r="EV113" s="2"/>
      <c r="EW113" s="2"/>
      <c r="EX113" s="2"/>
      <c r="EY113" s="2"/>
      <c r="EZ113" s="2"/>
      <c r="FA113" s="2"/>
      <c r="FB113" s="2"/>
      <c r="FC113" s="2"/>
      <c r="FD113" s="2"/>
      <c r="FE113" s="2"/>
      <c r="FF113" s="2"/>
      <c r="FG113" s="2"/>
      <c r="FH113" s="2"/>
      <c r="FI113" s="2"/>
      <c r="FJ113" s="2"/>
      <c r="FK113" s="2"/>
      <c r="FL113" s="2"/>
      <c r="FM113" s="2"/>
      <c r="FN113" s="2"/>
      <c r="FO113" s="2"/>
      <c r="FP113" s="2"/>
      <c r="FQ113" s="2"/>
      <c r="FR113" s="2"/>
      <c r="FS113" s="2"/>
      <c r="FT113" s="2"/>
      <c r="FU113" s="2"/>
      <c r="FV113" s="2"/>
      <c r="FW113" s="2"/>
      <c r="FX113" s="2"/>
      <c r="FY113" s="2"/>
      <c r="FZ113" s="2"/>
      <c r="GA113" s="2"/>
      <c r="GB113" s="2"/>
      <c r="GC113" s="2"/>
    </row>
    <row r="114" spans="1:185" x14ac:dyDescent="0.25">
      <c r="A114" s="2"/>
      <c r="B114" s="2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6"/>
      <c r="AP114" s="46"/>
      <c r="AQ114" s="46"/>
      <c r="AR114" s="46"/>
      <c r="AS114" s="46"/>
      <c r="AT114" s="46"/>
      <c r="AU114" s="46"/>
      <c r="AV114" s="46"/>
      <c r="AW114" s="46"/>
      <c r="AX114" s="46"/>
      <c r="AY114" s="46"/>
      <c r="AZ114" s="46"/>
      <c r="BA114" s="46"/>
      <c r="BB114" s="46"/>
      <c r="BC114" s="46"/>
      <c r="BD114" s="46"/>
      <c r="BE114" s="46"/>
      <c r="BF114" s="46"/>
      <c r="BG114" s="46"/>
      <c r="BH114" s="46"/>
      <c r="BI114" s="46"/>
      <c r="BJ114" s="46"/>
      <c r="BK114" s="46"/>
      <c r="BL114" s="46"/>
      <c r="BM114" s="46"/>
      <c r="BN114" s="46"/>
      <c r="BO114" s="46"/>
      <c r="BP114" s="46"/>
      <c r="BQ114" s="46"/>
      <c r="BR114" s="46"/>
      <c r="BS114" s="46"/>
      <c r="BT114" s="46"/>
      <c r="BU114" s="46"/>
      <c r="BV114" s="46"/>
      <c r="BW114" s="46"/>
      <c r="BX114" s="46"/>
      <c r="BY114" s="46"/>
      <c r="BZ114" s="46"/>
      <c r="CA114" s="46"/>
      <c r="CB114" s="46"/>
      <c r="CC114" s="46"/>
      <c r="CD114" s="46"/>
      <c r="CE114" s="46"/>
      <c r="CF114" s="46"/>
      <c r="CG114" s="46"/>
      <c r="CH114" s="46"/>
      <c r="CI114" s="46"/>
      <c r="CJ114" s="46"/>
      <c r="CK114" s="46"/>
      <c r="CL114" s="46"/>
      <c r="CM114" s="46"/>
      <c r="CN114" s="46"/>
      <c r="CO114" s="46"/>
      <c r="CP114" s="46"/>
      <c r="CQ114" s="46"/>
      <c r="CR114" s="46"/>
      <c r="CS114" s="46"/>
      <c r="CT114" s="46"/>
      <c r="CU114" s="46"/>
      <c r="CV114" s="46"/>
      <c r="CW114" s="46"/>
      <c r="CX114" s="46"/>
      <c r="CY114" s="46"/>
      <c r="CZ114" s="46"/>
      <c r="DA114" s="46"/>
      <c r="DB114" s="46"/>
      <c r="DC114" s="46"/>
      <c r="DD114" s="46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  <c r="ED114" s="2"/>
      <c r="EE114" s="2"/>
      <c r="EF114" s="2"/>
      <c r="EG114" s="2"/>
      <c r="EH114" s="2"/>
      <c r="EI114" s="2"/>
      <c r="EJ114" s="2"/>
      <c r="EK114" s="2"/>
      <c r="EL114" s="2"/>
      <c r="EM114" s="2"/>
      <c r="EN114" s="2"/>
      <c r="EO114" s="2"/>
      <c r="EP114" s="2"/>
      <c r="EQ114" s="2"/>
      <c r="ER114" s="2"/>
      <c r="ES114" s="2"/>
      <c r="ET114" s="2"/>
      <c r="EU114" s="2"/>
      <c r="EV114" s="2"/>
      <c r="EW114" s="2"/>
      <c r="EX114" s="2"/>
      <c r="EY114" s="2"/>
      <c r="EZ114" s="2"/>
      <c r="FA114" s="2"/>
      <c r="FB114" s="2"/>
      <c r="FC114" s="2"/>
      <c r="FD114" s="2"/>
      <c r="FE114" s="2"/>
      <c r="FF114" s="2"/>
      <c r="FG114" s="2"/>
      <c r="FH114" s="2"/>
      <c r="FI114" s="2"/>
      <c r="FJ114" s="2"/>
      <c r="FK114" s="2"/>
      <c r="FL114" s="2"/>
      <c r="FM114" s="2"/>
      <c r="FN114" s="2"/>
      <c r="FO114" s="2"/>
      <c r="FP114" s="2"/>
      <c r="FQ114" s="2"/>
      <c r="FR114" s="2"/>
      <c r="FS114" s="2"/>
      <c r="FT114" s="2"/>
      <c r="FU114" s="2"/>
      <c r="FV114" s="2"/>
      <c r="FW114" s="2"/>
      <c r="FX114" s="2"/>
      <c r="FY114" s="2"/>
      <c r="FZ114" s="2"/>
      <c r="GA114" s="2"/>
      <c r="GB114" s="2"/>
      <c r="GC114" s="2"/>
    </row>
    <row r="115" spans="1:185" x14ac:dyDescent="0.25">
      <c r="A115" s="2"/>
      <c r="B115" s="2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6"/>
      <c r="AP115" s="46"/>
      <c r="AQ115" s="46"/>
      <c r="AR115" s="46"/>
      <c r="AS115" s="46"/>
      <c r="AT115" s="46"/>
      <c r="AU115" s="46"/>
      <c r="AV115" s="46"/>
      <c r="AW115" s="46"/>
      <c r="AX115" s="46"/>
      <c r="AY115" s="46"/>
      <c r="AZ115" s="46"/>
      <c r="BA115" s="46"/>
      <c r="BB115" s="46"/>
      <c r="BC115" s="46"/>
      <c r="BD115" s="46"/>
      <c r="BE115" s="46"/>
      <c r="BF115" s="46"/>
      <c r="BG115" s="46"/>
      <c r="BH115" s="46"/>
      <c r="BI115" s="46"/>
      <c r="BJ115" s="46"/>
      <c r="BK115" s="46"/>
      <c r="BL115" s="46"/>
      <c r="BM115" s="46"/>
      <c r="BN115" s="46"/>
      <c r="BO115" s="46"/>
      <c r="BP115" s="46"/>
      <c r="BQ115" s="46"/>
      <c r="BR115" s="46"/>
      <c r="BS115" s="46"/>
      <c r="BT115" s="46"/>
      <c r="BU115" s="46"/>
      <c r="BV115" s="46"/>
      <c r="BW115" s="46"/>
      <c r="BX115" s="46"/>
      <c r="BY115" s="46"/>
      <c r="BZ115" s="46"/>
      <c r="CA115" s="46"/>
      <c r="CB115" s="46"/>
      <c r="CC115" s="46"/>
      <c r="CD115" s="46"/>
      <c r="CE115" s="46"/>
      <c r="CF115" s="46"/>
      <c r="CG115" s="46"/>
      <c r="CH115" s="46"/>
      <c r="CI115" s="46"/>
      <c r="CJ115" s="46"/>
      <c r="CK115" s="46"/>
      <c r="CL115" s="46"/>
      <c r="CM115" s="46"/>
      <c r="CN115" s="46"/>
      <c r="CO115" s="46"/>
      <c r="CP115" s="46"/>
      <c r="CQ115" s="46"/>
      <c r="CR115" s="46"/>
      <c r="CS115" s="46"/>
      <c r="CT115" s="46"/>
      <c r="CU115" s="46"/>
      <c r="CV115" s="46"/>
      <c r="CW115" s="46"/>
      <c r="CX115" s="46"/>
      <c r="CY115" s="46"/>
      <c r="CZ115" s="46"/>
      <c r="DA115" s="46"/>
      <c r="DB115" s="46"/>
      <c r="DC115" s="46"/>
      <c r="DD115" s="46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  <c r="ED115" s="2"/>
      <c r="EE115" s="2"/>
      <c r="EF115" s="2"/>
      <c r="EG115" s="2"/>
      <c r="EH115" s="2"/>
      <c r="EI115" s="2"/>
      <c r="EJ115" s="2"/>
      <c r="EK115" s="2"/>
      <c r="EL115" s="2"/>
      <c r="EM115" s="2"/>
      <c r="EN115" s="2"/>
      <c r="EO115" s="2"/>
      <c r="EP115" s="2"/>
      <c r="EQ115" s="2"/>
      <c r="ER115" s="2"/>
      <c r="ES115" s="2"/>
      <c r="ET115" s="2"/>
      <c r="EU115" s="2"/>
      <c r="EV115" s="2"/>
      <c r="EW115" s="2"/>
      <c r="EX115" s="2"/>
      <c r="EY115" s="2"/>
      <c r="EZ115" s="2"/>
      <c r="FA115" s="2"/>
      <c r="FB115" s="2"/>
      <c r="FC115" s="2"/>
      <c r="FD115" s="2"/>
      <c r="FE115" s="2"/>
      <c r="FF115" s="2"/>
      <c r="FG115" s="2"/>
      <c r="FH115" s="2"/>
      <c r="FI115" s="2"/>
      <c r="FJ115" s="2"/>
      <c r="FK115" s="2"/>
      <c r="FL115" s="2"/>
      <c r="FM115" s="2"/>
      <c r="FN115" s="2"/>
      <c r="FO115" s="2"/>
      <c r="FP115" s="2"/>
      <c r="FQ115" s="2"/>
      <c r="FR115" s="2"/>
      <c r="FS115" s="2"/>
      <c r="FT115" s="2"/>
      <c r="FU115" s="2"/>
      <c r="FV115" s="2"/>
      <c r="FW115" s="2"/>
      <c r="FX115" s="2"/>
      <c r="FY115" s="2"/>
      <c r="FZ115" s="2"/>
      <c r="GA115" s="2"/>
      <c r="GB115" s="2"/>
      <c r="GC115" s="2"/>
    </row>
    <row r="116" spans="1:185" x14ac:dyDescent="0.25">
      <c r="A116" s="2"/>
      <c r="B116" s="2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6"/>
      <c r="AP116" s="46"/>
      <c r="AQ116" s="46"/>
      <c r="AR116" s="46"/>
      <c r="AS116" s="46"/>
      <c r="AT116" s="46"/>
      <c r="AU116" s="46"/>
      <c r="AV116" s="46"/>
      <c r="AW116" s="46"/>
      <c r="AX116" s="46"/>
      <c r="AY116" s="46"/>
      <c r="AZ116" s="46"/>
      <c r="BA116" s="46"/>
      <c r="BB116" s="46"/>
      <c r="BC116" s="46"/>
      <c r="BD116" s="46"/>
      <c r="BE116" s="46"/>
      <c r="BF116" s="46"/>
      <c r="BG116" s="46"/>
      <c r="BH116" s="46"/>
      <c r="BI116" s="46"/>
      <c r="BJ116" s="46"/>
      <c r="BK116" s="46"/>
      <c r="BL116" s="46"/>
      <c r="BM116" s="46"/>
      <c r="BN116" s="46"/>
      <c r="BO116" s="46"/>
      <c r="BP116" s="46"/>
      <c r="BQ116" s="46"/>
      <c r="BR116" s="46"/>
      <c r="BS116" s="46"/>
      <c r="BT116" s="46"/>
      <c r="BU116" s="46"/>
      <c r="BV116" s="46"/>
      <c r="BW116" s="46"/>
      <c r="BX116" s="46"/>
      <c r="BY116" s="46"/>
      <c r="BZ116" s="46"/>
      <c r="CA116" s="46"/>
      <c r="CB116" s="46"/>
      <c r="CC116" s="46"/>
      <c r="CD116" s="46"/>
      <c r="CE116" s="46"/>
      <c r="CF116" s="46"/>
      <c r="CG116" s="46"/>
      <c r="CH116" s="46"/>
      <c r="CI116" s="46"/>
      <c r="CJ116" s="46"/>
      <c r="CK116" s="46"/>
      <c r="CL116" s="46"/>
      <c r="CM116" s="46"/>
      <c r="CN116" s="46"/>
      <c r="CO116" s="46"/>
      <c r="CP116" s="46"/>
      <c r="CQ116" s="46"/>
      <c r="CR116" s="46"/>
      <c r="CS116" s="46"/>
      <c r="CT116" s="46"/>
      <c r="CU116" s="46"/>
      <c r="CV116" s="46"/>
      <c r="CW116" s="46"/>
      <c r="CX116" s="46"/>
      <c r="CY116" s="46"/>
      <c r="CZ116" s="46"/>
      <c r="DA116" s="46"/>
      <c r="DB116" s="46"/>
      <c r="DC116" s="46"/>
      <c r="DD116" s="46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  <c r="ED116" s="2"/>
      <c r="EE116" s="2"/>
      <c r="EF116" s="2"/>
      <c r="EG116" s="2"/>
      <c r="EH116" s="2"/>
      <c r="EI116" s="2"/>
      <c r="EJ116" s="2"/>
      <c r="EK116" s="2"/>
      <c r="EL116" s="2"/>
      <c r="EM116" s="2"/>
      <c r="EN116" s="2"/>
      <c r="EO116" s="2"/>
      <c r="EP116" s="2"/>
      <c r="EQ116" s="2"/>
      <c r="ER116" s="2"/>
      <c r="ES116" s="2"/>
      <c r="ET116" s="2"/>
      <c r="EU116" s="2"/>
      <c r="EV116" s="2"/>
      <c r="EW116" s="2"/>
      <c r="EX116" s="2"/>
      <c r="EY116" s="2"/>
      <c r="EZ116" s="2"/>
      <c r="FA116" s="2"/>
      <c r="FB116" s="2"/>
      <c r="FC116" s="2"/>
      <c r="FD116" s="2"/>
      <c r="FE116" s="2"/>
      <c r="FF116" s="2"/>
      <c r="FG116" s="2"/>
      <c r="FH116" s="2"/>
      <c r="FI116" s="2"/>
      <c r="FJ116" s="2"/>
      <c r="FK116" s="2"/>
      <c r="FL116" s="2"/>
      <c r="FM116" s="2"/>
      <c r="FN116" s="2"/>
      <c r="FO116" s="2"/>
      <c r="FP116" s="2"/>
      <c r="FQ116" s="2"/>
      <c r="FR116" s="2"/>
      <c r="FS116" s="2"/>
      <c r="FT116" s="2"/>
      <c r="FU116" s="2"/>
      <c r="FV116" s="2"/>
      <c r="FW116" s="2"/>
      <c r="FX116" s="2"/>
      <c r="FY116" s="2"/>
      <c r="FZ116" s="2"/>
      <c r="GA116" s="2"/>
      <c r="GB116" s="2"/>
      <c r="GC116" s="2"/>
    </row>
    <row r="117" spans="1:185" x14ac:dyDescent="0.25">
      <c r="A117" s="2"/>
      <c r="B117" s="2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6"/>
      <c r="AP117" s="46"/>
      <c r="AQ117" s="46"/>
      <c r="AR117" s="46"/>
      <c r="AS117" s="46"/>
      <c r="AT117" s="46"/>
      <c r="AU117" s="46"/>
      <c r="AV117" s="46"/>
      <c r="AW117" s="46"/>
      <c r="AX117" s="46"/>
      <c r="AY117" s="46"/>
      <c r="AZ117" s="46"/>
      <c r="BA117" s="46"/>
      <c r="BB117" s="46"/>
      <c r="BC117" s="46"/>
      <c r="BD117" s="46"/>
      <c r="BE117" s="46"/>
      <c r="BF117" s="46"/>
      <c r="BG117" s="46"/>
      <c r="BH117" s="46"/>
      <c r="BI117" s="46"/>
      <c r="BJ117" s="46"/>
      <c r="BK117" s="46"/>
      <c r="BL117" s="46"/>
      <c r="BM117" s="46"/>
      <c r="BN117" s="46"/>
      <c r="BO117" s="46"/>
      <c r="BP117" s="46"/>
      <c r="BQ117" s="46"/>
      <c r="BR117" s="46"/>
      <c r="BS117" s="46"/>
      <c r="BT117" s="46"/>
      <c r="BU117" s="46"/>
      <c r="BV117" s="46"/>
      <c r="BW117" s="46"/>
      <c r="BX117" s="46"/>
      <c r="BY117" s="46"/>
      <c r="BZ117" s="46"/>
      <c r="CA117" s="46"/>
      <c r="CB117" s="46"/>
      <c r="CC117" s="46"/>
      <c r="CD117" s="46"/>
      <c r="CE117" s="46"/>
      <c r="CF117" s="46"/>
      <c r="CG117" s="46"/>
      <c r="CH117" s="46"/>
      <c r="CI117" s="46"/>
      <c r="CJ117" s="46"/>
      <c r="CK117" s="46"/>
      <c r="CL117" s="46"/>
      <c r="CM117" s="46"/>
      <c r="CN117" s="46"/>
      <c r="CO117" s="46"/>
      <c r="CP117" s="46"/>
      <c r="CQ117" s="46"/>
      <c r="CR117" s="46"/>
      <c r="CS117" s="46"/>
      <c r="CT117" s="46"/>
      <c r="CU117" s="46"/>
      <c r="CV117" s="46"/>
      <c r="CW117" s="46"/>
      <c r="CX117" s="46"/>
      <c r="CY117" s="46"/>
      <c r="CZ117" s="46"/>
      <c r="DA117" s="46"/>
      <c r="DB117" s="46"/>
      <c r="DC117" s="46"/>
      <c r="DD117" s="46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  <c r="ED117" s="2"/>
      <c r="EE117" s="2"/>
      <c r="EF117" s="2"/>
      <c r="EG117" s="2"/>
      <c r="EH117" s="2"/>
      <c r="EI117" s="2"/>
      <c r="EJ117" s="2"/>
      <c r="EK117" s="2"/>
      <c r="EL117" s="2"/>
      <c r="EM117" s="2"/>
      <c r="EN117" s="2"/>
      <c r="EO117" s="2"/>
      <c r="EP117" s="2"/>
      <c r="EQ117" s="2"/>
      <c r="ER117" s="2"/>
      <c r="ES117" s="2"/>
      <c r="ET117" s="2"/>
      <c r="EU117" s="2"/>
      <c r="EV117" s="2"/>
      <c r="EW117" s="2"/>
      <c r="EX117" s="2"/>
      <c r="EY117" s="2"/>
      <c r="EZ117" s="2"/>
      <c r="FA117" s="2"/>
      <c r="FB117" s="2"/>
      <c r="FC117" s="2"/>
      <c r="FD117" s="2"/>
      <c r="FE117" s="2"/>
      <c r="FF117" s="2"/>
      <c r="FG117" s="2"/>
      <c r="FH117" s="2"/>
      <c r="FI117" s="2"/>
      <c r="FJ117" s="2"/>
      <c r="FK117" s="2"/>
      <c r="FL117" s="2"/>
      <c r="FM117" s="2"/>
      <c r="FN117" s="2"/>
      <c r="FO117" s="2"/>
      <c r="FP117" s="2"/>
      <c r="FQ117" s="2"/>
      <c r="FR117" s="2"/>
      <c r="FS117" s="2"/>
      <c r="FT117" s="2"/>
      <c r="FU117" s="2"/>
      <c r="FV117" s="2"/>
      <c r="FW117" s="2"/>
      <c r="FX117" s="2"/>
      <c r="FY117" s="2"/>
      <c r="FZ117" s="2"/>
      <c r="GA117" s="2"/>
      <c r="GB117" s="2"/>
      <c r="GC117" s="2"/>
    </row>
    <row r="118" spans="1:185" x14ac:dyDescent="0.25">
      <c r="A118" s="2"/>
      <c r="B118" s="2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6"/>
      <c r="AP118" s="46"/>
      <c r="AQ118" s="46"/>
      <c r="AR118" s="46"/>
      <c r="AS118" s="46"/>
      <c r="AT118" s="46"/>
      <c r="AU118" s="46"/>
      <c r="AV118" s="46"/>
      <c r="AW118" s="46"/>
      <c r="AX118" s="46"/>
      <c r="AY118" s="46"/>
      <c r="AZ118" s="46"/>
      <c r="BA118" s="46"/>
      <c r="BB118" s="46"/>
      <c r="BC118" s="46"/>
      <c r="BD118" s="46"/>
      <c r="BE118" s="46"/>
      <c r="BF118" s="46"/>
      <c r="BG118" s="46"/>
      <c r="BH118" s="46"/>
      <c r="BI118" s="46"/>
      <c r="BJ118" s="46"/>
      <c r="BK118" s="46"/>
      <c r="BL118" s="46"/>
      <c r="BM118" s="46"/>
      <c r="BN118" s="46"/>
      <c r="BO118" s="46"/>
      <c r="BP118" s="46"/>
      <c r="BQ118" s="46"/>
      <c r="BR118" s="46"/>
      <c r="BS118" s="46"/>
      <c r="BT118" s="46"/>
      <c r="BU118" s="46"/>
      <c r="BV118" s="46"/>
      <c r="BW118" s="46"/>
      <c r="BX118" s="46"/>
      <c r="BY118" s="46"/>
      <c r="BZ118" s="46"/>
      <c r="CA118" s="46"/>
      <c r="CB118" s="46"/>
      <c r="CC118" s="46"/>
      <c r="CD118" s="46"/>
      <c r="CE118" s="46"/>
      <c r="CF118" s="46"/>
      <c r="CG118" s="46"/>
      <c r="CH118" s="46"/>
      <c r="CI118" s="46"/>
      <c r="CJ118" s="46"/>
      <c r="CK118" s="46"/>
      <c r="CL118" s="46"/>
      <c r="CM118" s="46"/>
      <c r="CN118" s="46"/>
      <c r="CO118" s="46"/>
      <c r="CP118" s="46"/>
      <c r="CQ118" s="46"/>
      <c r="CR118" s="46"/>
      <c r="CS118" s="46"/>
      <c r="CT118" s="46"/>
      <c r="CU118" s="46"/>
      <c r="CV118" s="46"/>
      <c r="CW118" s="46"/>
      <c r="CX118" s="46"/>
      <c r="CY118" s="46"/>
      <c r="CZ118" s="46"/>
      <c r="DA118" s="46"/>
      <c r="DB118" s="46"/>
      <c r="DC118" s="46"/>
      <c r="DD118" s="46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  <c r="ED118" s="2"/>
      <c r="EE118" s="2"/>
      <c r="EF118" s="2"/>
      <c r="EG118" s="2"/>
      <c r="EH118" s="2"/>
      <c r="EI118" s="2"/>
      <c r="EJ118" s="2"/>
      <c r="EK118" s="2"/>
      <c r="EL118" s="2"/>
      <c r="EM118" s="2"/>
      <c r="EN118" s="2"/>
      <c r="EO118" s="2"/>
      <c r="EP118" s="2"/>
      <c r="EQ118" s="2"/>
      <c r="ER118" s="2"/>
      <c r="ES118" s="2"/>
      <c r="ET118" s="2"/>
      <c r="EU118" s="2"/>
      <c r="EV118" s="2"/>
      <c r="EW118" s="2"/>
      <c r="EX118" s="2"/>
      <c r="EY118" s="2"/>
      <c r="EZ118" s="2"/>
      <c r="FA118" s="2"/>
      <c r="FB118" s="2"/>
      <c r="FC118" s="2"/>
      <c r="FD118" s="2"/>
      <c r="FE118" s="2"/>
      <c r="FF118" s="2"/>
      <c r="FG118" s="2"/>
      <c r="FH118" s="2"/>
      <c r="FI118" s="2"/>
      <c r="FJ118" s="2"/>
      <c r="FK118" s="2"/>
      <c r="FL118" s="2"/>
      <c r="FM118" s="2"/>
      <c r="FN118" s="2"/>
      <c r="FO118" s="2"/>
      <c r="FP118" s="2"/>
      <c r="FQ118" s="2"/>
      <c r="FR118" s="2"/>
      <c r="FS118" s="2"/>
      <c r="FT118" s="2"/>
      <c r="FU118" s="2"/>
      <c r="FV118" s="2"/>
      <c r="FW118" s="2"/>
      <c r="FX118" s="2"/>
      <c r="FY118" s="2"/>
      <c r="FZ118" s="2"/>
      <c r="GA118" s="2"/>
      <c r="GB118" s="2"/>
      <c r="GC118" s="2"/>
    </row>
    <row r="119" spans="1:185" x14ac:dyDescent="0.25">
      <c r="A119" s="2"/>
      <c r="B119" s="2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6"/>
      <c r="AP119" s="46"/>
      <c r="AQ119" s="46"/>
      <c r="AR119" s="46"/>
      <c r="AS119" s="46"/>
      <c r="AT119" s="46"/>
      <c r="AU119" s="46"/>
      <c r="AV119" s="46"/>
      <c r="AW119" s="46"/>
      <c r="AX119" s="46"/>
      <c r="AY119" s="46"/>
      <c r="AZ119" s="46"/>
      <c r="BA119" s="46"/>
      <c r="BB119" s="46"/>
      <c r="BC119" s="46"/>
      <c r="BD119" s="46"/>
      <c r="BE119" s="46"/>
      <c r="BF119" s="46"/>
      <c r="BG119" s="46"/>
      <c r="BH119" s="46"/>
      <c r="BI119" s="46"/>
      <c r="BJ119" s="46"/>
      <c r="BK119" s="46"/>
      <c r="BL119" s="46"/>
      <c r="BM119" s="46"/>
      <c r="BN119" s="46"/>
      <c r="BO119" s="46"/>
      <c r="BP119" s="46"/>
      <c r="BQ119" s="46"/>
      <c r="BR119" s="46"/>
      <c r="BS119" s="46"/>
      <c r="BT119" s="46"/>
      <c r="BU119" s="46"/>
      <c r="BV119" s="46"/>
      <c r="BW119" s="46"/>
      <c r="BX119" s="46"/>
      <c r="BY119" s="46"/>
      <c r="BZ119" s="46"/>
      <c r="CA119" s="46"/>
      <c r="CB119" s="46"/>
      <c r="CC119" s="46"/>
      <c r="CD119" s="46"/>
      <c r="CE119" s="46"/>
      <c r="CF119" s="46"/>
      <c r="CG119" s="46"/>
      <c r="CH119" s="46"/>
      <c r="CI119" s="46"/>
      <c r="CJ119" s="46"/>
      <c r="CK119" s="46"/>
      <c r="CL119" s="46"/>
      <c r="CM119" s="46"/>
      <c r="CN119" s="46"/>
      <c r="CO119" s="46"/>
      <c r="CP119" s="46"/>
      <c r="CQ119" s="46"/>
      <c r="CR119" s="46"/>
      <c r="CS119" s="46"/>
      <c r="CT119" s="46"/>
      <c r="CU119" s="46"/>
      <c r="CV119" s="46"/>
      <c r="CW119" s="46"/>
      <c r="CX119" s="46"/>
      <c r="CY119" s="46"/>
      <c r="CZ119" s="46"/>
      <c r="DA119" s="46"/>
      <c r="DB119" s="46"/>
      <c r="DC119" s="46"/>
      <c r="DD119" s="46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  <c r="ED119" s="2"/>
      <c r="EE119" s="2"/>
      <c r="EF119" s="2"/>
      <c r="EG119" s="2"/>
      <c r="EH119" s="2"/>
      <c r="EI119" s="2"/>
      <c r="EJ119" s="2"/>
      <c r="EK119" s="2"/>
      <c r="EL119" s="2"/>
      <c r="EM119" s="2"/>
      <c r="EN119" s="2"/>
      <c r="EO119" s="2"/>
      <c r="EP119" s="2"/>
      <c r="EQ119" s="2"/>
      <c r="ER119" s="2"/>
      <c r="ES119" s="2"/>
      <c r="ET119" s="2"/>
      <c r="EU119" s="2"/>
      <c r="EV119" s="2"/>
      <c r="EW119" s="2"/>
      <c r="EX119" s="2"/>
      <c r="EY119" s="2"/>
      <c r="EZ119" s="2"/>
      <c r="FA119" s="2"/>
      <c r="FB119" s="2"/>
      <c r="FC119" s="2"/>
      <c r="FD119" s="2"/>
      <c r="FE119" s="2"/>
      <c r="FF119" s="2"/>
      <c r="FG119" s="2"/>
      <c r="FH119" s="2"/>
      <c r="FI119" s="2"/>
      <c r="FJ119" s="2"/>
      <c r="FK119" s="2"/>
      <c r="FL119" s="2"/>
      <c r="FM119" s="2"/>
      <c r="FN119" s="2"/>
      <c r="FO119" s="2"/>
      <c r="FP119" s="2"/>
      <c r="FQ119" s="2"/>
      <c r="FR119" s="2"/>
      <c r="FS119" s="2"/>
      <c r="FT119" s="2"/>
      <c r="FU119" s="2"/>
      <c r="FV119" s="2"/>
      <c r="FW119" s="2"/>
      <c r="FX119" s="2"/>
      <c r="FY119" s="2"/>
      <c r="FZ119" s="2"/>
      <c r="GA119" s="2"/>
      <c r="GB119" s="2"/>
      <c r="GC119" s="2"/>
    </row>
    <row r="120" spans="1:185" x14ac:dyDescent="0.25">
      <c r="A120" s="2"/>
      <c r="B120" s="2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6"/>
      <c r="AP120" s="46"/>
      <c r="AQ120" s="46"/>
      <c r="AR120" s="46"/>
      <c r="AS120" s="46"/>
      <c r="AT120" s="46"/>
      <c r="AU120" s="46"/>
      <c r="AV120" s="46"/>
      <c r="AW120" s="46"/>
      <c r="AX120" s="46"/>
      <c r="AY120" s="46"/>
      <c r="AZ120" s="46"/>
      <c r="BA120" s="46"/>
      <c r="BB120" s="46"/>
      <c r="BC120" s="46"/>
      <c r="BD120" s="46"/>
      <c r="BE120" s="46"/>
      <c r="BF120" s="46"/>
      <c r="BG120" s="46"/>
      <c r="BH120" s="46"/>
      <c r="BI120" s="46"/>
      <c r="BJ120" s="46"/>
      <c r="BK120" s="46"/>
      <c r="BL120" s="46"/>
      <c r="BM120" s="46"/>
      <c r="BN120" s="46"/>
      <c r="BO120" s="46"/>
      <c r="BP120" s="46"/>
      <c r="BQ120" s="46"/>
      <c r="BR120" s="46"/>
      <c r="BS120" s="46"/>
      <c r="BT120" s="46"/>
      <c r="BU120" s="46"/>
      <c r="BV120" s="46"/>
      <c r="BW120" s="46"/>
      <c r="BX120" s="46"/>
      <c r="BY120" s="46"/>
      <c r="BZ120" s="46"/>
      <c r="CA120" s="46"/>
      <c r="CB120" s="46"/>
      <c r="CC120" s="46"/>
      <c r="CD120" s="46"/>
      <c r="CE120" s="46"/>
      <c r="CF120" s="46"/>
      <c r="CG120" s="46"/>
      <c r="CH120" s="46"/>
      <c r="CI120" s="46"/>
      <c r="CJ120" s="46"/>
      <c r="CK120" s="46"/>
      <c r="CL120" s="46"/>
      <c r="CM120" s="46"/>
      <c r="CN120" s="46"/>
      <c r="CO120" s="46"/>
      <c r="CP120" s="46"/>
      <c r="CQ120" s="46"/>
      <c r="CR120" s="46"/>
      <c r="CS120" s="46"/>
      <c r="CT120" s="46"/>
      <c r="CU120" s="46"/>
      <c r="CV120" s="46"/>
      <c r="CW120" s="46"/>
      <c r="CX120" s="46"/>
      <c r="CY120" s="46"/>
      <c r="CZ120" s="46"/>
      <c r="DA120" s="46"/>
      <c r="DB120" s="46"/>
      <c r="DC120" s="46"/>
      <c r="DD120" s="46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  <c r="ED120" s="2"/>
      <c r="EE120" s="2"/>
      <c r="EF120" s="2"/>
      <c r="EG120" s="2"/>
      <c r="EH120" s="2"/>
      <c r="EI120" s="2"/>
      <c r="EJ120" s="2"/>
      <c r="EK120" s="2"/>
      <c r="EL120" s="2"/>
      <c r="EM120" s="2"/>
      <c r="EN120" s="2"/>
      <c r="EO120" s="2"/>
      <c r="EP120" s="2"/>
      <c r="EQ120" s="2"/>
      <c r="ER120" s="2"/>
      <c r="ES120" s="2"/>
      <c r="ET120" s="2"/>
      <c r="EU120" s="2"/>
      <c r="EV120" s="2"/>
      <c r="EW120" s="2"/>
      <c r="EX120" s="2"/>
      <c r="EY120" s="2"/>
      <c r="EZ120" s="2"/>
      <c r="FA120" s="2"/>
      <c r="FB120" s="2"/>
      <c r="FC120" s="2"/>
      <c r="FD120" s="2"/>
      <c r="FE120" s="2"/>
      <c r="FF120" s="2"/>
      <c r="FG120" s="2"/>
      <c r="FH120" s="2"/>
      <c r="FI120" s="2"/>
      <c r="FJ120" s="2"/>
      <c r="FK120" s="2"/>
      <c r="FL120" s="2"/>
      <c r="FM120" s="2"/>
      <c r="FN120" s="2"/>
      <c r="FO120" s="2"/>
      <c r="FP120" s="2"/>
      <c r="FQ120" s="2"/>
      <c r="FR120" s="2"/>
      <c r="FS120" s="2"/>
      <c r="FT120" s="2"/>
      <c r="FU120" s="2"/>
      <c r="FV120" s="2"/>
      <c r="FW120" s="2"/>
      <c r="FX120" s="2"/>
      <c r="FY120" s="2"/>
      <c r="FZ120" s="2"/>
      <c r="GA120" s="2"/>
      <c r="GB120" s="2"/>
      <c r="GC120" s="2"/>
    </row>
    <row r="121" spans="1:185" x14ac:dyDescent="0.25">
      <c r="A121" s="2"/>
      <c r="B121" s="2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6"/>
      <c r="AP121" s="46"/>
      <c r="AQ121" s="46"/>
      <c r="AR121" s="46"/>
      <c r="AS121" s="46"/>
      <c r="AT121" s="46"/>
      <c r="AU121" s="46"/>
      <c r="AV121" s="46"/>
      <c r="AW121" s="46"/>
      <c r="AX121" s="46"/>
      <c r="AY121" s="46"/>
      <c r="AZ121" s="46"/>
      <c r="BA121" s="46"/>
      <c r="BB121" s="46"/>
      <c r="BC121" s="46"/>
      <c r="BD121" s="46"/>
      <c r="BE121" s="46"/>
      <c r="BF121" s="46"/>
      <c r="BG121" s="46"/>
      <c r="BH121" s="46"/>
      <c r="BI121" s="46"/>
      <c r="BJ121" s="46"/>
      <c r="BK121" s="46"/>
      <c r="BL121" s="46"/>
      <c r="BM121" s="46"/>
      <c r="BN121" s="46"/>
      <c r="BO121" s="46"/>
      <c r="BP121" s="46"/>
      <c r="BQ121" s="46"/>
      <c r="BR121" s="46"/>
      <c r="BS121" s="46"/>
      <c r="BT121" s="46"/>
      <c r="BU121" s="46"/>
      <c r="BV121" s="46"/>
      <c r="BW121" s="46"/>
      <c r="BX121" s="46"/>
      <c r="BY121" s="46"/>
      <c r="BZ121" s="46"/>
      <c r="CA121" s="46"/>
      <c r="CB121" s="46"/>
      <c r="CC121" s="46"/>
      <c r="CD121" s="46"/>
      <c r="CE121" s="46"/>
      <c r="CF121" s="46"/>
      <c r="CG121" s="46"/>
      <c r="CH121" s="46"/>
      <c r="CI121" s="46"/>
      <c r="CJ121" s="46"/>
      <c r="CK121" s="46"/>
      <c r="CL121" s="46"/>
      <c r="CM121" s="46"/>
      <c r="CN121" s="46"/>
      <c r="CO121" s="46"/>
      <c r="CP121" s="46"/>
      <c r="CQ121" s="46"/>
      <c r="CR121" s="46"/>
      <c r="CS121" s="46"/>
      <c r="CT121" s="46"/>
      <c r="CU121" s="46"/>
      <c r="CV121" s="46"/>
      <c r="CW121" s="46"/>
      <c r="CX121" s="46"/>
      <c r="CY121" s="46"/>
      <c r="CZ121" s="46"/>
      <c r="DA121" s="46"/>
      <c r="DB121" s="46"/>
      <c r="DC121" s="46"/>
      <c r="DD121" s="46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  <c r="ED121" s="2"/>
      <c r="EE121" s="2"/>
      <c r="EF121" s="2"/>
      <c r="EG121" s="2"/>
      <c r="EH121" s="2"/>
      <c r="EI121" s="2"/>
      <c r="EJ121" s="2"/>
      <c r="EK121" s="2"/>
      <c r="EL121" s="2"/>
      <c r="EM121" s="2"/>
      <c r="EN121" s="2"/>
      <c r="EO121" s="2"/>
      <c r="EP121" s="2"/>
      <c r="EQ121" s="2"/>
      <c r="ER121" s="2"/>
      <c r="ES121" s="2"/>
      <c r="ET121" s="2"/>
      <c r="EU121" s="2"/>
      <c r="EV121" s="2"/>
      <c r="EW121" s="2"/>
      <c r="EX121" s="2"/>
      <c r="EY121" s="2"/>
      <c r="EZ121" s="2"/>
      <c r="FA121" s="2"/>
      <c r="FB121" s="2"/>
      <c r="FC121" s="2"/>
      <c r="FD121" s="2"/>
      <c r="FE121" s="2"/>
      <c r="FF121" s="2"/>
      <c r="FG121" s="2"/>
      <c r="FH121" s="2"/>
      <c r="FI121" s="2"/>
      <c r="FJ121" s="2"/>
      <c r="FK121" s="2"/>
      <c r="FL121" s="2"/>
      <c r="FM121" s="2"/>
      <c r="FN121" s="2"/>
      <c r="FO121" s="2"/>
      <c r="FP121" s="2"/>
      <c r="FQ121" s="2"/>
      <c r="FR121" s="2"/>
      <c r="FS121" s="2"/>
      <c r="FT121" s="2"/>
      <c r="FU121" s="2"/>
      <c r="FV121" s="2"/>
      <c r="FW121" s="2"/>
      <c r="FX121" s="2"/>
      <c r="FY121" s="2"/>
      <c r="FZ121" s="2"/>
      <c r="GA121" s="2"/>
      <c r="GB121" s="2"/>
      <c r="GC121" s="2"/>
    </row>
    <row r="122" spans="1:185" x14ac:dyDescent="0.25">
      <c r="A122" s="2"/>
      <c r="B122" s="2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6"/>
      <c r="AP122" s="46"/>
      <c r="AQ122" s="46"/>
      <c r="AR122" s="46"/>
      <c r="AS122" s="46"/>
      <c r="AT122" s="46"/>
      <c r="AU122" s="46"/>
      <c r="AV122" s="46"/>
      <c r="AW122" s="46"/>
      <c r="AX122" s="46"/>
      <c r="AY122" s="46"/>
      <c r="AZ122" s="46"/>
      <c r="BA122" s="46"/>
      <c r="BB122" s="46"/>
      <c r="BC122" s="46"/>
      <c r="BD122" s="46"/>
      <c r="BE122" s="46"/>
      <c r="BF122" s="46"/>
      <c r="BG122" s="46"/>
      <c r="BH122" s="46"/>
      <c r="BI122" s="46"/>
      <c r="BJ122" s="46"/>
      <c r="BK122" s="46"/>
      <c r="BL122" s="46"/>
      <c r="BM122" s="46"/>
      <c r="BN122" s="46"/>
      <c r="BO122" s="46"/>
      <c r="BP122" s="46"/>
      <c r="BQ122" s="46"/>
      <c r="BR122" s="46"/>
      <c r="BS122" s="46"/>
      <c r="BT122" s="46"/>
      <c r="BU122" s="46"/>
      <c r="BV122" s="46"/>
      <c r="BW122" s="46"/>
      <c r="BX122" s="46"/>
      <c r="BY122" s="46"/>
      <c r="BZ122" s="46"/>
      <c r="CA122" s="46"/>
      <c r="CB122" s="46"/>
      <c r="CC122" s="46"/>
      <c r="CD122" s="46"/>
      <c r="CE122" s="46"/>
      <c r="CF122" s="46"/>
      <c r="CG122" s="46"/>
      <c r="CH122" s="46"/>
      <c r="CI122" s="46"/>
      <c r="CJ122" s="46"/>
      <c r="CK122" s="46"/>
      <c r="CL122" s="46"/>
      <c r="CM122" s="46"/>
      <c r="CN122" s="46"/>
      <c r="CO122" s="46"/>
      <c r="CP122" s="46"/>
      <c r="CQ122" s="46"/>
      <c r="CR122" s="46"/>
      <c r="CS122" s="46"/>
      <c r="CT122" s="46"/>
      <c r="CU122" s="46"/>
      <c r="CV122" s="46"/>
      <c r="CW122" s="46"/>
      <c r="CX122" s="46"/>
      <c r="CY122" s="46"/>
      <c r="CZ122" s="46"/>
      <c r="DA122" s="46"/>
      <c r="DB122" s="46"/>
      <c r="DC122" s="46"/>
      <c r="DD122" s="46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"/>
      <c r="EC122" s="2"/>
      <c r="ED122" s="2"/>
      <c r="EE122" s="2"/>
      <c r="EF122" s="2"/>
      <c r="EG122" s="2"/>
      <c r="EH122" s="2"/>
      <c r="EI122" s="2"/>
      <c r="EJ122" s="2"/>
      <c r="EK122" s="2"/>
      <c r="EL122" s="2"/>
      <c r="EM122" s="2"/>
      <c r="EN122" s="2"/>
      <c r="EO122" s="2"/>
      <c r="EP122" s="2"/>
      <c r="EQ122" s="2"/>
      <c r="ER122" s="2"/>
      <c r="ES122" s="2"/>
      <c r="ET122" s="2"/>
      <c r="EU122" s="2"/>
      <c r="EV122" s="2"/>
      <c r="EW122" s="2"/>
      <c r="EX122" s="2"/>
      <c r="EY122" s="2"/>
      <c r="EZ122" s="2"/>
      <c r="FA122" s="2"/>
      <c r="FB122" s="2"/>
      <c r="FC122" s="2"/>
      <c r="FD122" s="2"/>
      <c r="FE122" s="2"/>
      <c r="FF122" s="2"/>
      <c r="FG122" s="2"/>
      <c r="FH122" s="2"/>
      <c r="FI122" s="2"/>
      <c r="FJ122" s="2"/>
      <c r="FK122" s="2"/>
      <c r="FL122" s="2"/>
      <c r="FM122" s="2"/>
      <c r="FN122" s="2"/>
      <c r="FO122" s="2"/>
      <c r="FP122" s="2"/>
      <c r="FQ122" s="2"/>
      <c r="FR122" s="2"/>
      <c r="FS122" s="2"/>
      <c r="FT122" s="2"/>
      <c r="FU122" s="2"/>
      <c r="FV122" s="2"/>
      <c r="FW122" s="2"/>
      <c r="FX122" s="2"/>
      <c r="FY122" s="2"/>
      <c r="FZ122" s="2"/>
      <c r="GA122" s="2"/>
      <c r="GB122" s="2"/>
      <c r="GC122" s="2"/>
    </row>
    <row r="123" spans="1:185" x14ac:dyDescent="0.25">
      <c r="A123" s="2"/>
      <c r="B123" s="2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6"/>
      <c r="AP123" s="46"/>
      <c r="AQ123" s="46"/>
      <c r="AR123" s="46"/>
      <c r="AS123" s="46"/>
      <c r="AT123" s="46"/>
      <c r="AU123" s="46"/>
      <c r="AV123" s="46"/>
      <c r="AW123" s="46"/>
      <c r="AX123" s="46"/>
      <c r="AY123" s="46"/>
      <c r="AZ123" s="46"/>
      <c r="BA123" s="46"/>
      <c r="BB123" s="46"/>
      <c r="BC123" s="46"/>
      <c r="BD123" s="46"/>
      <c r="BE123" s="46"/>
      <c r="BF123" s="46"/>
      <c r="BG123" s="46"/>
      <c r="BH123" s="46"/>
      <c r="BI123" s="46"/>
      <c r="BJ123" s="46"/>
      <c r="BK123" s="46"/>
      <c r="BL123" s="46"/>
      <c r="BM123" s="46"/>
      <c r="BN123" s="46"/>
      <c r="BO123" s="46"/>
      <c r="BP123" s="46"/>
      <c r="BQ123" s="46"/>
      <c r="BR123" s="46"/>
      <c r="BS123" s="46"/>
      <c r="BT123" s="46"/>
      <c r="BU123" s="46"/>
      <c r="BV123" s="46"/>
      <c r="BW123" s="46"/>
      <c r="BX123" s="46"/>
      <c r="BY123" s="46"/>
      <c r="BZ123" s="46"/>
      <c r="CA123" s="46"/>
      <c r="CB123" s="46"/>
      <c r="CC123" s="46"/>
      <c r="CD123" s="46"/>
      <c r="CE123" s="46"/>
      <c r="CF123" s="46"/>
      <c r="CG123" s="46"/>
      <c r="CH123" s="46"/>
      <c r="CI123" s="46"/>
      <c r="CJ123" s="46"/>
      <c r="CK123" s="46"/>
      <c r="CL123" s="46"/>
      <c r="CM123" s="46"/>
      <c r="CN123" s="46"/>
      <c r="CO123" s="46"/>
      <c r="CP123" s="46"/>
      <c r="CQ123" s="46"/>
      <c r="CR123" s="46"/>
      <c r="CS123" s="46"/>
      <c r="CT123" s="46"/>
      <c r="CU123" s="46"/>
      <c r="CV123" s="46"/>
      <c r="CW123" s="46"/>
      <c r="CX123" s="46"/>
      <c r="CY123" s="46"/>
      <c r="CZ123" s="46"/>
      <c r="DA123" s="46"/>
      <c r="DB123" s="46"/>
      <c r="DC123" s="46"/>
      <c r="DD123" s="46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  <c r="EB123" s="2"/>
      <c r="EC123" s="2"/>
      <c r="ED123" s="2"/>
      <c r="EE123" s="2"/>
      <c r="EF123" s="2"/>
      <c r="EG123" s="2"/>
      <c r="EH123" s="2"/>
      <c r="EI123" s="2"/>
      <c r="EJ123" s="2"/>
      <c r="EK123" s="2"/>
      <c r="EL123" s="2"/>
      <c r="EM123" s="2"/>
      <c r="EN123" s="2"/>
      <c r="EO123" s="2"/>
      <c r="EP123" s="2"/>
      <c r="EQ123" s="2"/>
      <c r="ER123" s="2"/>
      <c r="ES123" s="2"/>
      <c r="ET123" s="2"/>
      <c r="EU123" s="2"/>
      <c r="EV123" s="2"/>
      <c r="EW123" s="2"/>
      <c r="EX123" s="2"/>
      <c r="EY123" s="2"/>
      <c r="EZ123" s="2"/>
      <c r="FA123" s="2"/>
      <c r="FB123" s="2"/>
      <c r="FC123" s="2"/>
      <c r="FD123" s="2"/>
      <c r="FE123" s="2"/>
      <c r="FF123" s="2"/>
      <c r="FG123" s="2"/>
      <c r="FH123" s="2"/>
      <c r="FI123" s="2"/>
      <c r="FJ123" s="2"/>
      <c r="FK123" s="2"/>
      <c r="FL123" s="2"/>
      <c r="FM123" s="2"/>
      <c r="FN123" s="2"/>
      <c r="FO123" s="2"/>
      <c r="FP123" s="2"/>
      <c r="FQ123" s="2"/>
      <c r="FR123" s="2"/>
      <c r="FS123" s="2"/>
      <c r="FT123" s="2"/>
      <c r="FU123" s="2"/>
      <c r="FV123" s="2"/>
      <c r="FW123" s="2"/>
      <c r="FX123" s="2"/>
      <c r="FY123" s="2"/>
      <c r="FZ123" s="2"/>
      <c r="GA123" s="2"/>
      <c r="GB123" s="2"/>
      <c r="GC123" s="2"/>
    </row>
    <row r="124" spans="1:185" x14ac:dyDescent="0.25">
      <c r="A124" s="2"/>
      <c r="B124" s="2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6"/>
      <c r="AP124" s="46"/>
      <c r="AQ124" s="46"/>
      <c r="AR124" s="46"/>
      <c r="AS124" s="46"/>
      <c r="AT124" s="46"/>
      <c r="AU124" s="46"/>
      <c r="AV124" s="46"/>
      <c r="AW124" s="46"/>
      <c r="AX124" s="46"/>
      <c r="AY124" s="46"/>
      <c r="AZ124" s="46"/>
      <c r="BA124" s="46"/>
      <c r="BB124" s="46"/>
      <c r="BC124" s="46"/>
      <c r="BD124" s="46"/>
      <c r="BE124" s="46"/>
      <c r="BF124" s="46"/>
      <c r="BG124" s="46"/>
      <c r="BH124" s="46"/>
      <c r="BI124" s="46"/>
      <c r="BJ124" s="46"/>
      <c r="BK124" s="46"/>
      <c r="BL124" s="46"/>
      <c r="BM124" s="46"/>
      <c r="BN124" s="46"/>
      <c r="BO124" s="46"/>
      <c r="BP124" s="46"/>
      <c r="BQ124" s="46"/>
      <c r="BR124" s="46"/>
      <c r="BS124" s="46"/>
      <c r="BT124" s="46"/>
      <c r="BU124" s="46"/>
      <c r="BV124" s="46"/>
      <c r="BW124" s="46"/>
      <c r="BX124" s="46"/>
      <c r="BY124" s="46"/>
      <c r="BZ124" s="46"/>
      <c r="CA124" s="46"/>
      <c r="CB124" s="46"/>
      <c r="CC124" s="46"/>
      <c r="CD124" s="46"/>
      <c r="CE124" s="46"/>
      <c r="CF124" s="46"/>
      <c r="CG124" s="46"/>
      <c r="CH124" s="46"/>
      <c r="CI124" s="46"/>
      <c r="CJ124" s="46"/>
      <c r="CK124" s="46"/>
      <c r="CL124" s="46"/>
      <c r="CM124" s="46"/>
      <c r="CN124" s="46"/>
      <c r="CO124" s="46"/>
      <c r="CP124" s="46"/>
      <c r="CQ124" s="46"/>
      <c r="CR124" s="46"/>
      <c r="CS124" s="46"/>
      <c r="CT124" s="46"/>
      <c r="CU124" s="46"/>
      <c r="CV124" s="46"/>
      <c r="CW124" s="46"/>
      <c r="CX124" s="46"/>
      <c r="CY124" s="46"/>
      <c r="CZ124" s="46"/>
      <c r="DA124" s="46"/>
      <c r="DB124" s="46"/>
      <c r="DC124" s="46"/>
      <c r="DD124" s="46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  <c r="EB124" s="2"/>
      <c r="EC124" s="2"/>
      <c r="ED124" s="2"/>
      <c r="EE124" s="2"/>
      <c r="EF124" s="2"/>
      <c r="EG124" s="2"/>
      <c r="EH124" s="2"/>
      <c r="EI124" s="2"/>
      <c r="EJ124" s="2"/>
      <c r="EK124" s="2"/>
      <c r="EL124" s="2"/>
      <c r="EM124" s="2"/>
      <c r="EN124" s="2"/>
      <c r="EO124" s="2"/>
      <c r="EP124" s="2"/>
      <c r="EQ124" s="2"/>
      <c r="ER124" s="2"/>
      <c r="ES124" s="2"/>
      <c r="ET124" s="2"/>
      <c r="EU124" s="2"/>
      <c r="EV124" s="2"/>
      <c r="EW124" s="2"/>
      <c r="EX124" s="2"/>
      <c r="EY124" s="2"/>
      <c r="EZ124" s="2"/>
      <c r="FA124" s="2"/>
      <c r="FB124" s="2"/>
      <c r="FC124" s="2"/>
      <c r="FD124" s="2"/>
      <c r="FE124" s="2"/>
      <c r="FF124" s="2"/>
      <c r="FG124" s="2"/>
      <c r="FH124" s="2"/>
      <c r="FI124" s="2"/>
      <c r="FJ124" s="2"/>
      <c r="FK124" s="2"/>
      <c r="FL124" s="2"/>
      <c r="FM124" s="2"/>
      <c r="FN124" s="2"/>
      <c r="FO124" s="2"/>
      <c r="FP124" s="2"/>
      <c r="FQ124" s="2"/>
      <c r="FR124" s="2"/>
      <c r="FS124" s="2"/>
      <c r="FT124" s="2"/>
      <c r="FU124" s="2"/>
      <c r="FV124" s="2"/>
      <c r="FW124" s="2"/>
      <c r="FX124" s="2"/>
      <c r="FY124" s="2"/>
      <c r="FZ124" s="2"/>
      <c r="GA124" s="2"/>
      <c r="GB124" s="2"/>
      <c r="GC124" s="2"/>
    </row>
    <row r="125" spans="1:185" x14ac:dyDescent="0.25">
      <c r="A125" s="2"/>
      <c r="B125" s="2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6"/>
      <c r="AP125" s="46"/>
      <c r="AQ125" s="46"/>
      <c r="AR125" s="46"/>
      <c r="AS125" s="46"/>
      <c r="AT125" s="46"/>
      <c r="AU125" s="46"/>
      <c r="AV125" s="46"/>
      <c r="AW125" s="46"/>
      <c r="AX125" s="46"/>
      <c r="AY125" s="46"/>
      <c r="AZ125" s="46"/>
      <c r="BA125" s="46"/>
      <c r="BB125" s="46"/>
      <c r="BC125" s="46"/>
      <c r="BD125" s="46"/>
      <c r="BE125" s="46"/>
      <c r="BF125" s="46"/>
      <c r="BG125" s="46"/>
      <c r="BH125" s="46"/>
      <c r="BI125" s="46"/>
      <c r="BJ125" s="46"/>
      <c r="BK125" s="46"/>
      <c r="BL125" s="46"/>
      <c r="BM125" s="46"/>
      <c r="BN125" s="46"/>
      <c r="BO125" s="46"/>
      <c r="BP125" s="46"/>
      <c r="BQ125" s="46"/>
      <c r="BR125" s="46"/>
      <c r="BS125" s="46"/>
      <c r="BT125" s="46"/>
      <c r="BU125" s="46"/>
      <c r="BV125" s="46"/>
      <c r="BW125" s="46"/>
      <c r="BX125" s="46"/>
      <c r="BY125" s="46"/>
      <c r="BZ125" s="46"/>
      <c r="CA125" s="46"/>
      <c r="CB125" s="46"/>
      <c r="CC125" s="46"/>
      <c r="CD125" s="46"/>
      <c r="CE125" s="46"/>
      <c r="CF125" s="46"/>
      <c r="CG125" s="46"/>
      <c r="CH125" s="46"/>
      <c r="CI125" s="46"/>
      <c r="CJ125" s="46"/>
      <c r="CK125" s="46"/>
      <c r="CL125" s="46"/>
      <c r="CM125" s="46"/>
      <c r="CN125" s="46"/>
      <c r="CO125" s="46"/>
      <c r="CP125" s="46"/>
      <c r="CQ125" s="46"/>
      <c r="CR125" s="46"/>
      <c r="CS125" s="46"/>
      <c r="CT125" s="46"/>
      <c r="CU125" s="46"/>
      <c r="CV125" s="46"/>
      <c r="CW125" s="46"/>
      <c r="CX125" s="46"/>
      <c r="CY125" s="46"/>
      <c r="CZ125" s="46"/>
      <c r="DA125" s="46"/>
      <c r="DB125" s="46"/>
      <c r="DC125" s="46"/>
      <c r="DD125" s="46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  <c r="EB125" s="2"/>
      <c r="EC125" s="2"/>
      <c r="ED125" s="2"/>
      <c r="EE125" s="2"/>
      <c r="EF125" s="2"/>
      <c r="EG125" s="2"/>
      <c r="EH125" s="2"/>
      <c r="EI125" s="2"/>
      <c r="EJ125" s="2"/>
      <c r="EK125" s="2"/>
      <c r="EL125" s="2"/>
      <c r="EM125" s="2"/>
      <c r="EN125" s="2"/>
      <c r="EO125" s="2"/>
      <c r="EP125" s="2"/>
      <c r="EQ125" s="2"/>
      <c r="ER125" s="2"/>
      <c r="ES125" s="2"/>
      <c r="ET125" s="2"/>
      <c r="EU125" s="2"/>
      <c r="EV125" s="2"/>
      <c r="EW125" s="2"/>
      <c r="EX125" s="2"/>
      <c r="EY125" s="2"/>
      <c r="EZ125" s="2"/>
      <c r="FA125" s="2"/>
      <c r="FB125" s="2"/>
      <c r="FC125" s="2"/>
      <c r="FD125" s="2"/>
      <c r="FE125" s="2"/>
      <c r="FF125" s="2"/>
      <c r="FG125" s="2"/>
      <c r="FH125" s="2"/>
      <c r="FI125" s="2"/>
      <c r="FJ125" s="2"/>
      <c r="FK125" s="2"/>
      <c r="FL125" s="2"/>
      <c r="FM125" s="2"/>
      <c r="FN125" s="2"/>
      <c r="FO125" s="2"/>
      <c r="FP125" s="2"/>
      <c r="FQ125" s="2"/>
      <c r="FR125" s="2"/>
      <c r="FS125" s="2"/>
      <c r="FT125" s="2"/>
      <c r="FU125" s="2"/>
      <c r="FV125" s="2"/>
      <c r="FW125" s="2"/>
      <c r="FX125" s="2"/>
      <c r="FY125" s="2"/>
      <c r="FZ125" s="2"/>
      <c r="GA125" s="2"/>
      <c r="GB125" s="2"/>
      <c r="GC125" s="2"/>
    </row>
    <row r="126" spans="1:185" x14ac:dyDescent="0.25">
      <c r="A126" s="2"/>
      <c r="B126" s="2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6"/>
      <c r="AP126" s="46"/>
      <c r="AQ126" s="46"/>
      <c r="AR126" s="46"/>
      <c r="AS126" s="46"/>
      <c r="AT126" s="46"/>
      <c r="AU126" s="46"/>
      <c r="AV126" s="46"/>
      <c r="AW126" s="46"/>
      <c r="AX126" s="46"/>
      <c r="AY126" s="46"/>
      <c r="AZ126" s="46"/>
      <c r="BA126" s="46"/>
      <c r="BB126" s="46"/>
      <c r="BC126" s="46"/>
      <c r="BD126" s="46"/>
      <c r="BE126" s="46"/>
      <c r="BF126" s="46"/>
      <c r="BG126" s="46"/>
      <c r="BH126" s="46"/>
      <c r="BI126" s="46"/>
      <c r="BJ126" s="46"/>
      <c r="BK126" s="46"/>
      <c r="BL126" s="46"/>
      <c r="BM126" s="46"/>
      <c r="BN126" s="46"/>
      <c r="BO126" s="46"/>
      <c r="BP126" s="46"/>
      <c r="BQ126" s="46"/>
      <c r="BR126" s="46"/>
      <c r="BS126" s="46"/>
      <c r="BT126" s="46"/>
      <c r="BU126" s="46"/>
      <c r="BV126" s="46"/>
      <c r="BW126" s="46"/>
      <c r="BX126" s="46"/>
      <c r="BY126" s="46"/>
      <c r="BZ126" s="46"/>
      <c r="CA126" s="46"/>
      <c r="CB126" s="46"/>
      <c r="CC126" s="46"/>
      <c r="CD126" s="46"/>
      <c r="CE126" s="46"/>
      <c r="CF126" s="46"/>
      <c r="CG126" s="46"/>
      <c r="CH126" s="46"/>
      <c r="CI126" s="46"/>
      <c r="CJ126" s="46"/>
      <c r="CK126" s="46"/>
      <c r="CL126" s="46"/>
      <c r="CM126" s="46"/>
      <c r="CN126" s="46"/>
      <c r="CO126" s="46"/>
      <c r="CP126" s="46"/>
      <c r="CQ126" s="46"/>
      <c r="CR126" s="46"/>
      <c r="CS126" s="46"/>
      <c r="CT126" s="46"/>
      <c r="CU126" s="46"/>
      <c r="CV126" s="46"/>
      <c r="CW126" s="46"/>
      <c r="CX126" s="46"/>
      <c r="CY126" s="46"/>
      <c r="CZ126" s="46"/>
      <c r="DA126" s="46"/>
      <c r="DB126" s="46"/>
      <c r="DC126" s="46"/>
      <c r="DD126" s="46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  <c r="EB126" s="2"/>
      <c r="EC126" s="2"/>
      <c r="ED126" s="2"/>
      <c r="EE126" s="2"/>
      <c r="EF126" s="2"/>
      <c r="EG126" s="2"/>
      <c r="EH126" s="2"/>
      <c r="EI126" s="2"/>
      <c r="EJ126" s="2"/>
      <c r="EK126" s="2"/>
      <c r="EL126" s="2"/>
      <c r="EM126" s="2"/>
      <c r="EN126" s="2"/>
      <c r="EO126" s="2"/>
      <c r="EP126" s="2"/>
      <c r="EQ126" s="2"/>
      <c r="ER126" s="2"/>
      <c r="ES126" s="2"/>
      <c r="ET126" s="2"/>
      <c r="EU126" s="2"/>
      <c r="EV126" s="2"/>
      <c r="EW126" s="2"/>
      <c r="EX126" s="2"/>
      <c r="EY126" s="2"/>
      <c r="EZ126" s="2"/>
      <c r="FA126" s="2"/>
      <c r="FB126" s="2"/>
      <c r="FC126" s="2"/>
      <c r="FD126" s="2"/>
      <c r="FE126" s="2"/>
      <c r="FF126" s="2"/>
      <c r="FG126" s="2"/>
      <c r="FH126" s="2"/>
      <c r="FI126" s="2"/>
      <c r="FJ126" s="2"/>
      <c r="FK126" s="2"/>
      <c r="FL126" s="2"/>
      <c r="FM126" s="2"/>
      <c r="FN126" s="2"/>
      <c r="FO126" s="2"/>
      <c r="FP126" s="2"/>
      <c r="FQ126" s="2"/>
      <c r="FR126" s="2"/>
      <c r="FS126" s="2"/>
      <c r="FT126" s="2"/>
      <c r="FU126" s="2"/>
      <c r="FV126" s="2"/>
      <c r="FW126" s="2"/>
      <c r="FX126" s="2"/>
      <c r="FY126" s="2"/>
      <c r="FZ126" s="2"/>
      <c r="GA126" s="2"/>
      <c r="GB126" s="2"/>
      <c r="GC126" s="2"/>
    </row>
    <row r="127" spans="1:185" x14ac:dyDescent="0.25">
      <c r="A127" s="2"/>
      <c r="B127" s="2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6"/>
      <c r="AP127" s="46"/>
      <c r="AQ127" s="46"/>
      <c r="AR127" s="46"/>
      <c r="AS127" s="46"/>
      <c r="AT127" s="46"/>
      <c r="AU127" s="46"/>
      <c r="AV127" s="46"/>
      <c r="AW127" s="46"/>
      <c r="AX127" s="46"/>
      <c r="AY127" s="46"/>
      <c r="AZ127" s="46"/>
      <c r="BA127" s="46"/>
      <c r="BB127" s="46"/>
      <c r="BC127" s="46"/>
      <c r="BD127" s="46"/>
      <c r="BE127" s="46"/>
      <c r="BF127" s="46"/>
      <c r="BG127" s="46"/>
      <c r="BH127" s="46"/>
      <c r="BI127" s="46"/>
      <c r="BJ127" s="46"/>
      <c r="BK127" s="46"/>
      <c r="BL127" s="46"/>
      <c r="BM127" s="46"/>
      <c r="BN127" s="46"/>
      <c r="BO127" s="46"/>
      <c r="BP127" s="46"/>
      <c r="BQ127" s="46"/>
      <c r="BR127" s="46"/>
      <c r="BS127" s="46"/>
      <c r="BT127" s="46"/>
      <c r="BU127" s="46"/>
      <c r="BV127" s="46"/>
      <c r="BW127" s="46"/>
      <c r="BX127" s="46"/>
      <c r="BY127" s="46"/>
      <c r="BZ127" s="46"/>
      <c r="CA127" s="46"/>
      <c r="CB127" s="46"/>
      <c r="CC127" s="46"/>
      <c r="CD127" s="46"/>
      <c r="CE127" s="46"/>
      <c r="CF127" s="46"/>
      <c r="CG127" s="46"/>
      <c r="CH127" s="46"/>
      <c r="CI127" s="46"/>
      <c r="CJ127" s="46"/>
      <c r="CK127" s="46"/>
      <c r="CL127" s="46"/>
      <c r="CM127" s="46"/>
      <c r="CN127" s="46"/>
      <c r="CO127" s="46"/>
      <c r="CP127" s="46"/>
      <c r="CQ127" s="46"/>
      <c r="CR127" s="46"/>
      <c r="CS127" s="46"/>
      <c r="CT127" s="46"/>
      <c r="CU127" s="46"/>
      <c r="CV127" s="46"/>
      <c r="CW127" s="46"/>
      <c r="CX127" s="46"/>
      <c r="CY127" s="46"/>
      <c r="CZ127" s="46"/>
      <c r="DA127" s="46"/>
      <c r="DB127" s="46"/>
      <c r="DC127" s="46"/>
      <c r="DD127" s="46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  <c r="EB127" s="2"/>
      <c r="EC127" s="2"/>
      <c r="ED127" s="2"/>
      <c r="EE127" s="2"/>
      <c r="EF127" s="2"/>
      <c r="EG127" s="2"/>
      <c r="EH127" s="2"/>
      <c r="EI127" s="2"/>
      <c r="EJ127" s="2"/>
      <c r="EK127" s="2"/>
      <c r="EL127" s="2"/>
      <c r="EM127" s="2"/>
      <c r="EN127" s="2"/>
      <c r="EO127" s="2"/>
      <c r="EP127" s="2"/>
      <c r="EQ127" s="2"/>
      <c r="ER127" s="2"/>
      <c r="ES127" s="2"/>
      <c r="ET127" s="2"/>
      <c r="EU127" s="2"/>
      <c r="EV127" s="2"/>
      <c r="EW127" s="2"/>
      <c r="EX127" s="2"/>
      <c r="EY127" s="2"/>
      <c r="EZ127" s="2"/>
      <c r="FA127" s="2"/>
      <c r="FB127" s="2"/>
      <c r="FC127" s="2"/>
      <c r="FD127" s="2"/>
      <c r="FE127" s="2"/>
      <c r="FF127" s="2"/>
      <c r="FG127" s="2"/>
      <c r="FH127" s="2"/>
      <c r="FI127" s="2"/>
      <c r="FJ127" s="2"/>
      <c r="FK127" s="2"/>
      <c r="FL127" s="2"/>
      <c r="FM127" s="2"/>
      <c r="FN127" s="2"/>
      <c r="FO127" s="2"/>
      <c r="FP127" s="2"/>
      <c r="FQ127" s="2"/>
      <c r="FR127" s="2"/>
      <c r="FS127" s="2"/>
      <c r="FT127" s="2"/>
      <c r="FU127" s="2"/>
      <c r="FV127" s="2"/>
      <c r="FW127" s="2"/>
      <c r="FX127" s="2"/>
      <c r="FY127" s="2"/>
      <c r="FZ127" s="2"/>
      <c r="GA127" s="2"/>
      <c r="GB127" s="2"/>
      <c r="GC127" s="2"/>
    </row>
    <row r="128" spans="1:185" x14ac:dyDescent="0.25">
      <c r="A128" s="2"/>
      <c r="B128" s="2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6"/>
      <c r="AP128" s="46"/>
      <c r="AQ128" s="46"/>
      <c r="AR128" s="46"/>
      <c r="AS128" s="46"/>
      <c r="AT128" s="46"/>
      <c r="AU128" s="46"/>
      <c r="AV128" s="46"/>
      <c r="AW128" s="46"/>
      <c r="AX128" s="46"/>
      <c r="AY128" s="46"/>
      <c r="AZ128" s="46"/>
      <c r="BA128" s="46"/>
      <c r="BB128" s="46"/>
      <c r="BC128" s="46"/>
      <c r="BD128" s="46"/>
      <c r="BE128" s="46"/>
      <c r="BF128" s="46"/>
      <c r="BG128" s="46"/>
      <c r="BH128" s="46"/>
      <c r="BI128" s="46"/>
      <c r="BJ128" s="46"/>
      <c r="BK128" s="46"/>
      <c r="BL128" s="46"/>
      <c r="BM128" s="46"/>
      <c r="BN128" s="46"/>
      <c r="BO128" s="46"/>
      <c r="BP128" s="46"/>
      <c r="BQ128" s="46"/>
      <c r="BR128" s="46"/>
      <c r="BS128" s="46"/>
      <c r="BT128" s="46"/>
      <c r="BU128" s="46"/>
      <c r="BV128" s="46"/>
      <c r="BW128" s="46"/>
      <c r="BX128" s="46"/>
      <c r="BY128" s="46"/>
      <c r="BZ128" s="46"/>
      <c r="CA128" s="46"/>
      <c r="CB128" s="46"/>
      <c r="CC128" s="46"/>
      <c r="CD128" s="46"/>
      <c r="CE128" s="46"/>
      <c r="CF128" s="46"/>
      <c r="CG128" s="46"/>
      <c r="CH128" s="46"/>
      <c r="CI128" s="46"/>
      <c r="CJ128" s="46"/>
      <c r="CK128" s="46"/>
      <c r="CL128" s="46"/>
      <c r="CM128" s="46"/>
      <c r="CN128" s="46"/>
      <c r="CO128" s="46"/>
      <c r="CP128" s="46"/>
      <c r="CQ128" s="46"/>
      <c r="CR128" s="46"/>
      <c r="CS128" s="46"/>
      <c r="CT128" s="46"/>
      <c r="CU128" s="46"/>
      <c r="CV128" s="46"/>
      <c r="CW128" s="46"/>
      <c r="CX128" s="46"/>
      <c r="CY128" s="46"/>
      <c r="CZ128" s="46"/>
      <c r="DA128" s="46"/>
      <c r="DB128" s="46"/>
      <c r="DC128" s="46"/>
      <c r="DD128" s="46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  <c r="EB128" s="2"/>
      <c r="EC128" s="2"/>
      <c r="ED128" s="2"/>
      <c r="EE128" s="2"/>
      <c r="EF128" s="2"/>
      <c r="EG128" s="2"/>
      <c r="EH128" s="2"/>
      <c r="EI128" s="2"/>
      <c r="EJ128" s="2"/>
      <c r="EK128" s="2"/>
      <c r="EL128" s="2"/>
      <c r="EM128" s="2"/>
      <c r="EN128" s="2"/>
      <c r="EO128" s="2"/>
      <c r="EP128" s="2"/>
      <c r="EQ128" s="2"/>
      <c r="ER128" s="2"/>
      <c r="ES128" s="2"/>
      <c r="ET128" s="2"/>
      <c r="EU128" s="2"/>
      <c r="EV128" s="2"/>
      <c r="EW128" s="2"/>
      <c r="EX128" s="2"/>
      <c r="EY128" s="2"/>
      <c r="EZ128" s="2"/>
      <c r="FA128" s="2"/>
      <c r="FB128" s="2"/>
      <c r="FC128" s="2"/>
      <c r="FD128" s="2"/>
      <c r="FE128" s="2"/>
      <c r="FF128" s="2"/>
      <c r="FG128" s="2"/>
      <c r="FH128" s="2"/>
      <c r="FI128" s="2"/>
      <c r="FJ128" s="2"/>
      <c r="FK128" s="2"/>
      <c r="FL128" s="2"/>
      <c r="FM128" s="2"/>
      <c r="FN128" s="2"/>
      <c r="FO128" s="2"/>
      <c r="FP128" s="2"/>
      <c r="FQ128" s="2"/>
      <c r="FR128" s="2"/>
      <c r="FS128" s="2"/>
      <c r="FT128" s="2"/>
      <c r="FU128" s="2"/>
      <c r="FV128" s="2"/>
      <c r="FW128" s="2"/>
      <c r="FX128" s="2"/>
      <c r="FY128" s="2"/>
      <c r="FZ128" s="2"/>
      <c r="GA128" s="2"/>
      <c r="GB128" s="2"/>
      <c r="GC128" s="2"/>
    </row>
    <row r="129" spans="1:185" x14ac:dyDescent="0.25">
      <c r="A129" s="2"/>
      <c r="B129" s="2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6"/>
      <c r="AP129" s="46"/>
      <c r="AQ129" s="46"/>
      <c r="AR129" s="46"/>
      <c r="AS129" s="46"/>
      <c r="AT129" s="46"/>
      <c r="AU129" s="46"/>
      <c r="AV129" s="46"/>
      <c r="AW129" s="46"/>
      <c r="AX129" s="46"/>
      <c r="AY129" s="46"/>
      <c r="AZ129" s="46"/>
      <c r="BA129" s="46"/>
      <c r="BB129" s="46"/>
      <c r="BC129" s="46"/>
      <c r="BD129" s="46"/>
      <c r="BE129" s="46"/>
      <c r="BF129" s="46"/>
      <c r="BG129" s="46"/>
      <c r="BH129" s="46"/>
      <c r="BI129" s="46"/>
      <c r="BJ129" s="46"/>
      <c r="BK129" s="46"/>
      <c r="BL129" s="46"/>
      <c r="BM129" s="46"/>
      <c r="BN129" s="46"/>
      <c r="BO129" s="46"/>
      <c r="BP129" s="46"/>
      <c r="BQ129" s="46"/>
      <c r="BR129" s="46"/>
      <c r="BS129" s="46"/>
      <c r="BT129" s="46"/>
      <c r="BU129" s="46"/>
      <c r="BV129" s="46"/>
      <c r="BW129" s="46"/>
      <c r="BX129" s="46"/>
      <c r="BY129" s="46"/>
      <c r="BZ129" s="46"/>
      <c r="CA129" s="46"/>
      <c r="CB129" s="46"/>
      <c r="CC129" s="46"/>
      <c r="CD129" s="46"/>
      <c r="CE129" s="46"/>
      <c r="CF129" s="46"/>
      <c r="CG129" s="46"/>
      <c r="CH129" s="46"/>
      <c r="CI129" s="46"/>
      <c r="CJ129" s="46"/>
      <c r="CK129" s="46"/>
      <c r="CL129" s="46"/>
      <c r="CM129" s="46"/>
      <c r="CN129" s="46"/>
      <c r="CO129" s="46"/>
      <c r="CP129" s="46"/>
      <c r="CQ129" s="46"/>
      <c r="CR129" s="46"/>
      <c r="CS129" s="46"/>
      <c r="CT129" s="46"/>
      <c r="CU129" s="46"/>
      <c r="CV129" s="46"/>
      <c r="CW129" s="46"/>
      <c r="CX129" s="46"/>
      <c r="CY129" s="46"/>
      <c r="CZ129" s="46"/>
      <c r="DA129" s="46"/>
      <c r="DB129" s="46"/>
      <c r="DC129" s="46"/>
      <c r="DD129" s="46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  <c r="EB129" s="2"/>
      <c r="EC129" s="2"/>
      <c r="ED129" s="2"/>
      <c r="EE129" s="2"/>
      <c r="EF129" s="2"/>
      <c r="EG129" s="2"/>
      <c r="EH129" s="2"/>
      <c r="EI129" s="2"/>
      <c r="EJ129" s="2"/>
      <c r="EK129" s="2"/>
      <c r="EL129" s="2"/>
      <c r="EM129" s="2"/>
      <c r="EN129" s="2"/>
      <c r="EO129" s="2"/>
      <c r="EP129" s="2"/>
      <c r="EQ129" s="2"/>
      <c r="ER129" s="2"/>
      <c r="ES129" s="2"/>
      <c r="ET129" s="2"/>
      <c r="EU129" s="2"/>
      <c r="EV129" s="2"/>
      <c r="EW129" s="2"/>
      <c r="EX129" s="2"/>
      <c r="EY129" s="2"/>
      <c r="EZ129" s="2"/>
      <c r="FA129" s="2"/>
      <c r="FB129" s="2"/>
      <c r="FC129" s="2"/>
      <c r="FD129" s="2"/>
      <c r="FE129" s="2"/>
      <c r="FF129" s="2"/>
      <c r="FG129" s="2"/>
      <c r="FH129" s="2"/>
      <c r="FI129" s="2"/>
      <c r="FJ129" s="2"/>
      <c r="FK129" s="2"/>
      <c r="FL129" s="2"/>
      <c r="FM129" s="2"/>
      <c r="FN129" s="2"/>
      <c r="FO129" s="2"/>
      <c r="FP129" s="2"/>
      <c r="FQ129" s="2"/>
      <c r="FR129" s="2"/>
      <c r="FS129" s="2"/>
      <c r="FT129" s="2"/>
      <c r="FU129" s="2"/>
      <c r="FV129" s="2"/>
      <c r="FW129" s="2"/>
      <c r="FX129" s="2"/>
      <c r="FY129" s="2"/>
      <c r="FZ129" s="2"/>
      <c r="GA129" s="2"/>
      <c r="GB129" s="2"/>
      <c r="GC129" s="2"/>
    </row>
    <row r="130" spans="1:185" x14ac:dyDescent="0.25">
      <c r="A130" s="2"/>
      <c r="B130" s="2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6"/>
      <c r="AP130" s="46"/>
      <c r="AQ130" s="46"/>
      <c r="AR130" s="46"/>
      <c r="AS130" s="46"/>
      <c r="AT130" s="46"/>
      <c r="AU130" s="46"/>
      <c r="AV130" s="46"/>
      <c r="AW130" s="46"/>
      <c r="AX130" s="46"/>
      <c r="AY130" s="46"/>
      <c r="AZ130" s="46"/>
      <c r="BA130" s="46"/>
      <c r="BB130" s="46"/>
      <c r="BC130" s="46"/>
      <c r="BD130" s="46"/>
      <c r="BE130" s="46"/>
      <c r="BF130" s="46"/>
      <c r="BG130" s="46"/>
      <c r="BH130" s="46"/>
      <c r="BI130" s="46"/>
      <c r="BJ130" s="46"/>
      <c r="BK130" s="46"/>
      <c r="BL130" s="46"/>
      <c r="BM130" s="46"/>
      <c r="BN130" s="46"/>
      <c r="BO130" s="46"/>
      <c r="BP130" s="46"/>
      <c r="BQ130" s="46"/>
      <c r="BR130" s="46"/>
      <c r="BS130" s="46"/>
      <c r="BT130" s="46"/>
      <c r="BU130" s="46"/>
      <c r="BV130" s="46"/>
      <c r="BW130" s="46"/>
      <c r="BX130" s="46"/>
      <c r="BY130" s="46"/>
      <c r="BZ130" s="46"/>
      <c r="CA130" s="46"/>
      <c r="CB130" s="46"/>
      <c r="CC130" s="46"/>
      <c r="CD130" s="46"/>
      <c r="CE130" s="46"/>
      <c r="CF130" s="46"/>
      <c r="CG130" s="46"/>
      <c r="CH130" s="46"/>
      <c r="CI130" s="46"/>
      <c r="CJ130" s="46"/>
      <c r="CK130" s="46"/>
      <c r="CL130" s="46"/>
      <c r="CM130" s="46"/>
      <c r="CN130" s="46"/>
      <c r="CO130" s="46"/>
      <c r="CP130" s="46"/>
      <c r="CQ130" s="46"/>
      <c r="CR130" s="46"/>
      <c r="CS130" s="46"/>
      <c r="CT130" s="46"/>
      <c r="CU130" s="46"/>
      <c r="CV130" s="46"/>
      <c r="CW130" s="46"/>
      <c r="CX130" s="46"/>
      <c r="CY130" s="46"/>
      <c r="CZ130" s="46"/>
      <c r="DA130" s="46"/>
      <c r="DB130" s="46"/>
      <c r="DC130" s="46"/>
      <c r="DD130" s="46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  <c r="EB130" s="2"/>
      <c r="EC130" s="2"/>
      <c r="ED130" s="2"/>
      <c r="EE130" s="2"/>
      <c r="EF130" s="2"/>
      <c r="EG130" s="2"/>
      <c r="EH130" s="2"/>
      <c r="EI130" s="2"/>
      <c r="EJ130" s="2"/>
      <c r="EK130" s="2"/>
      <c r="EL130" s="2"/>
      <c r="EM130" s="2"/>
      <c r="EN130" s="2"/>
      <c r="EO130" s="2"/>
      <c r="EP130" s="2"/>
      <c r="EQ130" s="2"/>
      <c r="ER130" s="2"/>
      <c r="ES130" s="2"/>
      <c r="ET130" s="2"/>
      <c r="EU130" s="2"/>
      <c r="EV130" s="2"/>
      <c r="EW130" s="2"/>
      <c r="EX130" s="2"/>
      <c r="EY130" s="2"/>
      <c r="EZ130" s="2"/>
      <c r="FA130" s="2"/>
      <c r="FB130" s="2"/>
      <c r="FC130" s="2"/>
      <c r="FD130" s="2"/>
      <c r="FE130" s="2"/>
      <c r="FF130" s="2"/>
      <c r="FG130" s="2"/>
      <c r="FH130" s="2"/>
      <c r="FI130" s="2"/>
      <c r="FJ130" s="2"/>
      <c r="FK130" s="2"/>
      <c r="FL130" s="2"/>
      <c r="FM130" s="2"/>
      <c r="FN130" s="2"/>
      <c r="FO130" s="2"/>
      <c r="FP130" s="2"/>
      <c r="FQ130" s="2"/>
      <c r="FR130" s="2"/>
      <c r="FS130" s="2"/>
      <c r="FT130" s="2"/>
      <c r="FU130" s="2"/>
      <c r="FV130" s="2"/>
      <c r="FW130" s="2"/>
      <c r="FX130" s="2"/>
      <c r="FY130" s="2"/>
      <c r="FZ130" s="2"/>
      <c r="GA130" s="2"/>
      <c r="GB130" s="2"/>
      <c r="GC130" s="2"/>
    </row>
    <row r="131" spans="1:185" x14ac:dyDescent="0.25">
      <c r="A131" s="2"/>
      <c r="B131" s="2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6"/>
      <c r="AP131" s="46"/>
      <c r="AQ131" s="46"/>
      <c r="AR131" s="46"/>
      <c r="AS131" s="46"/>
      <c r="AT131" s="46"/>
      <c r="AU131" s="46"/>
      <c r="AV131" s="46"/>
      <c r="AW131" s="46"/>
      <c r="AX131" s="46"/>
      <c r="AY131" s="46"/>
      <c r="AZ131" s="46"/>
      <c r="BA131" s="46"/>
      <c r="BB131" s="46"/>
      <c r="BC131" s="46"/>
      <c r="BD131" s="46"/>
      <c r="BE131" s="46"/>
      <c r="BF131" s="46"/>
      <c r="BG131" s="46"/>
      <c r="BH131" s="46"/>
      <c r="BI131" s="46"/>
      <c r="BJ131" s="46"/>
      <c r="BK131" s="46"/>
      <c r="BL131" s="46"/>
      <c r="BM131" s="46"/>
      <c r="BN131" s="46"/>
      <c r="BO131" s="46"/>
      <c r="BP131" s="46"/>
      <c r="BQ131" s="46"/>
      <c r="BR131" s="46"/>
      <c r="BS131" s="46"/>
      <c r="BT131" s="46"/>
      <c r="BU131" s="46"/>
      <c r="BV131" s="46"/>
      <c r="BW131" s="46"/>
      <c r="BX131" s="46"/>
      <c r="BY131" s="46"/>
      <c r="BZ131" s="46"/>
      <c r="CA131" s="46"/>
      <c r="CB131" s="46"/>
      <c r="CC131" s="46"/>
      <c r="CD131" s="46"/>
      <c r="CE131" s="46"/>
      <c r="CF131" s="46"/>
      <c r="CG131" s="46"/>
      <c r="CH131" s="46"/>
      <c r="CI131" s="46"/>
      <c r="CJ131" s="46"/>
      <c r="CK131" s="46"/>
      <c r="CL131" s="46"/>
      <c r="CM131" s="46"/>
      <c r="CN131" s="46"/>
      <c r="CO131" s="46"/>
      <c r="CP131" s="46"/>
      <c r="CQ131" s="46"/>
      <c r="CR131" s="46"/>
      <c r="CS131" s="46"/>
      <c r="CT131" s="46"/>
      <c r="CU131" s="46"/>
      <c r="CV131" s="46"/>
      <c r="CW131" s="46"/>
      <c r="CX131" s="46"/>
      <c r="CY131" s="46"/>
      <c r="CZ131" s="46"/>
      <c r="DA131" s="46"/>
      <c r="DB131" s="46"/>
      <c r="DC131" s="46"/>
      <c r="DD131" s="46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  <c r="EB131" s="2"/>
      <c r="EC131" s="2"/>
      <c r="ED131" s="2"/>
      <c r="EE131" s="2"/>
      <c r="EF131" s="2"/>
      <c r="EG131" s="2"/>
      <c r="EH131" s="2"/>
      <c r="EI131" s="2"/>
      <c r="EJ131" s="2"/>
      <c r="EK131" s="2"/>
      <c r="EL131" s="2"/>
      <c r="EM131" s="2"/>
      <c r="EN131" s="2"/>
      <c r="EO131" s="2"/>
      <c r="EP131" s="2"/>
      <c r="EQ131" s="2"/>
      <c r="ER131" s="2"/>
      <c r="ES131" s="2"/>
      <c r="ET131" s="2"/>
      <c r="EU131" s="2"/>
      <c r="EV131" s="2"/>
      <c r="EW131" s="2"/>
      <c r="EX131" s="2"/>
      <c r="EY131" s="2"/>
      <c r="EZ131" s="2"/>
      <c r="FA131" s="2"/>
      <c r="FB131" s="2"/>
      <c r="FC131" s="2"/>
      <c r="FD131" s="2"/>
      <c r="FE131" s="2"/>
      <c r="FF131" s="2"/>
      <c r="FG131" s="2"/>
      <c r="FH131" s="2"/>
      <c r="FI131" s="2"/>
      <c r="FJ131" s="2"/>
      <c r="FK131" s="2"/>
      <c r="FL131" s="2"/>
      <c r="FM131" s="2"/>
      <c r="FN131" s="2"/>
      <c r="FO131" s="2"/>
      <c r="FP131" s="2"/>
      <c r="FQ131" s="2"/>
      <c r="FR131" s="2"/>
      <c r="FS131" s="2"/>
      <c r="FT131" s="2"/>
      <c r="FU131" s="2"/>
      <c r="FV131" s="2"/>
      <c r="FW131" s="2"/>
      <c r="FX131" s="2"/>
      <c r="FY131" s="2"/>
      <c r="FZ131" s="2"/>
      <c r="GA131" s="2"/>
      <c r="GB131" s="2"/>
      <c r="GC131" s="2"/>
    </row>
    <row r="132" spans="1:185" x14ac:dyDescent="0.25">
      <c r="A132" s="2"/>
      <c r="B132" s="2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6"/>
      <c r="AP132" s="46"/>
      <c r="AQ132" s="46"/>
      <c r="AR132" s="46"/>
      <c r="AS132" s="46"/>
      <c r="AT132" s="46"/>
      <c r="AU132" s="46"/>
      <c r="AV132" s="46"/>
      <c r="AW132" s="46"/>
      <c r="AX132" s="46"/>
      <c r="AY132" s="46"/>
      <c r="AZ132" s="46"/>
      <c r="BA132" s="46"/>
      <c r="BB132" s="46"/>
      <c r="BC132" s="46"/>
      <c r="BD132" s="46"/>
      <c r="BE132" s="46"/>
      <c r="BF132" s="46"/>
      <c r="BG132" s="46"/>
      <c r="BH132" s="46"/>
      <c r="BI132" s="46"/>
      <c r="BJ132" s="46"/>
      <c r="BK132" s="46"/>
      <c r="BL132" s="46"/>
      <c r="BM132" s="46"/>
      <c r="BN132" s="46"/>
      <c r="BO132" s="46"/>
      <c r="BP132" s="46"/>
      <c r="BQ132" s="46"/>
      <c r="BR132" s="46"/>
      <c r="BS132" s="46"/>
      <c r="BT132" s="46"/>
      <c r="BU132" s="46"/>
      <c r="BV132" s="46"/>
      <c r="BW132" s="46"/>
      <c r="BX132" s="46"/>
      <c r="BY132" s="46"/>
      <c r="BZ132" s="46"/>
      <c r="CA132" s="46"/>
      <c r="CB132" s="46"/>
      <c r="CC132" s="46"/>
      <c r="CD132" s="46"/>
      <c r="CE132" s="46"/>
      <c r="CF132" s="46"/>
      <c r="CG132" s="46"/>
      <c r="CH132" s="46"/>
      <c r="CI132" s="46"/>
      <c r="CJ132" s="46"/>
      <c r="CK132" s="46"/>
      <c r="CL132" s="46"/>
      <c r="CM132" s="46"/>
      <c r="CN132" s="46"/>
      <c r="CO132" s="46"/>
      <c r="CP132" s="46"/>
      <c r="CQ132" s="46"/>
      <c r="CR132" s="46"/>
      <c r="CS132" s="46"/>
      <c r="CT132" s="46"/>
      <c r="CU132" s="46"/>
      <c r="CV132" s="46"/>
      <c r="CW132" s="46"/>
      <c r="CX132" s="46"/>
      <c r="CY132" s="46"/>
      <c r="CZ132" s="46"/>
      <c r="DA132" s="46"/>
      <c r="DB132" s="46"/>
      <c r="DC132" s="46"/>
      <c r="DD132" s="46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  <c r="EB132" s="2"/>
      <c r="EC132" s="2"/>
      <c r="ED132" s="2"/>
      <c r="EE132" s="2"/>
      <c r="EF132" s="2"/>
      <c r="EG132" s="2"/>
      <c r="EH132" s="2"/>
      <c r="EI132" s="2"/>
      <c r="EJ132" s="2"/>
      <c r="EK132" s="2"/>
      <c r="EL132" s="2"/>
      <c r="EM132" s="2"/>
      <c r="EN132" s="2"/>
      <c r="EO132" s="2"/>
      <c r="EP132" s="2"/>
      <c r="EQ132" s="2"/>
      <c r="ER132" s="2"/>
      <c r="ES132" s="2"/>
      <c r="ET132" s="2"/>
      <c r="EU132" s="2"/>
      <c r="EV132" s="2"/>
      <c r="EW132" s="2"/>
      <c r="EX132" s="2"/>
      <c r="EY132" s="2"/>
      <c r="EZ132" s="2"/>
      <c r="FA132" s="2"/>
      <c r="FB132" s="2"/>
      <c r="FC132" s="2"/>
      <c r="FD132" s="2"/>
      <c r="FE132" s="2"/>
      <c r="FF132" s="2"/>
      <c r="FG132" s="2"/>
      <c r="FH132" s="2"/>
      <c r="FI132" s="2"/>
      <c r="FJ132" s="2"/>
      <c r="FK132" s="2"/>
      <c r="FL132" s="2"/>
      <c r="FM132" s="2"/>
      <c r="FN132" s="2"/>
      <c r="FO132" s="2"/>
      <c r="FP132" s="2"/>
      <c r="FQ132" s="2"/>
      <c r="FR132" s="2"/>
      <c r="FS132" s="2"/>
      <c r="FT132" s="2"/>
      <c r="FU132" s="2"/>
      <c r="FV132" s="2"/>
      <c r="FW132" s="2"/>
      <c r="FX132" s="2"/>
      <c r="FY132" s="2"/>
      <c r="FZ132" s="2"/>
      <c r="GA132" s="2"/>
      <c r="GB132" s="2"/>
      <c r="GC132" s="2"/>
    </row>
    <row r="133" spans="1:185" x14ac:dyDescent="0.25">
      <c r="A133" s="2"/>
      <c r="B133" s="2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6"/>
      <c r="AP133" s="46"/>
      <c r="AQ133" s="46"/>
      <c r="AR133" s="46"/>
      <c r="AS133" s="46"/>
      <c r="AT133" s="46"/>
      <c r="AU133" s="46"/>
      <c r="AV133" s="46"/>
      <c r="AW133" s="46"/>
      <c r="AX133" s="46"/>
      <c r="AY133" s="46"/>
      <c r="AZ133" s="46"/>
      <c r="BA133" s="46"/>
      <c r="BB133" s="46"/>
      <c r="BC133" s="46"/>
      <c r="BD133" s="46"/>
      <c r="BE133" s="46"/>
      <c r="BF133" s="46"/>
      <c r="BG133" s="46"/>
      <c r="BH133" s="46"/>
      <c r="BI133" s="46"/>
      <c r="BJ133" s="46"/>
      <c r="BK133" s="46"/>
      <c r="BL133" s="46"/>
      <c r="BM133" s="46"/>
      <c r="BN133" s="46"/>
      <c r="BO133" s="46"/>
      <c r="BP133" s="46"/>
      <c r="BQ133" s="46"/>
      <c r="BR133" s="46"/>
      <c r="BS133" s="46"/>
      <c r="BT133" s="46"/>
      <c r="BU133" s="46"/>
      <c r="BV133" s="46"/>
      <c r="BW133" s="46"/>
      <c r="BX133" s="46"/>
      <c r="BY133" s="46"/>
      <c r="BZ133" s="46"/>
      <c r="CA133" s="46"/>
      <c r="CB133" s="46"/>
      <c r="CC133" s="46"/>
      <c r="CD133" s="46"/>
      <c r="CE133" s="46"/>
      <c r="CF133" s="46"/>
      <c r="CG133" s="46"/>
      <c r="CH133" s="46"/>
      <c r="CI133" s="46"/>
      <c r="CJ133" s="46"/>
      <c r="CK133" s="46"/>
      <c r="CL133" s="46"/>
      <c r="CM133" s="46"/>
      <c r="CN133" s="46"/>
      <c r="CO133" s="46"/>
      <c r="CP133" s="46"/>
      <c r="CQ133" s="46"/>
      <c r="CR133" s="46"/>
      <c r="CS133" s="46"/>
      <c r="CT133" s="46"/>
      <c r="CU133" s="46"/>
      <c r="CV133" s="46"/>
      <c r="CW133" s="46"/>
      <c r="CX133" s="46"/>
      <c r="CY133" s="46"/>
      <c r="CZ133" s="46"/>
      <c r="DA133" s="46"/>
      <c r="DB133" s="46"/>
      <c r="DC133" s="46"/>
      <c r="DD133" s="46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  <c r="EB133" s="2"/>
      <c r="EC133" s="2"/>
      <c r="ED133" s="2"/>
      <c r="EE133" s="2"/>
      <c r="EF133" s="2"/>
      <c r="EG133" s="2"/>
      <c r="EH133" s="2"/>
      <c r="EI133" s="2"/>
      <c r="EJ133" s="2"/>
      <c r="EK133" s="2"/>
      <c r="EL133" s="2"/>
      <c r="EM133" s="2"/>
      <c r="EN133" s="2"/>
      <c r="EO133" s="2"/>
      <c r="EP133" s="2"/>
      <c r="EQ133" s="2"/>
      <c r="ER133" s="2"/>
      <c r="ES133" s="2"/>
      <c r="ET133" s="2"/>
      <c r="EU133" s="2"/>
      <c r="EV133" s="2"/>
      <c r="EW133" s="2"/>
      <c r="EX133" s="2"/>
      <c r="EY133" s="2"/>
      <c r="EZ133" s="2"/>
      <c r="FA133" s="2"/>
      <c r="FB133" s="2"/>
      <c r="FC133" s="2"/>
      <c r="FD133" s="2"/>
      <c r="FE133" s="2"/>
      <c r="FF133" s="2"/>
      <c r="FG133" s="2"/>
      <c r="FH133" s="2"/>
      <c r="FI133" s="2"/>
      <c r="FJ133" s="2"/>
      <c r="FK133" s="2"/>
      <c r="FL133" s="2"/>
      <c r="FM133" s="2"/>
      <c r="FN133" s="2"/>
      <c r="FO133" s="2"/>
      <c r="FP133" s="2"/>
      <c r="FQ133" s="2"/>
      <c r="FR133" s="2"/>
      <c r="FS133" s="2"/>
      <c r="FT133" s="2"/>
      <c r="FU133" s="2"/>
      <c r="FV133" s="2"/>
      <c r="FW133" s="2"/>
      <c r="FX133" s="2"/>
      <c r="FY133" s="2"/>
      <c r="FZ133" s="2"/>
      <c r="GA133" s="2"/>
      <c r="GB133" s="2"/>
      <c r="GC133" s="2"/>
    </row>
    <row r="134" spans="1:185" x14ac:dyDescent="0.25">
      <c r="A134" s="2"/>
      <c r="B134" s="2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6"/>
      <c r="AP134" s="46"/>
      <c r="AQ134" s="46"/>
      <c r="AR134" s="46"/>
      <c r="AS134" s="46"/>
      <c r="AT134" s="46"/>
      <c r="AU134" s="46"/>
      <c r="AV134" s="46"/>
      <c r="AW134" s="46"/>
      <c r="AX134" s="46"/>
      <c r="AY134" s="46"/>
      <c r="AZ134" s="46"/>
      <c r="BA134" s="46"/>
      <c r="BB134" s="46"/>
      <c r="BC134" s="46"/>
      <c r="BD134" s="46"/>
      <c r="BE134" s="46"/>
      <c r="BF134" s="46"/>
      <c r="BG134" s="46"/>
      <c r="BH134" s="46"/>
      <c r="BI134" s="46"/>
      <c r="BJ134" s="46"/>
      <c r="BK134" s="46"/>
      <c r="BL134" s="46"/>
      <c r="BM134" s="46"/>
      <c r="BN134" s="46"/>
      <c r="BO134" s="46"/>
      <c r="BP134" s="46"/>
      <c r="BQ134" s="46"/>
      <c r="BR134" s="46"/>
      <c r="BS134" s="46"/>
      <c r="BT134" s="46"/>
      <c r="BU134" s="46"/>
      <c r="BV134" s="46"/>
      <c r="BW134" s="46"/>
      <c r="BX134" s="46"/>
      <c r="BY134" s="46"/>
      <c r="BZ134" s="46"/>
      <c r="CA134" s="46"/>
      <c r="CB134" s="46"/>
      <c r="CC134" s="46"/>
      <c r="CD134" s="46"/>
      <c r="CE134" s="46"/>
      <c r="CF134" s="46"/>
      <c r="CG134" s="46"/>
      <c r="CH134" s="46"/>
      <c r="CI134" s="46"/>
      <c r="CJ134" s="46"/>
      <c r="CK134" s="46"/>
      <c r="CL134" s="46"/>
      <c r="CM134" s="46"/>
      <c r="CN134" s="46"/>
      <c r="CO134" s="46"/>
      <c r="CP134" s="46"/>
      <c r="CQ134" s="46"/>
      <c r="CR134" s="46"/>
      <c r="CS134" s="46"/>
      <c r="CT134" s="46"/>
      <c r="CU134" s="46"/>
      <c r="CV134" s="46"/>
      <c r="CW134" s="46"/>
      <c r="CX134" s="46"/>
      <c r="CY134" s="46"/>
      <c r="CZ134" s="46"/>
      <c r="DA134" s="46"/>
      <c r="DB134" s="46"/>
      <c r="DC134" s="46"/>
      <c r="DD134" s="46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  <c r="EB134" s="2"/>
      <c r="EC134" s="2"/>
      <c r="ED134" s="2"/>
      <c r="EE134" s="2"/>
      <c r="EF134" s="2"/>
      <c r="EG134" s="2"/>
      <c r="EH134" s="2"/>
      <c r="EI134" s="2"/>
      <c r="EJ134" s="2"/>
      <c r="EK134" s="2"/>
      <c r="EL134" s="2"/>
      <c r="EM134" s="2"/>
      <c r="EN134" s="2"/>
      <c r="EO134" s="2"/>
      <c r="EP134" s="2"/>
      <c r="EQ134" s="2"/>
      <c r="ER134" s="2"/>
      <c r="ES134" s="2"/>
      <c r="ET134" s="2"/>
      <c r="EU134" s="2"/>
      <c r="EV134" s="2"/>
      <c r="EW134" s="2"/>
      <c r="EX134" s="2"/>
      <c r="EY134" s="2"/>
      <c r="EZ134" s="2"/>
      <c r="FA134" s="2"/>
      <c r="FB134" s="2"/>
      <c r="FC134" s="2"/>
      <c r="FD134" s="2"/>
      <c r="FE134" s="2"/>
      <c r="FF134" s="2"/>
      <c r="FG134" s="2"/>
      <c r="FH134" s="2"/>
      <c r="FI134" s="2"/>
      <c r="FJ134" s="2"/>
      <c r="FK134" s="2"/>
      <c r="FL134" s="2"/>
      <c r="FM134" s="2"/>
      <c r="FN134" s="2"/>
      <c r="FO134" s="2"/>
      <c r="FP134" s="2"/>
      <c r="FQ134" s="2"/>
      <c r="FR134" s="2"/>
      <c r="FS134" s="2"/>
      <c r="FT134" s="2"/>
      <c r="FU134" s="2"/>
      <c r="FV134" s="2"/>
      <c r="FW134" s="2"/>
      <c r="FX134" s="2"/>
      <c r="FY134" s="2"/>
      <c r="FZ134" s="2"/>
      <c r="GA134" s="2"/>
      <c r="GB134" s="2"/>
      <c r="GC134" s="2"/>
    </row>
    <row r="135" spans="1:185" x14ac:dyDescent="0.25">
      <c r="A135" s="2"/>
      <c r="B135" s="2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6"/>
      <c r="AP135" s="46"/>
      <c r="AQ135" s="46"/>
      <c r="AR135" s="46"/>
      <c r="AS135" s="46"/>
      <c r="AT135" s="46"/>
      <c r="AU135" s="46"/>
      <c r="AV135" s="46"/>
      <c r="AW135" s="46"/>
      <c r="AX135" s="46"/>
      <c r="AY135" s="46"/>
      <c r="AZ135" s="46"/>
      <c r="BA135" s="46"/>
      <c r="BB135" s="46"/>
      <c r="BC135" s="46"/>
      <c r="BD135" s="46"/>
      <c r="BE135" s="46"/>
      <c r="BF135" s="46"/>
      <c r="BG135" s="46"/>
      <c r="BH135" s="46"/>
      <c r="BI135" s="46"/>
      <c r="BJ135" s="46"/>
      <c r="BK135" s="46"/>
      <c r="BL135" s="46"/>
      <c r="BM135" s="46"/>
      <c r="BN135" s="46"/>
      <c r="BO135" s="46"/>
      <c r="BP135" s="46"/>
      <c r="BQ135" s="46"/>
      <c r="BR135" s="46"/>
      <c r="BS135" s="46"/>
      <c r="BT135" s="46"/>
      <c r="BU135" s="46"/>
      <c r="BV135" s="46"/>
      <c r="BW135" s="46"/>
      <c r="BX135" s="46"/>
      <c r="BY135" s="46"/>
      <c r="BZ135" s="46"/>
      <c r="CA135" s="46"/>
      <c r="CB135" s="46"/>
      <c r="CC135" s="46"/>
      <c r="CD135" s="46"/>
      <c r="CE135" s="46"/>
      <c r="CF135" s="46"/>
      <c r="CG135" s="46"/>
      <c r="CH135" s="46"/>
      <c r="CI135" s="46"/>
      <c r="CJ135" s="46"/>
      <c r="CK135" s="46"/>
      <c r="CL135" s="46"/>
      <c r="CM135" s="46"/>
      <c r="CN135" s="46"/>
      <c r="CO135" s="46"/>
      <c r="CP135" s="46"/>
      <c r="CQ135" s="46"/>
      <c r="CR135" s="46"/>
      <c r="CS135" s="46"/>
      <c r="CT135" s="46"/>
      <c r="CU135" s="46"/>
      <c r="CV135" s="46"/>
      <c r="CW135" s="46"/>
      <c r="CX135" s="46"/>
      <c r="CY135" s="46"/>
      <c r="CZ135" s="46"/>
      <c r="DA135" s="46"/>
      <c r="DB135" s="46"/>
      <c r="DC135" s="46"/>
      <c r="DD135" s="46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  <c r="EB135" s="2"/>
      <c r="EC135" s="2"/>
      <c r="ED135" s="2"/>
      <c r="EE135" s="2"/>
      <c r="EF135" s="2"/>
      <c r="EG135" s="2"/>
      <c r="EH135" s="2"/>
      <c r="EI135" s="2"/>
      <c r="EJ135" s="2"/>
      <c r="EK135" s="2"/>
      <c r="EL135" s="2"/>
      <c r="EM135" s="2"/>
      <c r="EN135" s="2"/>
      <c r="EO135" s="2"/>
      <c r="EP135" s="2"/>
      <c r="EQ135" s="2"/>
      <c r="ER135" s="2"/>
      <c r="ES135" s="2"/>
      <c r="ET135" s="2"/>
      <c r="EU135" s="2"/>
      <c r="EV135" s="2"/>
      <c r="EW135" s="2"/>
      <c r="EX135" s="2"/>
      <c r="EY135" s="2"/>
      <c r="EZ135" s="2"/>
      <c r="FA135" s="2"/>
      <c r="FB135" s="2"/>
      <c r="FC135" s="2"/>
      <c r="FD135" s="2"/>
      <c r="FE135" s="2"/>
      <c r="FF135" s="2"/>
      <c r="FG135" s="2"/>
      <c r="FH135" s="2"/>
      <c r="FI135" s="2"/>
      <c r="FJ135" s="2"/>
      <c r="FK135" s="2"/>
      <c r="FL135" s="2"/>
      <c r="FM135" s="2"/>
      <c r="FN135" s="2"/>
      <c r="FO135" s="2"/>
      <c r="FP135" s="2"/>
      <c r="FQ135" s="2"/>
      <c r="FR135" s="2"/>
      <c r="FS135" s="2"/>
      <c r="FT135" s="2"/>
      <c r="FU135" s="2"/>
      <c r="FV135" s="2"/>
      <c r="FW135" s="2"/>
      <c r="FX135" s="2"/>
      <c r="FY135" s="2"/>
      <c r="FZ135" s="2"/>
      <c r="GA135" s="2"/>
      <c r="GB135" s="2"/>
      <c r="GC135" s="2"/>
    </row>
    <row r="136" spans="1:185" x14ac:dyDescent="0.25">
      <c r="A136" s="2"/>
      <c r="B136" s="2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6"/>
      <c r="AP136" s="46"/>
      <c r="AQ136" s="46"/>
      <c r="AR136" s="46"/>
      <c r="AS136" s="46"/>
      <c r="AT136" s="46"/>
      <c r="AU136" s="46"/>
      <c r="AV136" s="46"/>
      <c r="AW136" s="46"/>
      <c r="AX136" s="46"/>
      <c r="AY136" s="46"/>
      <c r="AZ136" s="46"/>
      <c r="BA136" s="46"/>
      <c r="BB136" s="46"/>
      <c r="BC136" s="46"/>
      <c r="BD136" s="46"/>
      <c r="BE136" s="46"/>
      <c r="BF136" s="46"/>
      <c r="BG136" s="46"/>
      <c r="BH136" s="46"/>
      <c r="BI136" s="46"/>
      <c r="BJ136" s="46"/>
      <c r="BK136" s="46"/>
      <c r="BL136" s="46"/>
      <c r="BM136" s="46"/>
      <c r="BN136" s="46"/>
      <c r="BO136" s="46"/>
      <c r="BP136" s="46"/>
      <c r="BQ136" s="46"/>
      <c r="BR136" s="46"/>
      <c r="BS136" s="46"/>
      <c r="BT136" s="46"/>
      <c r="BU136" s="46"/>
      <c r="BV136" s="46"/>
      <c r="BW136" s="46"/>
      <c r="BX136" s="46"/>
      <c r="BY136" s="46"/>
      <c r="BZ136" s="46"/>
      <c r="CA136" s="46"/>
      <c r="CB136" s="46"/>
      <c r="CC136" s="46"/>
      <c r="CD136" s="46"/>
      <c r="CE136" s="46"/>
      <c r="CF136" s="46"/>
      <c r="CG136" s="46"/>
      <c r="CH136" s="46"/>
      <c r="CI136" s="46"/>
      <c r="CJ136" s="46"/>
      <c r="CK136" s="46"/>
      <c r="CL136" s="46"/>
      <c r="CM136" s="46"/>
      <c r="CN136" s="46"/>
      <c r="CO136" s="46"/>
      <c r="CP136" s="46"/>
      <c r="CQ136" s="46"/>
      <c r="CR136" s="46"/>
      <c r="CS136" s="46"/>
      <c r="CT136" s="46"/>
      <c r="CU136" s="46"/>
      <c r="CV136" s="46"/>
      <c r="CW136" s="46"/>
      <c r="CX136" s="46"/>
      <c r="CY136" s="46"/>
      <c r="CZ136" s="46"/>
      <c r="DA136" s="46"/>
      <c r="DB136" s="46"/>
      <c r="DC136" s="46"/>
      <c r="DD136" s="46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  <c r="EB136" s="2"/>
      <c r="EC136" s="2"/>
      <c r="ED136" s="2"/>
      <c r="EE136" s="2"/>
      <c r="EF136" s="2"/>
      <c r="EG136" s="2"/>
      <c r="EH136" s="2"/>
      <c r="EI136" s="2"/>
      <c r="EJ136" s="2"/>
      <c r="EK136" s="2"/>
      <c r="EL136" s="2"/>
      <c r="EM136" s="2"/>
      <c r="EN136" s="2"/>
      <c r="EO136" s="2"/>
      <c r="EP136" s="2"/>
      <c r="EQ136" s="2"/>
      <c r="ER136" s="2"/>
      <c r="ES136" s="2"/>
      <c r="ET136" s="2"/>
      <c r="EU136" s="2"/>
      <c r="EV136" s="2"/>
      <c r="EW136" s="2"/>
      <c r="EX136" s="2"/>
      <c r="EY136" s="2"/>
      <c r="EZ136" s="2"/>
      <c r="FA136" s="2"/>
      <c r="FB136" s="2"/>
      <c r="FC136" s="2"/>
      <c r="FD136" s="2"/>
      <c r="FE136" s="2"/>
      <c r="FF136" s="2"/>
      <c r="FG136" s="2"/>
      <c r="FH136" s="2"/>
      <c r="FI136" s="2"/>
      <c r="FJ136" s="2"/>
      <c r="FK136" s="2"/>
      <c r="FL136" s="2"/>
      <c r="FM136" s="2"/>
      <c r="FN136" s="2"/>
      <c r="FO136" s="2"/>
      <c r="FP136" s="2"/>
      <c r="FQ136" s="2"/>
      <c r="FR136" s="2"/>
      <c r="FS136" s="2"/>
      <c r="FT136" s="2"/>
      <c r="FU136" s="2"/>
      <c r="FV136" s="2"/>
      <c r="FW136" s="2"/>
      <c r="FX136" s="2"/>
      <c r="FY136" s="2"/>
      <c r="FZ136" s="2"/>
      <c r="GA136" s="2"/>
      <c r="GB136" s="2"/>
      <c r="GC136" s="2"/>
    </row>
    <row r="137" spans="1:185" x14ac:dyDescent="0.25">
      <c r="A137" s="2"/>
      <c r="B137" s="2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6"/>
      <c r="AP137" s="46"/>
      <c r="AQ137" s="46"/>
      <c r="AR137" s="46"/>
      <c r="AS137" s="46"/>
      <c r="AT137" s="46"/>
      <c r="AU137" s="46"/>
      <c r="AV137" s="46"/>
      <c r="AW137" s="46"/>
      <c r="AX137" s="46"/>
      <c r="AY137" s="46"/>
      <c r="AZ137" s="46"/>
      <c r="BA137" s="46"/>
      <c r="BB137" s="46"/>
      <c r="BC137" s="46"/>
      <c r="BD137" s="46"/>
      <c r="BE137" s="46"/>
      <c r="BF137" s="46"/>
      <c r="BG137" s="46"/>
      <c r="BH137" s="46"/>
      <c r="BI137" s="46"/>
      <c r="BJ137" s="46"/>
      <c r="BK137" s="46"/>
      <c r="BL137" s="46"/>
      <c r="BM137" s="46"/>
      <c r="BN137" s="46"/>
      <c r="BO137" s="46"/>
      <c r="BP137" s="46"/>
      <c r="BQ137" s="46"/>
      <c r="BR137" s="46"/>
      <c r="BS137" s="46"/>
      <c r="BT137" s="46"/>
      <c r="BU137" s="46"/>
      <c r="BV137" s="46"/>
      <c r="BW137" s="46"/>
      <c r="BX137" s="46"/>
      <c r="BY137" s="46"/>
      <c r="BZ137" s="46"/>
      <c r="CA137" s="46"/>
      <c r="CB137" s="46"/>
      <c r="CC137" s="46"/>
      <c r="CD137" s="46"/>
      <c r="CE137" s="46"/>
      <c r="CF137" s="46"/>
      <c r="CG137" s="46"/>
      <c r="CH137" s="46"/>
      <c r="CI137" s="46"/>
      <c r="CJ137" s="46"/>
      <c r="CK137" s="46"/>
      <c r="CL137" s="46"/>
      <c r="CM137" s="46"/>
      <c r="CN137" s="46"/>
      <c r="CO137" s="46"/>
      <c r="CP137" s="46"/>
      <c r="CQ137" s="46"/>
      <c r="CR137" s="46"/>
      <c r="CS137" s="46"/>
      <c r="CT137" s="46"/>
      <c r="CU137" s="46"/>
      <c r="CV137" s="46"/>
      <c r="CW137" s="46"/>
      <c r="CX137" s="46"/>
      <c r="CY137" s="46"/>
      <c r="CZ137" s="46"/>
      <c r="DA137" s="46"/>
      <c r="DB137" s="46"/>
      <c r="DC137" s="46"/>
      <c r="DD137" s="46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  <c r="EB137" s="2"/>
      <c r="EC137" s="2"/>
      <c r="ED137" s="2"/>
      <c r="EE137" s="2"/>
      <c r="EF137" s="2"/>
      <c r="EG137" s="2"/>
      <c r="EH137" s="2"/>
      <c r="EI137" s="2"/>
      <c r="EJ137" s="2"/>
      <c r="EK137" s="2"/>
      <c r="EL137" s="2"/>
      <c r="EM137" s="2"/>
      <c r="EN137" s="2"/>
      <c r="EO137" s="2"/>
      <c r="EP137" s="2"/>
      <c r="EQ137" s="2"/>
      <c r="ER137" s="2"/>
      <c r="ES137" s="2"/>
      <c r="ET137" s="2"/>
      <c r="EU137" s="2"/>
      <c r="EV137" s="2"/>
      <c r="EW137" s="2"/>
      <c r="EX137" s="2"/>
      <c r="EY137" s="2"/>
      <c r="EZ137" s="2"/>
      <c r="FA137" s="2"/>
      <c r="FB137" s="2"/>
      <c r="FC137" s="2"/>
      <c r="FD137" s="2"/>
      <c r="FE137" s="2"/>
      <c r="FF137" s="2"/>
      <c r="FG137" s="2"/>
      <c r="FH137" s="2"/>
      <c r="FI137" s="2"/>
      <c r="FJ137" s="2"/>
      <c r="FK137" s="2"/>
      <c r="FL137" s="2"/>
      <c r="FM137" s="2"/>
      <c r="FN137" s="2"/>
      <c r="FO137" s="2"/>
      <c r="FP137" s="2"/>
      <c r="FQ137" s="2"/>
      <c r="FR137" s="2"/>
      <c r="FS137" s="2"/>
      <c r="FT137" s="2"/>
      <c r="FU137" s="2"/>
      <c r="FV137" s="2"/>
      <c r="FW137" s="2"/>
      <c r="FX137" s="2"/>
      <c r="FY137" s="2"/>
      <c r="FZ137" s="2"/>
      <c r="GA137" s="2"/>
      <c r="GB137" s="2"/>
      <c r="GC137" s="2"/>
    </row>
    <row r="138" spans="1:185" x14ac:dyDescent="0.25">
      <c r="A138" s="2"/>
      <c r="B138" s="2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6"/>
      <c r="AP138" s="46"/>
      <c r="AQ138" s="46"/>
      <c r="AR138" s="46"/>
      <c r="AS138" s="46"/>
      <c r="AT138" s="46"/>
      <c r="AU138" s="46"/>
      <c r="AV138" s="46"/>
      <c r="AW138" s="46"/>
      <c r="AX138" s="46"/>
      <c r="AY138" s="46"/>
      <c r="AZ138" s="46"/>
      <c r="BA138" s="46"/>
      <c r="BB138" s="46"/>
      <c r="BC138" s="46"/>
      <c r="BD138" s="46"/>
      <c r="BE138" s="46"/>
      <c r="BF138" s="46"/>
      <c r="BG138" s="46"/>
      <c r="BH138" s="46"/>
      <c r="BI138" s="46"/>
      <c r="BJ138" s="46"/>
      <c r="BK138" s="46"/>
      <c r="BL138" s="46"/>
      <c r="BM138" s="46"/>
      <c r="BN138" s="46"/>
      <c r="BO138" s="46"/>
      <c r="BP138" s="46"/>
      <c r="BQ138" s="46"/>
      <c r="BR138" s="46"/>
      <c r="BS138" s="46"/>
      <c r="BT138" s="46"/>
      <c r="BU138" s="46"/>
      <c r="BV138" s="46"/>
      <c r="BW138" s="46"/>
      <c r="BX138" s="46"/>
      <c r="BY138" s="46"/>
      <c r="BZ138" s="46"/>
      <c r="CA138" s="46"/>
      <c r="CB138" s="46"/>
      <c r="CC138" s="46"/>
      <c r="CD138" s="46"/>
      <c r="CE138" s="46"/>
      <c r="CF138" s="46"/>
      <c r="CG138" s="46"/>
      <c r="CH138" s="46"/>
      <c r="CI138" s="46"/>
      <c r="CJ138" s="46"/>
      <c r="CK138" s="46"/>
      <c r="CL138" s="46"/>
      <c r="CM138" s="46"/>
      <c r="CN138" s="46"/>
      <c r="CO138" s="46"/>
      <c r="CP138" s="46"/>
      <c r="CQ138" s="46"/>
      <c r="CR138" s="46"/>
      <c r="CS138" s="46"/>
      <c r="CT138" s="46"/>
      <c r="CU138" s="46"/>
      <c r="CV138" s="46"/>
      <c r="CW138" s="46"/>
      <c r="CX138" s="46"/>
      <c r="CY138" s="46"/>
      <c r="CZ138" s="46"/>
      <c r="DA138" s="46"/>
      <c r="DB138" s="46"/>
      <c r="DC138" s="46"/>
      <c r="DD138" s="46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  <c r="EA138" s="2"/>
      <c r="EB138" s="2"/>
      <c r="EC138" s="2"/>
      <c r="ED138" s="2"/>
      <c r="EE138" s="2"/>
      <c r="EF138" s="2"/>
      <c r="EG138" s="2"/>
      <c r="EH138" s="2"/>
      <c r="EI138" s="2"/>
      <c r="EJ138" s="2"/>
      <c r="EK138" s="2"/>
      <c r="EL138" s="2"/>
      <c r="EM138" s="2"/>
      <c r="EN138" s="2"/>
      <c r="EO138" s="2"/>
      <c r="EP138" s="2"/>
      <c r="EQ138" s="2"/>
      <c r="ER138" s="2"/>
      <c r="ES138" s="2"/>
      <c r="ET138" s="2"/>
      <c r="EU138" s="2"/>
      <c r="EV138" s="2"/>
      <c r="EW138" s="2"/>
      <c r="EX138" s="2"/>
      <c r="EY138" s="2"/>
      <c r="EZ138" s="2"/>
      <c r="FA138" s="2"/>
      <c r="FB138" s="2"/>
      <c r="FC138" s="2"/>
      <c r="FD138" s="2"/>
      <c r="FE138" s="2"/>
      <c r="FF138" s="2"/>
      <c r="FG138" s="2"/>
      <c r="FH138" s="2"/>
      <c r="FI138" s="2"/>
      <c r="FJ138" s="2"/>
      <c r="FK138" s="2"/>
      <c r="FL138" s="2"/>
      <c r="FM138" s="2"/>
      <c r="FN138" s="2"/>
      <c r="FO138" s="2"/>
      <c r="FP138" s="2"/>
      <c r="FQ138" s="2"/>
      <c r="FR138" s="2"/>
      <c r="FS138" s="2"/>
      <c r="FT138" s="2"/>
      <c r="FU138" s="2"/>
      <c r="FV138" s="2"/>
      <c r="FW138" s="2"/>
      <c r="FX138" s="2"/>
      <c r="FY138" s="2"/>
      <c r="FZ138" s="2"/>
      <c r="GA138" s="2"/>
      <c r="GB138" s="2"/>
      <c r="GC138" s="2"/>
    </row>
    <row r="139" spans="1:185" x14ac:dyDescent="0.25">
      <c r="A139" s="2"/>
      <c r="B139" s="2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6"/>
      <c r="AP139" s="46"/>
      <c r="AQ139" s="46"/>
      <c r="AR139" s="46"/>
      <c r="AS139" s="46"/>
      <c r="AT139" s="46"/>
      <c r="AU139" s="46"/>
      <c r="AV139" s="46"/>
      <c r="AW139" s="46"/>
      <c r="AX139" s="46"/>
      <c r="AY139" s="46"/>
      <c r="AZ139" s="46"/>
      <c r="BA139" s="46"/>
      <c r="BB139" s="46"/>
      <c r="BC139" s="46"/>
      <c r="BD139" s="46"/>
      <c r="BE139" s="46"/>
      <c r="BF139" s="46"/>
      <c r="BG139" s="46"/>
      <c r="BH139" s="46"/>
      <c r="BI139" s="46"/>
      <c r="BJ139" s="46"/>
      <c r="BK139" s="46"/>
      <c r="BL139" s="46"/>
      <c r="BM139" s="46"/>
      <c r="BN139" s="46"/>
      <c r="BO139" s="46"/>
      <c r="BP139" s="46"/>
      <c r="BQ139" s="46"/>
      <c r="BR139" s="46"/>
      <c r="BS139" s="46"/>
      <c r="BT139" s="46"/>
      <c r="BU139" s="46"/>
      <c r="BV139" s="46"/>
      <c r="BW139" s="46"/>
      <c r="BX139" s="46"/>
      <c r="BY139" s="46"/>
      <c r="BZ139" s="46"/>
      <c r="CA139" s="46"/>
      <c r="CB139" s="46"/>
      <c r="CC139" s="46"/>
      <c r="CD139" s="46"/>
      <c r="CE139" s="46"/>
      <c r="CF139" s="46"/>
      <c r="CG139" s="46"/>
      <c r="CH139" s="46"/>
      <c r="CI139" s="46"/>
      <c r="CJ139" s="46"/>
      <c r="CK139" s="46"/>
      <c r="CL139" s="46"/>
      <c r="CM139" s="46"/>
      <c r="CN139" s="46"/>
      <c r="CO139" s="46"/>
      <c r="CP139" s="46"/>
      <c r="CQ139" s="46"/>
      <c r="CR139" s="46"/>
      <c r="CS139" s="46"/>
      <c r="CT139" s="46"/>
      <c r="CU139" s="46"/>
      <c r="CV139" s="46"/>
      <c r="CW139" s="46"/>
      <c r="CX139" s="46"/>
      <c r="CY139" s="46"/>
      <c r="CZ139" s="46"/>
      <c r="DA139" s="46"/>
      <c r="DB139" s="46"/>
      <c r="DC139" s="46"/>
      <c r="DD139" s="46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  <c r="EA139" s="2"/>
      <c r="EB139" s="2"/>
      <c r="EC139" s="2"/>
      <c r="ED139" s="2"/>
      <c r="EE139" s="2"/>
      <c r="EF139" s="2"/>
      <c r="EG139" s="2"/>
      <c r="EH139" s="2"/>
      <c r="EI139" s="2"/>
      <c r="EJ139" s="2"/>
      <c r="EK139" s="2"/>
      <c r="EL139" s="2"/>
      <c r="EM139" s="2"/>
      <c r="EN139" s="2"/>
      <c r="EO139" s="2"/>
      <c r="EP139" s="2"/>
      <c r="EQ139" s="2"/>
      <c r="ER139" s="2"/>
      <c r="ES139" s="2"/>
      <c r="ET139" s="2"/>
      <c r="EU139" s="2"/>
      <c r="EV139" s="2"/>
      <c r="EW139" s="2"/>
      <c r="EX139" s="2"/>
      <c r="EY139" s="2"/>
      <c r="EZ139" s="2"/>
      <c r="FA139" s="2"/>
      <c r="FB139" s="2"/>
      <c r="FC139" s="2"/>
      <c r="FD139" s="2"/>
      <c r="FE139" s="2"/>
      <c r="FF139" s="2"/>
      <c r="FG139" s="2"/>
      <c r="FH139" s="2"/>
      <c r="FI139" s="2"/>
      <c r="FJ139" s="2"/>
      <c r="FK139" s="2"/>
      <c r="FL139" s="2"/>
      <c r="FM139" s="2"/>
      <c r="FN139" s="2"/>
      <c r="FO139" s="2"/>
      <c r="FP139" s="2"/>
      <c r="FQ139" s="2"/>
      <c r="FR139" s="2"/>
      <c r="FS139" s="2"/>
      <c r="FT139" s="2"/>
      <c r="FU139" s="2"/>
      <c r="FV139" s="2"/>
      <c r="FW139" s="2"/>
      <c r="FX139" s="2"/>
      <c r="FY139" s="2"/>
      <c r="FZ139" s="2"/>
      <c r="GA139" s="2"/>
      <c r="GB139" s="2"/>
      <c r="GC139" s="2"/>
    </row>
    <row r="140" spans="1:185" x14ac:dyDescent="0.25">
      <c r="A140" s="2"/>
      <c r="B140" s="2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6"/>
      <c r="AP140" s="46"/>
      <c r="AQ140" s="46"/>
      <c r="AR140" s="46"/>
      <c r="AS140" s="46"/>
      <c r="AT140" s="46"/>
      <c r="AU140" s="46"/>
      <c r="AV140" s="46"/>
      <c r="AW140" s="46"/>
      <c r="AX140" s="46"/>
      <c r="AY140" s="46"/>
      <c r="AZ140" s="46"/>
      <c r="BA140" s="46"/>
      <c r="BB140" s="46"/>
      <c r="BC140" s="46"/>
      <c r="BD140" s="46"/>
      <c r="BE140" s="46"/>
      <c r="BF140" s="46"/>
      <c r="BG140" s="46"/>
      <c r="BH140" s="46"/>
      <c r="BI140" s="46"/>
      <c r="BJ140" s="46"/>
      <c r="BK140" s="46"/>
      <c r="BL140" s="46"/>
      <c r="BM140" s="46"/>
      <c r="BN140" s="46"/>
      <c r="BO140" s="46"/>
      <c r="BP140" s="46"/>
      <c r="BQ140" s="46"/>
      <c r="BR140" s="46"/>
      <c r="BS140" s="46"/>
      <c r="BT140" s="46"/>
      <c r="BU140" s="46"/>
      <c r="BV140" s="46"/>
      <c r="BW140" s="46"/>
      <c r="BX140" s="46"/>
      <c r="BY140" s="46"/>
      <c r="BZ140" s="46"/>
      <c r="CA140" s="46"/>
      <c r="CB140" s="46"/>
      <c r="CC140" s="46"/>
      <c r="CD140" s="46"/>
      <c r="CE140" s="46"/>
      <c r="CF140" s="46"/>
      <c r="CG140" s="46"/>
      <c r="CH140" s="46"/>
      <c r="CI140" s="46"/>
      <c r="CJ140" s="46"/>
      <c r="CK140" s="46"/>
      <c r="CL140" s="46"/>
      <c r="CM140" s="46"/>
      <c r="CN140" s="46"/>
      <c r="CO140" s="46"/>
      <c r="CP140" s="46"/>
      <c r="CQ140" s="46"/>
      <c r="CR140" s="46"/>
      <c r="CS140" s="46"/>
      <c r="CT140" s="46"/>
      <c r="CU140" s="46"/>
      <c r="CV140" s="46"/>
      <c r="CW140" s="46"/>
      <c r="CX140" s="46"/>
      <c r="CY140" s="46"/>
      <c r="CZ140" s="46"/>
      <c r="DA140" s="46"/>
      <c r="DB140" s="46"/>
      <c r="DC140" s="46"/>
      <c r="DD140" s="46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  <c r="EA140" s="2"/>
      <c r="EB140" s="2"/>
      <c r="EC140" s="2"/>
      <c r="ED140" s="2"/>
      <c r="EE140" s="2"/>
      <c r="EF140" s="2"/>
      <c r="EG140" s="2"/>
      <c r="EH140" s="2"/>
      <c r="EI140" s="2"/>
      <c r="EJ140" s="2"/>
      <c r="EK140" s="2"/>
      <c r="EL140" s="2"/>
      <c r="EM140" s="2"/>
      <c r="EN140" s="2"/>
      <c r="EO140" s="2"/>
      <c r="EP140" s="2"/>
      <c r="EQ140" s="2"/>
      <c r="ER140" s="2"/>
      <c r="ES140" s="2"/>
      <c r="ET140" s="2"/>
      <c r="EU140" s="2"/>
      <c r="EV140" s="2"/>
      <c r="EW140" s="2"/>
      <c r="EX140" s="2"/>
      <c r="EY140" s="2"/>
      <c r="EZ140" s="2"/>
      <c r="FA140" s="2"/>
      <c r="FB140" s="2"/>
      <c r="FC140" s="2"/>
      <c r="FD140" s="2"/>
      <c r="FE140" s="2"/>
      <c r="FF140" s="2"/>
      <c r="FG140" s="2"/>
      <c r="FH140" s="2"/>
      <c r="FI140" s="2"/>
      <c r="FJ140" s="2"/>
      <c r="FK140" s="2"/>
      <c r="FL140" s="2"/>
      <c r="FM140" s="2"/>
      <c r="FN140" s="2"/>
      <c r="FO140" s="2"/>
      <c r="FP140" s="2"/>
      <c r="FQ140" s="2"/>
      <c r="FR140" s="2"/>
      <c r="FS140" s="2"/>
      <c r="FT140" s="2"/>
      <c r="FU140" s="2"/>
      <c r="FV140" s="2"/>
      <c r="FW140" s="2"/>
      <c r="FX140" s="2"/>
      <c r="FY140" s="2"/>
      <c r="FZ140" s="2"/>
      <c r="GA140" s="2"/>
      <c r="GB140" s="2"/>
      <c r="GC140" s="2"/>
    </row>
    <row r="141" spans="1:185" x14ac:dyDescent="0.25">
      <c r="A141" s="2"/>
      <c r="B141" s="2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6"/>
      <c r="AP141" s="46"/>
      <c r="AQ141" s="46"/>
      <c r="AR141" s="46"/>
      <c r="AS141" s="46"/>
      <c r="AT141" s="46"/>
      <c r="AU141" s="46"/>
      <c r="AV141" s="46"/>
      <c r="AW141" s="46"/>
      <c r="AX141" s="46"/>
      <c r="AY141" s="46"/>
      <c r="AZ141" s="46"/>
      <c r="BA141" s="46"/>
      <c r="BB141" s="46"/>
      <c r="BC141" s="46"/>
      <c r="BD141" s="46"/>
      <c r="BE141" s="46"/>
      <c r="BF141" s="46"/>
      <c r="BG141" s="46"/>
      <c r="BH141" s="46"/>
      <c r="BI141" s="46"/>
      <c r="BJ141" s="46"/>
      <c r="BK141" s="46"/>
      <c r="BL141" s="46"/>
      <c r="BM141" s="46"/>
      <c r="BN141" s="46"/>
      <c r="BO141" s="46"/>
      <c r="BP141" s="46"/>
      <c r="BQ141" s="46"/>
      <c r="BR141" s="46"/>
      <c r="BS141" s="46"/>
      <c r="BT141" s="46"/>
      <c r="BU141" s="46"/>
      <c r="BV141" s="46"/>
      <c r="BW141" s="46"/>
      <c r="BX141" s="46"/>
      <c r="BY141" s="46"/>
      <c r="BZ141" s="46"/>
      <c r="CA141" s="46"/>
      <c r="CB141" s="46"/>
      <c r="CC141" s="46"/>
      <c r="CD141" s="46"/>
      <c r="CE141" s="46"/>
      <c r="CF141" s="46"/>
      <c r="CG141" s="46"/>
      <c r="CH141" s="46"/>
      <c r="CI141" s="46"/>
      <c r="CJ141" s="46"/>
      <c r="CK141" s="46"/>
      <c r="CL141" s="46"/>
      <c r="CM141" s="46"/>
      <c r="CN141" s="46"/>
      <c r="CO141" s="46"/>
      <c r="CP141" s="46"/>
      <c r="CQ141" s="46"/>
      <c r="CR141" s="46"/>
      <c r="CS141" s="46"/>
      <c r="CT141" s="46"/>
      <c r="CU141" s="46"/>
      <c r="CV141" s="46"/>
      <c r="CW141" s="46"/>
      <c r="CX141" s="46"/>
      <c r="CY141" s="46"/>
      <c r="CZ141" s="46"/>
      <c r="DA141" s="46"/>
      <c r="DB141" s="46"/>
      <c r="DC141" s="46"/>
      <c r="DD141" s="46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  <c r="EA141" s="2"/>
      <c r="EB141" s="2"/>
      <c r="EC141" s="2"/>
      <c r="ED141" s="2"/>
      <c r="EE141" s="2"/>
      <c r="EF141" s="2"/>
      <c r="EG141" s="2"/>
      <c r="EH141" s="2"/>
      <c r="EI141" s="2"/>
      <c r="EJ141" s="2"/>
      <c r="EK141" s="2"/>
      <c r="EL141" s="2"/>
      <c r="EM141" s="2"/>
      <c r="EN141" s="2"/>
      <c r="EO141" s="2"/>
      <c r="EP141" s="2"/>
      <c r="EQ141" s="2"/>
      <c r="ER141" s="2"/>
      <c r="ES141" s="2"/>
      <c r="ET141" s="2"/>
      <c r="EU141" s="2"/>
      <c r="EV141" s="2"/>
      <c r="EW141" s="2"/>
      <c r="EX141" s="2"/>
      <c r="EY141" s="2"/>
      <c r="EZ141" s="2"/>
      <c r="FA141" s="2"/>
      <c r="FB141" s="2"/>
      <c r="FC141" s="2"/>
      <c r="FD141" s="2"/>
      <c r="FE141" s="2"/>
      <c r="FF141" s="2"/>
      <c r="FG141" s="2"/>
      <c r="FH141" s="2"/>
      <c r="FI141" s="2"/>
      <c r="FJ141" s="2"/>
      <c r="FK141" s="2"/>
      <c r="FL141" s="2"/>
      <c r="FM141" s="2"/>
      <c r="FN141" s="2"/>
      <c r="FO141" s="2"/>
      <c r="FP141" s="2"/>
      <c r="FQ141" s="2"/>
      <c r="FR141" s="2"/>
      <c r="FS141" s="2"/>
      <c r="FT141" s="2"/>
      <c r="FU141" s="2"/>
      <c r="FV141" s="2"/>
      <c r="FW141" s="2"/>
      <c r="FX141" s="2"/>
      <c r="FY141" s="2"/>
      <c r="FZ141" s="2"/>
      <c r="GA141" s="2"/>
      <c r="GB141" s="2"/>
      <c r="GC141" s="2"/>
    </row>
    <row r="142" spans="1:185" x14ac:dyDescent="0.25">
      <c r="A142" s="2"/>
      <c r="B142" s="2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6"/>
      <c r="AP142" s="46"/>
      <c r="AQ142" s="46"/>
      <c r="AR142" s="46"/>
      <c r="AS142" s="46"/>
      <c r="AT142" s="46"/>
      <c r="AU142" s="46"/>
      <c r="AV142" s="46"/>
      <c r="AW142" s="46"/>
      <c r="AX142" s="46"/>
      <c r="AY142" s="46"/>
      <c r="AZ142" s="46"/>
      <c r="BA142" s="46"/>
      <c r="BB142" s="46"/>
      <c r="BC142" s="46"/>
      <c r="BD142" s="46"/>
      <c r="BE142" s="46"/>
      <c r="BF142" s="46"/>
      <c r="BG142" s="46"/>
      <c r="BH142" s="46"/>
      <c r="BI142" s="46"/>
      <c r="BJ142" s="46"/>
      <c r="BK142" s="46"/>
      <c r="BL142" s="46"/>
      <c r="BM142" s="46"/>
      <c r="BN142" s="46"/>
      <c r="BO142" s="46"/>
      <c r="BP142" s="46"/>
      <c r="BQ142" s="46"/>
      <c r="BR142" s="46"/>
      <c r="BS142" s="46"/>
      <c r="BT142" s="46"/>
      <c r="BU142" s="46"/>
      <c r="BV142" s="46"/>
      <c r="BW142" s="46"/>
      <c r="BX142" s="46"/>
      <c r="BY142" s="46"/>
      <c r="BZ142" s="46"/>
      <c r="CA142" s="46"/>
      <c r="CB142" s="46"/>
      <c r="CC142" s="46"/>
      <c r="CD142" s="46"/>
      <c r="CE142" s="46"/>
      <c r="CF142" s="46"/>
      <c r="CG142" s="46"/>
      <c r="CH142" s="46"/>
      <c r="CI142" s="46"/>
      <c r="CJ142" s="46"/>
      <c r="CK142" s="46"/>
      <c r="CL142" s="46"/>
      <c r="CM142" s="46"/>
      <c r="CN142" s="46"/>
      <c r="CO142" s="46"/>
      <c r="CP142" s="46"/>
      <c r="CQ142" s="46"/>
      <c r="CR142" s="46"/>
      <c r="CS142" s="46"/>
      <c r="CT142" s="46"/>
      <c r="CU142" s="46"/>
      <c r="CV142" s="46"/>
      <c r="CW142" s="46"/>
      <c r="CX142" s="46"/>
      <c r="CY142" s="46"/>
      <c r="CZ142" s="46"/>
      <c r="DA142" s="46"/>
      <c r="DB142" s="46"/>
      <c r="DC142" s="46"/>
      <c r="DD142" s="46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  <c r="EB142" s="2"/>
      <c r="EC142" s="2"/>
      <c r="ED142" s="2"/>
      <c r="EE142" s="2"/>
      <c r="EF142" s="2"/>
      <c r="EG142" s="2"/>
      <c r="EH142" s="2"/>
      <c r="EI142" s="2"/>
      <c r="EJ142" s="2"/>
      <c r="EK142" s="2"/>
      <c r="EL142" s="2"/>
      <c r="EM142" s="2"/>
      <c r="EN142" s="2"/>
      <c r="EO142" s="2"/>
      <c r="EP142" s="2"/>
      <c r="EQ142" s="2"/>
      <c r="ER142" s="2"/>
      <c r="ES142" s="2"/>
      <c r="ET142" s="2"/>
      <c r="EU142" s="2"/>
      <c r="EV142" s="2"/>
      <c r="EW142" s="2"/>
      <c r="EX142" s="2"/>
      <c r="EY142" s="2"/>
      <c r="EZ142" s="2"/>
      <c r="FA142" s="2"/>
      <c r="FB142" s="2"/>
      <c r="FC142" s="2"/>
      <c r="FD142" s="2"/>
      <c r="FE142" s="2"/>
      <c r="FF142" s="2"/>
      <c r="FG142" s="2"/>
      <c r="FH142" s="2"/>
      <c r="FI142" s="2"/>
      <c r="FJ142" s="2"/>
      <c r="FK142" s="2"/>
      <c r="FL142" s="2"/>
      <c r="FM142" s="2"/>
      <c r="FN142" s="2"/>
      <c r="FO142" s="2"/>
      <c r="FP142" s="2"/>
      <c r="FQ142" s="2"/>
      <c r="FR142" s="2"/>
      <c r="FS142" s="2"/>
      <c r="FT142" s="2"/>
      <c r="FU142" s="2"/>
      <c r="FV142" s="2"/>
      <c r="FW142" s="2"/>
      <c r="FX142" s="2"/>
      <c r="FY142" s="2"/>
      <c r="FZ142" s="2"/>
      <c r="GA142" s="2"/>
      <c r="GB142" s="2"/>
      <c r="GC142" s="2"/>
    </row>
    <row r="143" spans="1:185" x14ac:dyDescent="0.25">
      <c r="A143" s="2"/>
      <c r="B143" s="2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6"/>
      <c r="AP143" s="46"/>
      <c r="AQ143" s="46"/>
      <c r="AR143" s="46"/>
      <c r="AS143" s="46"/>
      <c r="AT143" s="46"/>
      <c r="AU143" s="46"/>
      <c r="AV143" s="46"/>
      <c r="AW143" s="46"/>
      <c r="AX143" s="46"/>
      <c r="AY143" s="46"/>
      <c r="AZ143" s="46"/>
      <c r="BA143" s="46"/>
      <c r="BB143" s="46"/>
      <c r="BC143" s="46"/>
      <c r="BD143" s="46"/>
      <c r="BE143" s="46"/>
      <c r="BF143" s="46"/>
      <c r="BG143" s="46"/>
      <c r="BH143" s="46"/>
      <c r="BI143" s="46"/>
      <c r="BJ143" s="46"/>
      <c r="BK143" s="46"/>
      <c r="BL143" s="46"/>
      <c r="BM143" s="46"/>
      <c r="BN143" s="46"/>
      <c r="BO143" s="46"/>
      <c r="BP143" s="46"/>
      <c r="BQ143" s="46"/>
      <c r="BR143" s="46"/>
      <c r="BS143" s="46"/>
      <c r="BT143" s="46"/>
      <c r="BU143" s="46"/>
      <c r="BV143" s="46"/>
      <c r="BW143" s="46"/>
      <c r="BX143" s="46"/>
      <c r="BY143" s="46"/>
      <c r="BZ143" s="46"/>
      <c r="CA143" s="46"/>
      <c r="CB143" s="46"/>
      <c r="CC143" s="46"/>
      <c r="CD143" s="46"/>
      <c r="CE143" s="46"/>
      <c r="CF143" s="46"/>
      <c r="CG143" s="46"/>
      <c r="CH143" s="46"/>
      <c r="CI143" s="46"/>
      <c r="CJ143" s="46"/>
      <c r="CK143" s="46"/>
      <c r="CL143" s="46"/>
      <c r="CM143" s="46"/>
      <c r="CN143" s="46"/>
      <c r="CO143" s="46"/>
      <c r="CP143" s="46"/>
      <c r="CQ143" s="46"/>
      <c r="CR143" s="46"/>
      <c r="CS143" s="46"/>
      <c r="CT143" s="46"/>
      <c r="CU143" s="46"/>
      <c r="CV143" s="46"/>
      <c r="CW143" s="46"/>
      <c r="CX143" s="46"/>
      <c r="CY143" s="46"/>
      <c r="CZ143" s="46"/>
      <c r="DA143" s="46"/>
      <c r="DB143" s="46"/>
      <c r="DC143" s="46"/>
      <c r="DD143" s="46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  <c r="EB143" s="2"/>
      <c r="EC143" s="2"/>
      <c r="ED143" s="2"/>
      <c r="EE143" s="2"/>
      <c r="EF143" s="2"/>
      <c r="EG143" s="2"/>
      <c r="EH143" s="2"/>
      <c r="EI143" s="2"/>
      <c r="EJ143" s="2"/>
      <c r="EK143" s="2"/>
      <c r="EL143" s="2"/>
      <c r="EM143" s="2"/>
      <c r="EN143" s="2"/>
      <c r="EO143" s="2"/>
      <c r="EP143" s="2"/>
      <c r="EQ143" s="2"/>
      <c r="ER143" s="2"/>
      <c r="ES143" s="2"/>
      <c r="ET143" s="2"/>
      <c r="EU143" s="2"/>
      <c r="EV143" s="2"/>
      <c r="EW143" s="2"/>
      <c r="EX143" s="2"/>
      <c r="EY143" s="2"/>
      <c r="EZ143" s="2"/>
      <c r="FA143" s="2"/>
      <c r="FB143" s="2"/>
      <c r="FC143" s="2"/>
      <c r="FD143" s="2"/>
      <c r="FE143" s="2"/>
      <c r="FF143" s="2"/>
      <c r="FG143" s="2"/>
      <c r="FH143" s="2"/>
      <c r="FI143" s="2"/>
      <c r="FJ143" s="2"/>
      <c r="FK143" s="2"/>
      <c r="FL143" s="2"/>
      <c r="FM143" s="2"/>
      <c r="FN143" s="2"/>
      <c r="FO143" s="2"/>
      <c r="FP143" s="2"/>
      <c r="FQ143" s="2"/>
      <c r="FR143" s="2"/>
      <c r="FS143" s="2"/>
      <c r="FT143" s="2"/>
      <c r="FU143" s="2"/>
      <c r="FV143" s="2"/>
      <c r="FW143" s="2"/>
      <c r="FX143" s="2"/>
      <c r="FY143" s="2"/>
      <c r="FZ143" s="2"/>
      <c r="GA143" s="2"/>
      <c r="GB143" s="2"/>
      <c r="GC143" s="2"/>
    </row>
    <row r="144" spans="1:185" x14ac:dyDescent="0.25">
      <c r="A144" s="2"/>
      <c r="B144" s="2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6"/>
      <c r="AP144" s="46"/>
      <c r="AQ144" s="46"/>
      <c r="AR144" s="46"/>
      <c r="AS144" s="46"/>
      <c r="AT144" s="46"/>
      <c r="AU144" s="46"/>
      <c r="AV144" s="46"/>
      <c r="AW144" s="46"/>
      <c r="AX144" s="46"/>
      <c r="AY144" s="46"/>
      <c r="AZ144" s="46"/>
      <c r="BA144" s="46"/>
      <c r="BB144" s="46"/>
      <c r="BC144" s="46"/>
      <c r="BD144" s="46"/>
      <c r="BE144" s="46"/>
      <c r="BF144" s="46"/>
      <c r="BG144" s="46"/>
      <c r="BH144" s="46"/>
      <c r="BI144" s="46"/>
      <c r="BJ144" s="46"/>
      <c r="BK144" s="46"/>
      <c r="BL144" s="46"/>
      <c r="BM144" s="46"/>
      <c r="BN144" s="46"/>
      <c r="BO144" s="46"/>
      <c r="BP144" s="46"/>
      <c r="BQ144" s="46"/>
      <c r="BR144" s="46"/>
      <c r="BS144" s="46"/>
      <c r="BT144" s="46"/>
      <c r="BU144" s="46"/>
      <c r="BV144" s="46"/>
      <c r="BW144" s="46"/>
      <c r="BX144" s="46"/>
      <c r="BY144" s="46"/>
      <c r="BZ144" s="46"/>
      <c r="CA144" s="46"/>
      <c r="CB144" s="46"/>
      <c r="CC144" s="46"/>
      <c r="CD144" s="46"/>
      <c r="CE144" s="46"/>
      <c r="CF144" s="46"/>
      <c r="CG144" s="46"/>
      <c r="CH144" s="46"/>
      <c r="CI144" s="46"/>
      <c r="CJ144" s="46"/>
      <c r="CK144" s="46"/>
      <c r="CL144" s="46"/>
      <c r="CM144" s="46"/>
      <c r="CN144" s="46"/>
      <c r="CO144" s="46"/>
      <c r="CP144" s="46"/>
      <c r="CQ144" s="46"/>
      <c r="CR144" s="46"/>
      <c r="CS144" s="46"/>
      <c r="CT144" s="46"/>
      <c r="CU144" s="46"/>
      <c r="CV144" s="46"/>
      <c r="CW144" s="46"/>
      <c r="CX144" s="46"/>
      <c r="CY144" s="46"/>
      <c r="CZ144" s="46"/>
      <c r="DA144" s="46"/>
      <c r="DB144" s="46"/>
      <c r="DC144" s="46"/>
      <c r="DD144" s="46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  <c r="EB144" s="2"/>
      <c r="EC144" s="2"/>
      <c r="ED144" s="2"/>
      <c r="EE144" s="2"/>
      <c r="EF144" s="2"/>
      <c r="EG144" s="2"/>
      <c r="EH144" s="2"/>
      <c r="EI144" s="2"/>
      <c r="EJ144" s="2"/>
      <c r="EK144" s="2"/>
      <c r="EL144" s="2"/>
      <c r="EM144" s="2"/>
      <c r="EN144" s="2"/>
      <c r="EO144" s="2"/>
      <c r="EP144" s="2"/>
      <c r="EQ144" s="2"/>
      <c r="ER144" s="2"/>
      <c r="ES144" s="2"/>
      <c r="ET144" s="2"/>
      <c r="EU144" s="2"/>
      <c r="EV144" s="2"/>
      <c r="EW144" s="2"/>
      <c r="EX144" s="2"/>
      <c r="EY144" s="2"/>
      <c r="EZ144" s="2"/>
      <c r="FA144" s="2"/>
      <c r="FB144" s="2"/>
      <c r="FC144" s="2"/>
      <c r="FD144" s="2"/>
      <c r="FE144" s="2"/>
      <c r="FF144" s="2"/>
      <c r="FG144" s="2"/>
      <c r="FH144" s="2"/>
      <c r="FI144" s="2"/>
      <c r="FJ144" s="2"/>
      <c r="FK144" s="2"/>
      <c r="FL144" s="2"/>
      <c r="FM144" s="2"/>
      <c r="FN144" s="2"/>
      <c r="FO144" s="2"/>
      <c r="FP144" s="2"/>
      <c r="FQ144" s="2"/>
      <c r="FR144" s="2"/>
      <c r="FS144" s="2"/>
      <c r="FT144" s="2"/>
      <c r="FU144" s="2"/>
      <c r="FV144" s="2"/>
      <c r="FW144" s="2"/>
      <c r="FX144" s="2"/>
      <c r="FY144" s="2"/>
      <c r="FZ144" s="2"/>
      <c r="GA144" s="2"/>
      <c r="GB144" s="2"/>
      <c r="GC144" s="2"/>
    </row>
    <row r="145" spans="1:185" x14ac:dyDescent="0.25">
      <c r="A145" s="2"/>
      <c r="B145" s="2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6"/>
      <c r="AP145" s="46"/>
      <c r="AQ145" s="46"/>
      <c r="AR145" s="46"/>
      <c r="AS145" s="46"/>
      <c r="AT145" s="46"/>
      <c r="AU145" s="46"/>
      <c r="AV145" s="46"/>
      <c r="AW145" s="46"/>
      <c r="AX145" s="46"/>
      <c r="AY145" s="46"/>
      <c r="AZ145" s="46"/>
      <c r="BA145" s="46"/>
      <c r="BB145" s="46"/>
      <c r="BC145" s="46"/>
      <c r="BD145" s="46"/>
      <c r="BE145" s="46"/>
      <c r="BF145" s="46"/>
      <c r="BG145" s="46"/>
      <c r="BH145" s="46"/>
      <c r="BI145" s="46"/>
      <c r="BJ145" s="46"/>
      <c r="BK145" s="46"/>
      <c r="BL145" s="46"/>
      <c r="BM145" s="46"/>
      <c r="BN145" s="46"/>
      <c r="BO145" s="46"/>
      <c r="BP145" s="46"/>
      <c r="BQ145" s="46"/>
      <c r="BR145" s="46"/>
      <c r="BS145" s="46"/>
      <c r="BT145" s="46"/>
      <c r="BU145" s="46"/>
      <c r="BV145" s="46"/>
      <c r="BW145" s="46"/>
      <c r="BX145" s="46"/>
      <c r="BY145" s="46"/>
      <c r="BZ145" s="46"/>
      <c r="CA145" s="46"/>
      <c r="CB145" s="46"/>
      <c r="CC145" s="46"/>
      <c r="CD145" s="46"/>
      <c r="CE145" s="46"/>
      <c r="CF145" s="46"/>
      <c r="CG145" s="46"/>
      <c r="CH145" s="46"/>
      <c r="CI145" s="46"/>
      <c r="CJ145" s="46"/>
      <c r="CK145" s="46"/>
      <c r="CL145" s="46"/>
      <c r="CM145" s="46"/>
      <c r="CN145" s="46"/>
      <c r="CO145" s="46"/>
      <c r="CP145" s="46"/>
      <c r="CQ145" s="46"/>
      <c r="CR145" s="46"/>
      <c r="CS145" s="46"/>
      <c r="CT145" s="46"/>
      <c r="CU145" s="46"/>
      <c r="CV145" s="46"/>
      <c r="CW145" s="46"/>
      <c r="CX145" s="46"/>
      <c r="CY145" s="46"/>
      <c r="CZ145" s="46"/>
      <c r="DA145" s="46"/>
      <c r="DB145" s="46"/>
      <c r="DC145" s="46"/>
      <c r="DD145" s="46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  <c r="EA145" s="2"/>
      <c r="EB145" s="2"/>
      <c r="EC145" s="2"/>
      <c r="ED145" s="2"/>
      <c r="EE145" s="2"/>
      <c r="EF145" s="2"/>
      <c r="EG145" s="2"/>
      <c r="EH145" s="2"/>
      <c r="EI145" s="2"/>
      <c r="EJ145" s="2"/>
      <c r="EK145" s="2"/>
      <c r="EL145" s="2"/>
      <c r="EM145" s="2"/>
      <c r="EN145" s="2"/>
      <c r="EO145" s="2"/>
      <c r="EP145" s="2"/>
      <c r="EQ145" s="2"/>
      <c r="ER145" s="2"/>
      <c r="ES145" s="2"/>
      <c r="ET145" s="2"/>
      <c r="EU145" s="2"/>
      <c r="EV145" s="2"/>
      <c r="EW145" s="2"/>
      <c r="EX145" s="2"/>
      <c r="EY145" s="2"/>
      <c r="EZ145" s="2"/>
      <c r="FA145" s="2"/>
      <c r="FB145" s="2"/>
      <c r="FC145" s="2"/>
      <c r="FD145" s="2"/>
      <c r="FE145" s="2"/>
      <c r="FF145" s="2"/>
      <c r="FG145" s="2"/>
      <c r="FH145" s="2"/>
      <c r="FI145" s="2"/>
      <c r="FJ145" s="2"/>
      <c r="FK145" s="2"/>
      <c r="FL145" s="2"/>
      <c r="FM145" s="2"/>
      <c r="FN145" s="2"/>
      <c r="FO145" s="2"/>
      <c r="FP145" s="2"/>
      <c r="FQ145" s="2"/>
      <c r="FR145" s="2"/>
      <c r="FS145" s="2"/>
      <c r="FT145" s="2"/>
      <c r="FU145" s="2"/>
      <c r="FV145" s="2"/>
      <c r="FW145" s="2"/>
      <c r="FX145" s="2"/>
      <c r="FY145" s="2"/>
      <c r="FZ145" s="2"/>
      <c r="GA145" s="2"/>
      <c r="GB145" s="2"/>
      <c r="GC145" s="2"/>
    </row>
    <row r="146" spans="1:185" x14ac:dyDescent="0.25">
      <c r="A146" s="2"/>
      <c r="B146" s="2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6"/>
      <c r="AP146" s="46"/>
      <c r="AQ146" s="46"/>
      <c r="AR146" s="46"/>
      <c r="AS146" s="46"/>
      <c r="AT146" s="46"/>
      <c r="AU146" s="46"/>
      <c r="AV146" s="46"/>
      <c r="AW146" s="46"/>
      <c r="AX146" s="46"/>
      <c r="AY146" s="46"/>
      <c r="AZ146" s="46"/>
      <c r="BA146" s="46"/>
      <c r="BB146" s="46"/>
      <c r="BC146" s="46"/>
      <c r="BD146" s="46"/>
      <c r="BE146" s="46"/>
      <c r="BF146" s="46"/>
      <c r="BG146" s="46"/>
      <c r="BH146" s="46"/>
      <c r="BI146" s="46"/>
      <c r="BJ146" s="46"/>
      <c r="BK146" s="46"/>
      <c r="BL146" s="46"/>
      <c r="BM146" s="46"/>
      <c r="BN146" s="46"/>
      <c r="BO146" s="46"/>
      <c r="BP146" s="46"/>
      <c r="BQ146" s="46"/>
      <c r="BR146" s="46"/>
      <c r="BS146" s="46"/>
      <c r="BT146" s="46"/>
      <c r="BU146" s="46"/>
      <c r="BV146" s="46"/>
      <c r="BW146" s="46"/>
      <c r="BX146" s="46"/>
      <c r="BY146" s="46"/>
      <c r="BZ146" s="46"/>
      <c r="CA146" s="46"/>
      <c r="CB146" s="46"/>
      <c r="CC146" s="46"/>
      <c r="CD146" s="46"/>
      <c r="CE146" s="46"/>
      <c r="CF146" s="46"/>
      <c r="CG146" s="46"/>
      <c r="CH146" s="46"/>
      <c r="CI146" s="46"/>
      <c r="CJ146" s="46"/>
      <c r="CK146" s="46"/>
      <c r="CL146" s="46"/>
      <c r="CM146" s="46"/>
      <c r="CN146" s="46"/>
      <c r="CO146" s="46"/>
      <c r="CP146" s="46"/>
      <c r="CQ146" s="46"/>
      <c r="CR146" s="46"/>
      <c r="CS146" s="46"/>
      <c r="CT146" s="46"/>
      <c r="CU146" s="46"/>
      <c r="CV146" s="46"/>
      <c r="CW146" s="46"/>
      <c r="CX146" s="46"/>
      <c r="CY146" s="46"/>
      <c r="CZ146" s="46"/>
      <c r="DA146" s="46"/>
      <c r="DB146" s="46"/>
      <c r="DC146" s="46"/>
      <c r="DD146" s="46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  <c r="EA146" s="2"/>
      <c r="EB146" s="2"/>
      <c r="EC146" s="2"/>
      <c r="ED146" s="2"/>
      <c r="EE146" s="2"/>
      <c r="EF146" s="2"/>
      <c r="EG146" s="2"/>
      <c r="EH146" s="2"/>
      <c r="EI146" s="2"/>
      <c r="EJ146" s="2"/>
      <c r="EK146" s="2"/>
      <c r="EL146" s="2"/>
      <c r="EM146" s="2"/>
      <c r="EN146" s="2"/>
      <c r="EO146" s="2"/>
      <c r="EP146" s="2"/>
      <c r="EQ146" s="2"/>
      <c r="ER146" s="2"/>
      <c r="ES146" s="2"/>
      <c r="ET146" s="2"/>
      <c r="EU146" s="2"/>
      <c r="EV146" s="2"/>
      <c r="EW146" s="2"/>
      <c r="EX146" s="2"/>
      <c r="EY146" s="2"/>
      <c r="EZ146" s="2"/>
      <c r="FA146" s="2"/>
      <c r="FB146" s="2"/>
      <c r="FC146" s="2"/>
      <c r="FD146" s="2"/>
      <c r="FE146" s="2"/>
      <c r="FF146" s="2"/>
      <c r="FG146" s="2"/>
      <c r="FH146" s="2"/>
      <c r="FI146" s="2"/>
      <c r="FJ146" s="2"/>
      <c r="FK146" s="2"/>
      <c r="FL146" s="2"/>
      <c r="FM146" s="2"/>
      <c r="FN146" s="2"/>
      <c r="FO146" s="2"/>
      <c r="FP146" s="2"/>
      <c r="FQ146" s="2"/>
      <c r="FR146" s="2"/>
      <c r="FS146" s="2"/>
      <c r="FT146" s="2"/>
      <c r="FU146" s="2"/>
      <c r="FV146" s="2"/>
      <c r="FW146" s="2"/>
      <c r="FX146" s="2"/>
      <c r="FY146" s="2"/>
      <c r="FZ146" s="2"/>
      <c r="GA146" s="2"/>
      <c r="GB146" s="2"/>
      <c r="GC146" s="2"/>
    </row>
    <row r="147" spans="1:185" x14ac:dyDescent="0.25">
      <c r="A147" s="2"/>
      <c r="B147" s="2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6"/>
      <c r="AP147" s="46"/>
      <c r="AQ147" s="46"/>
      <c r="AR147" s="46"/>
      <c r="AS147" s="46"/>
      <c r="AT147" s="46"/>
      <c r="AU147" s="46"/>
      <c r="AV147" s="46"/>
      <c r="AW147" s="46"/>
      <c r="AX147" s="46"/>
      <c r="AY147" s="46"/>
      <c r="AZ147" s="46"/>
      <c r="BA147" s="46"/>
      <c r="BB147" s="46"/>
      <c r="BC147" s="46"/>
      <c r="BD147" s="46"/>
      <c r="BE147" s="46"/>
      <c r="BF147" s="46"/>
      <c r="BG147" s="46"/>
      <c r="BH147" s="46"/>
      <c r="BI147" s="46"/>
      <c r="BJ147" s="46"/>
      <c r="BK147" s="46"/>
      <c r="BL147" s="46"/>
      <c r="BM147" s="46"/>
      <c r="BN147" s="46"/>
      <c r="BO147" s="46"/>
      <c r="BP147" s="46"/>
      <c r="BQ147" s="46"/>
      <c r="BR147" s="46"/>
      <c r="BS147" s="46"/>
      <c r="BT147" s="46"/>
      <c r="BU147" s="46"/>
      <c r="BV147" s="46"/>
      <c r="BW147" s="46"/>
      <c r="BX147" s="46"/>
      <c r="BY147" s="46"/>
      <c r="BZ147" s="46"/>
      <c r="CA147" s="46"/>
      <c r="CB147" s="46"/>
      <c r="CC147" s="46"/>
      <c r="CD147" s="46"/>
      <c r="CE147" s="46"/>
      <c r="CF147" s="46"/>
      <c r="CG147" s="46"/>
      <c r="CH147" s="46"/>
      <c r="CI147" s="46"/>
      <c r="CJ147" s="46"/>
      <c r="CK147" s="46"/>
      <c r="CL147" s="46"/>
      <c r="CM147" s="46"/>
      <c r="CN147" s="46"/>
      <c r="CO147" s="46"/>
      <c r="CP147" s="46"/>
      <c r="CQ147" s="46"/>
      <c r="CR147" s="46"/>
      <c r="CS147" s="46"/>
      <c r="CT147" s="46"/>
      <c r="CU147" s="46"/>
      <c r="CV147" s="46"/>
      <c r="CW147" s="46"/>
      <c r="CX147" s="46"/>
      <c r="CY147" s="46"/>
      <c r="CZ147" s="46"/>
      <c r="DA147" s="46"/>
      <c r="DB147" s="46"/>
      <c r="DC147" s="46"/>
      <c r="DD147" s="46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  <c r="EB147" s="2"/>
      <c r="EC147" s="2"/>
      <c r="ED147" s="2"/>
      <c r="EE147" s="2"/>
      <c r="EF147" s="2"/>
      <c r="EG147" s="2"/>
      <c r="EH147" s="2"/>
      <c r="EI147" s="2"/>
      <c r="EJ147" s="2"/>
      <c r="EK147" s="2"/>
      <c r="EL147" s="2"/>
      <c r="EM147" s="2"/>
      <c r="EN147" s="2"/>
      <c r="EO147" s="2"/>
      <c r="EP147" s="2"/>
      <c r="EQ147" s="2"/>
      <c r="ER147" s="2"/>
      <c r="ES147" s="2"/>
      <c r="ET147" s="2"/>
      <c r="EU147" s="2"/>
      <c r="EV147" s="2"/>
      <c r="EW147" s="2"/>
      <c r="EX147" s="2"/>
      <c r="EY147" s="2"/>
      <c r="EZ147" s="2"/>
      <c r="FA147" s="2"/>
      <c r="FB147" s="2"/>
      <c r="FC147" s="2"/>
      <c r="FD147" s="2"/>
      <c r="FE147" s="2"/>
      <c r="FF147" s="2"/>
      <c r="FG147" s="2"/>
      <c r="FH147" s="2"/>
      <c r="FI147" s="2"/>
      <c r="FJ147" s="2"/>
      <c r="FK147" s="2"/>
      <c r="FL147" s="2"/>
      <c r="FM147" s="2"/>
      <c r="FN147" s="2"/>
      <c r="FO147" s="2"/>
      <c r="FP147" s="2"/>
      <c r="FQ147" s="2"/>
      <c r="FR147" s="2"/>
      <c r="FS147" s="2"/>
      <c r="FT147" s="2"/>
      <c r="FU147" s="2"/>
      <c r="FV147" s="2"/>
      <c r="FW147" s="2"/>
      <c r="FX147" s="2"/>
      <c r="FY147" s="2"/>
      <c r="FZ147" s="2"/>
      <c r="GA147" s="2"/>
      <c r="GB147" s="2"/>
      <c r="GC147" s="2"/>
    </row>
    <row r="148" spans="1:185" x14ac:dyDescent="0.25">
      <c r="A148" s="2"/>
      <c r="B148" s="2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6"/>
      <c r="AP148" s="46"/>
      <c r="AQ148" s="46"/>
      <c r="AR148" s="46"/>
      <c r="AS148" s="46"/>
      <c r="AT148" s="46"/>
      <c r="AU148" s="46"/>
      <c r="AV148" s="46"/>
      <c r="AW148" s="46"/>
      <c r="AX148" s="46"/>
      <c r="AY148" s="46"/>
      <c r="AZ148" s="46"/>
      <c r="BA148" s="46"/>
      <c r="BB148" s="46"/>
      <c r="BC148" s="46"/>
      <c r="BD148" s="46"/>
      <c r="BE148" s="46"/>
      <c r="BF148" s="46"/>
      <c r="BG148" s="46"/>
      <c r="BH148" s="46"/>
      <c r="BI148" s="46"/>
      <c r="BJ148" s="46"/>
      <c r="BK148" s="46"/>
      <c r="BL148" s="46"/>
      <c r="BM148" s="46"/>
      <c r="BN148" s="46"/>
      <c r="BO148" s="46"/>
      <c r="BP148" s="46"/>
      <c r="BQ148" s="46"/>
      <c r="BR148" s="46"/>
      <c r="BS148" s="46"/>
      <c r="BT148" s="46"/>
      <c r="BU148" s="46"/>
      <c r="BV148" s="46"/>
      <c r="BW148" s="46"/>
      <c r="BX148" s="46"/>
      <c r="BY148" s="46"/>
      <c r="BZ148" s="46"/>
      <c r="CA148" s="46"/>
      <c r="CB148" s="46"/>
      <c r="CC148" s="46"/>
      <c r="CD148" s="46"/>
      <c r="CE148" s="46"/>
      <c r="CF148" s="46"/>
      <c r="CG148" s="46"/>
      <c r="CH148" s="46"/>
      <c r="CI148" s="46"/>
      <c r="CJ148" s="46"/>
      <c r="CK148" s="46"/>
      <c r="CL148" s="46"/>
      <c r="CM148" s="46"/>
      <c r="CN148" s="46"/>
      <c r="CO148" s="46"/>
      <c r="CP148" s="46"/>
      <c r="CQ148" s="46"/>
      <c r="CR148" s="46"/>
      <c r="CS148" s="46"/>
      <c r="CT148" s="46"/>
      <c r="CU148" s="46"/>
      <c r="CV148" s="46"/>
      <c r="CW148" s="46"/>
      <c r="CX148" s="46"/>
      <c r="CY148" s="46"/>
      <c r="CZ148" s="46"/>
      <c r="DA148" s="46"/>
      <c r="DB148" s="46"/>
      <c r="DC148" s="46"/>
      <c r="DD148" s="46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  <c r="EA148" s="2"/>
      <c r="EB148" s="2"/>
      <c r="EC148" s="2"/>
      <c r="ED148" s="2"/>
      <c r="EE148" s="2"/>
      <c r="EF148" s="2"/>
      <c r="EG148" s="2"/>
      <c r="EH148" s="2"/>
      <c r="EI148" s="2"/>
      <c r="EJ148" s="2"/>
      <c r="EK148" s="2"/>
      <c r="EL148" s="2"/>
      <c r="EM148" s="2"/>
      <c r="EN148" s="2"/>
      <c r="EO148" s="2"/>
      <c r="EP148" s="2"/>
      <c r="EQ148" s="2"/>
      <c r="ER148" s="2"/>
      <c r="ES148" s="2"/>
      <c r="ET148" s="2"/>
      <c r="EU148" s="2"/>
      <c r="EV148" s="2"/>
      <c r="EW148" s="2"/>
      <c r="EX148" s="2"/>
      <c r="EY148" s="2"/>
      <c r="EZ148" s="2"/>
      <c r="FA148" s="2"/>
      <c r="FB148" s="2"/>
      <c r="FC148" s="2"/>
      <c r="FD148" s="2"/>
      <c r="FE148" s="2"/>
      <c r="FF148" s="2"/>
      <c r="FG148" s="2"/>
      <c r="FH148" s="2"/>
      <c r="FI148" s="2"/>
      <c r="FJ148" s="2"/>
      <c r="FK148" s="2"/>
      <c r="FL148" s="2"/>
      <c r="FM148" s="2"/>
      <c r="FN148" s="2"/>
      <c r="FO148" s="2"/>
      <c r="FP148" s="2"/>
      <c r="FQ148" s="2"/>
      <c r="FR148" s="2"/>
      <c r="FS148" s="2"/>
      <c r="FT148" s="2"/>
      <c r="FU148" s="2"/>
      <c r="FV148" s="2"/>
      <c r="FW148" s="2"/>
      <c r="FX148" s="2"/>
      <c r="FY148" s="2"/>
      <c r="FZ148" s="2"/>
      <c r="GA148" s="2"/>
      <c r="GB148" s="2"/>
      <c r="GC148" s="2"/>
    </row>
    <row r="149" spans="1:185" x14ac:dyDescent="0.25">
      <c r="A149" s="2"/>
      <c r="B149" s="2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6"/>
      <c r="AP149" s="46"/>
      <c r="AQ149" s="46"/>
      <c r="AR149" s="46"/>
      <c r="AS149" s="46"/>
      <c r="AT149" s="46"/>
      <c r="AU149" s="46"/>
      <c r="AV149" s="46"/>
      <c r="AW149" s="46"/>
      <c r="AX149" s="46"/>
      <c r="AY149" s="46"/>
      <c r="AZ149" s="46"/>
      <c r="BA149" s="46"/>
      <c r="BB149" s="46"/>
      <c r="BC149" s="46"/>
      <c r="BD149" s="46"/>
      <c r="BE149" s="46"/>
      <c r="BF149" s="46"/>
      <c r="BG149" s="46"/>
      <c r="BH149" s="46"/>
      <c r="BI149" s="46"/>
      <c r="BJ149" s="46"/>
      <c r="BK149" s="46"/>
      <c r="BL149" s="46"/>
      <c r="BM149" s="46"/>
      <c r="BN149" s="46"/>
      <c r="BO149" s="46"/>
      <c r="BP149" s="46"/>
      <c r="BQ149" s="46"/>
      <c r="BR149" s="46"/>
      <c r="BS149" s="46"/>
      <c r="BT149" s="46"/>
      <c r="BU149" s="46"/>
      <c r="BV149" s="46"/>
      <c r="BW149" s="46"/>
      <c r="BX149" s="46"/>
      <c r="BY149" s="46"/>
      <c r="BZ149" s="46"/>
      <c r="CA149" s="46"/>
      <c r="CB149" s="46"/>
      <c r="CC149" s="46"/>
      <c r="CD149" s="46"/>
      <c r="CE149" s="46"/>
      <c r="CF149" s="46"/>
      <c r="CG149" s="46"/>
      <c r="CH149" s="46"/>
      <c r="CI149" s="46"/>
      <c r="CJ149" s="46"/>
      <c r="CK149" s="46"/>
      <c r="CL149" s="46"/>
      <c r="CM149" s="46"/>
      <c r="CN149" s="46"/>
      <c r="CO149" s="46"/>
      <c r="CP149" s="46"/>
      <c r="CQ149" s="46"/>
      <c r="CR149" s="46"/>
      <c r="CS149" s="46"/>
      <c r="CT149" s="46"/>
      <c r="CU149" s="46"/>
      <c r="CV149" s="46"/>
      <c r="CW149" s="46"/>
      <c r="CX149" s="46"/>
      <c r="CY149" s="46"/>
      <c r="CZ149" s="46"/>
      <c r="DA149" s="46"/>
      <c r="DB149" s="46"/>
      <c r="DC149" s="46"/>
      <c r="DD149" s="46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  <c r="EA149" s="2"/>
      <c r="EB149" s="2"/>
      <c r="EC149" s="2"/>
      <c r="ED149" s="2"/>
      <c r="EE149" s="2"/>
      <c r="EF149" s="2"/>
      <c r="EG149" s="2"/>
      <c r="EH149" s="2"/>
      <c r="EI149" s="2"/>
      <c r="EJ149" s="2"/>
      <c r="EK149" s="2"/>
      <c r="EL149" s="2"/>
      <c r="EM149" s="2"/>
      <c r="EN149" s="2"/>
      <c r="EO149" s="2"/>
      <c r="EP149" s="2"/>
      <c r="EQ149" s="2"/>
      <c r="ER149" s="2"/>
      <c r="ES149" s="2"/>
      <c r="ET149" s="2"/>
      <c r="EU149" s="2"/>
      <c r="EV149" s="2"/>
      <c r="EW149" s="2"/>
      <c r="EX149" s="2"/>
      <c r="EY149" s="2"/>
      <c r="EZ149" s="2"/>
      <c r="FA149" s="2"/>
      <c r="FB149" s="2"/>
      <c r="FC149" s="2"/>
      <c r="FD149" s="2"/>
      <c r="FE149" s="2"/>
      <c r="FF149" s="2"/>
      <c r="FG149" s="2"/>
      <c r="FH149" s="2"/>
      <c r="FI149" s="2"/>
      <c r="FJ149" s="2"/>
      <c r="FK149" s="2"/>
      <c r="FL149" s="2"/>
      <c r="FM149" s="2"/>
      <c r="FN149" s="2"/>
      <c r="FO149" s="2"/>
      <c r="FP149" s="2"/>
      <c r="FQ149" s="2"/>
      <c r="FR149" s="2"/>
      <c r="FS149" s="2"/>
      <c r="FT149" s="2"/>
      <c r="FU149" s="2"/>
      <c r="FV149" s="2"/>
      <c r="FW149" s="2"/>
      <c r="FX149" s="2"/>
      <c r="FY149" s="2"/>
      <c r="FZ149" s="2"/>
      <c r="GA149" s="2"/>
      <c r="GB149" s="2"/>
      <c r="GC149" s="2"/>
    </row>
    <row r="150" spans="1:185" x14ac:dyDescent="0.25">
      <c r="A150" s="2"/>
      <c r="B150" s="2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6"/>
      <c r="AP150" s="46"/>
      <c r="AQ150" s="46"/>
      <c r="AR150" s="46"/>
      <c r="AS150" s="46"/>
      <c r="AT150" s="46"/>
      <c r="AU150" s="46"/>
      <c r="AV150" s="46"/>
      <c r="AW150" s="46"/>
      <c r="AX150" s="46"/>
      <c r="AY150" s="46"/>
      <c r="AZ150" s="46"/>
      <c r="BA150" s="46"/>
      <c r="BB150" s="46"/>
      <c r="BC150" s="46"/>
      <c r="BD150" s="46"/>
      <c r="BE150" s="46"/>
      <c r="BF150" s="46"/>
      <c r="BG150" s="46"/>
      <c r="BH150" s="46"/>
      <c r="BI150" s="46"/>
      <c r="BJ150" s="46"/>
      <c r="BK150" s="46"/>
      <c r="BL150" s="46"/>
      <c r="BM150" s="46"/>
      <c r="BN150" s="46"/>
      <c r="BO150" s="46"/>
      <c r="BP150" s="46"/>
      <c r="BQ150" s="46"/>
      <c r="BR150" s="46"/>
      <c r="BS150" s="46"/>
      <c r="BT150" s="46"/>
      <c r="BU150" s="46"/>
      <c r="BV150" s="46"/>
      <c r="BW150" s="46"/>
      <c r="BX150" s="46"/>
      <c r="BY150" s="46"/>
      <c r="BZ150" s="46"/>
      <c r="CA150" s="46"/>
      <c r="CB150" s="46"/>
      <c r="CC150" s="46"/>
      <c r="CD150" s="46"/>
      <c r="CE150" s="46"/>
      <c r="CF150" s="46"/>
      <c r="CG150" s="46"/>
      <c r="CH150" s="46"/>
      <c r="CI150" s="46"/>
      <c r="CJ150" s="46"/>
      <c r="CK150" s="46"/>
      <c r="CL150" s="46"/>
      <c r="CM150" s="46"/>
      <c r="CN150" s="46"/>
      <c r="CO150" s="46"/>
      <c r="CP150" s="46"/>
      <c r="CQ150" s="46"/>
      <c r="CR150" s="46"/>
      <c r="CS150" s="46"/>
      <c r="CT150" s="46"/>
      <c r="CU150" s="46"/>
      <c r="CV150" s="46"/>
      <c r="CW150" s="46"/>
      <c r="CX150" s="46"/>
      <c r="CY150" s="46"/>
      <c r="CZ150" s="46"/>
      <c r="DA150" s="46"/>
      <c r="DB150" s="46"/>
      <c r="DC150" s="46"/>
      <c r="DD150" s="46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  <c r="EB150" s="2"/>
      <c r="EC150" s="2"/>
      <c r="ED150" s="2"/>
      <c r="EE150" s="2"/>
      <c r="EF150" s="2"/>
      <c r="EG150" s="2"/>
      <c r="EH150" s="2"/>
      <c r="EI150" s="2"/>
      <c r="EJ150" s="2"/>
      <c r="EK150" s="2"/>
      <c r="EL150" s="2"/>
      <c r="EM150" s="2"/>
      <c r="EN150" s="2"/>
      <c r="EO150" s="2"/>
      <c r="EP150" s="2"/>
      <c r="EQ150" s="2"/>
      <c r="ER150" s="2"/>
      <c r="ES150" s="2"/>
      <c r="ET150" s="2"/>
      <c r="EU150" s="2"/>
      <c r="EV150" s="2"/>
      <c r="EW150" s="2"/>
      <c r="EX150" s="2"/>
      <c r="EY150" s="2"/>
      <c r="EZ150" s="2"/>
      <c r="FA150" s="2"/>
      <c r="FB150" s="2"/>
      <c r="FC150" s="2"/>
      <c r="FD150" s="2"/>
      <c r="FE150" s="2"/>
      <c r="FF150" s="2"/>
      <c r="FG150" s="2"/>
      <c r="FH150" s="2"/>
      <c r="FI150" s="2"/>
      <c r="FJ150" s="2"/>
      <c r="FK150" s="2"/>
      <c r="FL150" s="2"/>
      <c r="FM150" s="2"/>
      <c r="FN150" s="2"/>
      <c r="FO150" s="2"/>
      <c r="FP150" s="2"/>
      <c r="FQ150" s="2"/>
      <c r="FR150" s="2"/>
      <c r="FS150" s="2"/>
      <c r="FT150" s="2"/>
      <c r="FU150" s="2"/>
      <c r="FV150" s="2"/>
      <c r="FW150" s="2"/>
      <c r="FX150" s="2"/>
      <c r="FY150" s="2"/>
      <c r="FZ150" s="2"/>
      <c r="GA150" s="2"/>
      <c r="GB150" s="2"/>
      <c r="GC150" s="2"/>
    </row>
    <row r="151" spans="1:185" x14ac:dyDescent="0.25">
      <c r="A151" s="2"/>
      <c r="B151" s="2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6"/>
      <c r="AP151" s="46"/>
      <c r="AQ151" s="46"/>
      <c r="AR151" s="46"/>
      <c r="AS151" s="46"/>
      <c r="AT151" s="46"/>
      <c r="AU151" s="46"/>
      <c r="AV151" s="46"/>
      <c r="AW151" s="46"/>
      <c r="AX151" s="46"/>
      <c r="AY151" s="46"/>
      <c r="AZ151" s="46"/>
      <c r="BA151" s="46"/>
      <c r="BB151" s="46"/>
      <c r="BC151" s="46"/>
      <c r="BD151" s="46"/>
      <c r="BE151" s="46"/>
      <c r="BF151" s="46"/>
      <c r="BG151" s="46"/>
      <c r="BH151" s="46"/>
      <c r="BI151" s="46"/>
      <c r="BJ151" s="46"/>
      <c r="BK151" s="46"/>
      <c r="BL151" s="46"/>
      <c r="BM151" s="46"/>
      <c r="BN151" s="46"/>
      <c r="BO151" s="46"/>
      <c r="BP151" s="46"/>
      <c r="BQ151" s="46"/>
      <c r="BR151" s="46"/>
      <c r="BS151" s="46"/>
      <c r="BT151" s="46"/>
      <c r="BU151" s="46"/>
      <c r="BV151" s="46"/>
      <c r="BW151" s="46"/>
      <c r="BX151" s="46"/>
      <c r="BY151" s="46"/>
      <c r="BZ151" s="46"/>
      <c r="CA151" s="46"/>
      <c r="CB151" s="46"/>
      <c r="CC151" s="46"/>
      <c r="CD151" s="46"/>
      <c r="CE151" s="46"/>
      <c r="CF151" s="46"/>
      <c r="CG151" s="46"/>
      <c r="CH151" s="46"/>
      <c r="CI151" s="46"/>
      <c r="CJ151" s="46"/>
      <c r="CK151" s="46"/>
      <c r="CL151" s="46"/>
      <c r="CM151" s="46"/>
      <c r="CN151" s="46"/>
      <c r="CO151" s="46"/>
      <c r="CP151" s="46"/>
      <c r="CQ151" s="46"/>
      <c r="CR151" s="46"/>
      <c r="CS151" s="46"/>
      <c r="CT151" s="46"/>
      <c r="CU151" s="46"/>
      <c r="CV151" s="46"/>
      <c r="CW151" s="46"/>
      <c r="CX151" s="46"/>
      <c r="CY151" s="46"/>
      <c r="CZ151" s="46"/>
      <c r="DA151" s="46"/>
      <c r="DB151" s="46"/>
      <c r="DC151" s="46"/>
      <c r="DD151" s="46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  <c r="EA151" s="2"/>
      <c r="EB151" s="2"/>
      <c r="EC151" s="2"/>
      <c r="ED151" s="2"/>
      <c r="EE151" s="2"/>
      <c r="EF151" s="2"/>
      <c r="EG151" s="2"/>
      <c r="EH151" s="2"/>
      <c r="EI151" s="2"/>
      <c r="EJ151" s="2"/>
      <c r="EK151" s="2"/>
      <c r="EL151" s="2"/>
      <c r="EM151" s="2"/>
      <c r="EN151" s="2"/>
      <c r="EO151" s="2"/>
      <c r="EP151" s="2"/>
      <c r="EQ151" s="2"/>
      <c r="ER151" s="2"/>
      <c r="ES151" s="2"/>
      <c r="ET151" s="2"/>
      <c r="EU151" s="2"/>
      <c r="EV151" s="2"/>
      <c r="EW151" s="2"/>
      <c r="EX151" s="2"/>
      <c r="EY151" s="2"/>
      <c r="EZ151" s="2"/>
      <c r="FA151" s="2"/>
      <c r="FB151" s="2"/>
      <c r="FC151" s="2"/>
      <c r="FD151" s="2"/>
      <c r="FE151" s="2"/>
      <c r="FF151" s="2"/>
      <c r="FG151" s="2"/>
      <c r="FH151" s="2"/>
      <c r="FI151" s="2"/>
      <c r="FJ151" s="2"/>
      <c r="FK151" s="2"/>
      <c r="FL151" s="2"/>
      <c r="FM151" s="2"/>
      <c r="FN151" s="2"/>
      <c r="FO151" s="2"/>
      <c r="FP151" s="2"/>
      <c r="FQ151" s="2"/>
      <c r="FR151" s="2"/>
      <c r="FS151" s="2"/>
      <c r="FT151" s="2"/>
      <c r="FU151" s="2"/>
      <c r="FV151" s="2"/>
      <c r="FW151" s="2"/>
      <c r="FX151" s="2"/>
      <c r="FY151" s="2"/>
      <c r="FZ151" s="2"/>
      <c r="GA151" s="2"/>
      <c r="GB151" s="2"/>
      <c r="GC151" s="2"/>
    </row>
    <row r="152" spans="1:185" x14ac:dyDescent="0.25">
      <c r="A152" s="2"/>
      <c r="B152" s="2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6"/>
      <c r="AP152" s="46"/>
      <c r="AQ152" s="46"/>
      <c r="AR152" s="46"/>
      <c r="AS152" s="46"/>
      <c r="AT152" s="46"/>
      <c r="AU152" s="46"/>
      <c r="AV152" s="46"/>
      <c r="AW152" s="46"/>
      <c r="AX152" s="46"/>
      <c r="AY152" s="46"/>
      <c r="AZ152" s="46"/>
      <c r="BA152" s="46"/>
      <c r="BB152" s="46"/>
      <c r="BC152" s="46"/>
      <c r="BD152" s="46"/>
      <c r="BE152" s="46"/>
      <c r="BF152" s="46"/>
      <c r="BG152" s="46"/>
      <c r="BH152" s="46"/>
      <c r="BI152" s="46"/>
      <c r="BJ152" s="46"/>
      <c r="BK152" s="46"/>
      <c r="BL152" s="46"/>
      <c r="BM152" s="46"/>
      <c r="BN152" s="46"/>
      <c r="BO152" s="46"/>
      <c r="BP152" s="46"/>
      <c r="BQ152" s="46"/>
      <c r="BR152" s="46"/>
      <c r="BS152" s="46"/>
      <c r="BT152" s="46"/>
      <c r="BU152" s="46"/>
      <c r="BV152" s="46"/>
      <c r="BW152" s="46"/>
      <c r="BX152" s="46"/>
      <c r="BY152" s="46"/>
      <c r="BZ152" s="46"/>
      <c r="CA152" s="46"/>
      <c r="CB152" s="46"/>
      <c r="CC152" s="46"/>
      <c r="CD152" s="46"/>
      <c r="CE152" s="46"/>
      <c r="CF152" s="46"/>
      <c r="CG152" s="46"/>
      <c r="CH152" s="46"/>
      <c r="CI152" s="46"/>
      <c r="CJ152" s="46"/>
      <c r="CK152" s="46"/>
      <c r="CL152" s="46"/>
      <c r="CM152" s="46"/>
      <c r="CN152" s="46"/>
      <c r="CO152" s="46"/>
      <c r="CP152" s="46"/>
      <c r="CQ152" s="46"/>
      <c r="CR152" s="46"/>
      <c r="CS152" s="46"/>
      <c r="CT152" s="46"/>
      <c r="CU152" s="46"/>
      <c r="CV152" s="46"/>
      <c r="CW152" s="46"/>
      <c r="CX152" s="46"/>
      <c r="CY152" s="46"/>
      <c r="CZ152" s="46"/>
      <c r="DA152" s="46"/>
      <c r="DB152" s="46"/>
      <c r="DC152" s="46"/>
      <c r="DD152" s="46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  <c r="EA152" s="2"/>
      <c r="EB152" s="2"/>
      <c r="EC152" s="2"/>
      <c r="ED152" s="2"/>
      <c r="EE152" s="2"/>
      <c r="EF152" s="2"/>
      <c r="EG152" s="2"/>
      <c r="EH152" s="2"/>
      <c r="EI152" s="2"/>
      <c r="EJ152" s="2"/>
      <c r="EK152" s="2"/>
      <c r="EL152" s="2"/>
      <c r="EM152" s="2"/>
      <c r="EN152" s="2"/>
      <c r="EO152" s="2"/>
      <c r="EP152" s="2"/>
      <c r="EQ152" s="2"/>
      <c r="ER152" s="2"/>
      <c r="ES152" s="2"/>
      <c r="ET152" s="2"/>
      <c r="EU152" s="2"/>
      <c r="EV152" s="2"/>
      <c r="EW152" s="2"/>
      <c r="EX152" s="2"/>
      <c r="EY152" s="2"/>
      <c r="EZ152" s="2"/>
      <c r="FA152" s="2"/>
      <c r="FB152" s="2"/>
      <c r="FC152" s="2"/>
      <c r="FD152" s="2"/>
      <c r="FE152" s="2"/>
      <c r="FF152" s="2"/>
      <c r="FG152" s="2"/>
      <c r="FH152" s="2"/>
      <c r="FI152" s="2"/>
      <c r="FJ152" s="2"/>
      <c r="FK152" s="2"/>
      <c r="FL152" s="2"/>
      <c r="FM152" s="2"/>
      <c r="FN152" s="2"/>
      <c r="FO152" s="2"/>
      <c r="FP152" s="2"/>
      <c r="FQ152" s="2"/>
      <c r="FR152" s="2"/>
      <c r="FS152" s="2"/>
      <c r="FT152" s="2"/>
      <c r="FU152" s="2"/>
      <c r="FV152" s="2"/>
      <c r="FW152" s="2"/>
      <c r="FX152" s="2"/>
      <c r="FY152" s="2"/>
      <c r="FZ152" s="2"/>
      <c r="GA152" s="2"/>
      <c r="GB152" s="2"/>
      <c r="GC152" s="2"/>
    </row>
    <row r="153" spans="1:185" x14ac:dyDescent="0.25">
      <c r="A153" s="2"/>
      <c r="B153" s="2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6"/>
      <c r="AP153" s="46"/>
      <c r="AQ153" s="46"/>
      <c r="AR153" s="46"/>
      <c r="AS153" s="46"/>
      <c r="AT153" s="46"/>
      <c r="AU153" s="46"/>
      <c r="AV153" s="46"/>
      <c r="AW153" s="46"/>
      <c r="AX153" s="46"/>
      <c r="AY153" s="46"/>
      <c r="AZ153" s="46"/>
      <c r="BA153" s="46"/>
      <c r="BB153" s="46"/>
      <c r="BC153" s="46"/>
      <c r="BD153" s="46"/>
      <c r="BE153" s="46"/>
      <c r="BF153" s="46"/>
      <c r="BG153" s="46"/>
      <c r="BH153" s="46"/>
      <c r="BI153" s="46"/>
      <c r="BJ153" s="46"/>
      <c r="BK153" s="46"/>
      <c r="BL153" s="46"/>
      <c r="BM153" s="46"/>
      <c r="BN153" s="46"/>
      <c r="BO153" s="46"/>
      <c r="BP153" s="46"/>
      <c r="BQ153" s="46"/>
      <c r="BR153" s="46"/>
      <c r="BS153" s="46"/>
      <c r="BT153" s="46"/>
      <c r="BU153" s="46"/>
      <c r="BV153" s="46"/>
      <c r="BW153" s="46"/>
      <c r="BX153" s="46"/>
      <c r="BY153" s="46"/>
      <c r="BZ153" s="46"/>
      <c r="CA153" s="46"/>
      <c r="CB153" s="46"/>
      <c r="CC153" s="46"/>
      <c r="CD153" s="46"/>
      <c r="CE153" s="46"/>
      <c r="CF153" s="46"/>
      <c r="CG153" s="46"/>
      <c r="CH153" s="46"/>
      <c r="CI153" s="46"/>
      <c r="CJ153" s="46"/>
      <c r="CK153" s="46"/>
      <c r="CL153" s="46"/>
      <c r="CM153" s="46"/>
      <c r="CN153" s="46"/>
      <c r="CO153" s="46"/>
      <c r="CP153" s="46"/>
      <c r="CQ153" s="46"/>
      <c r="CR153" s="46"/>
      <c r="CS153" s="46"/>
      <c r="CT153" s="46"/>
      <c r="CU153" s="46"/>
      <c r="CV153" s="46"/>
      <c r="CW153" s="46"/>
      <c r="CX153" s="46"/>
      <c r="CY153" s="46"/>
      <c r="CZ153" s="46"/>
      <c r="DA153" s="46"/>
      <c r="DB153" s="46"/>
      <c r="DC153" s="46"/>
      <c r="DD153" s="46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  <c r="EA153" s="2"/>
      <c r="EB153" s="2"/>
      <c r="EC153" s="2"/>
      <c r="ED153" s="2"/>
      <c r="EE153" s="2"/>
      <c r="EF153" s="2"/>
      <c r="EG153" s="2"/>
      <c r="EH153" s="2"/>
      <c r="EI153" s="2"/>
      <c r="EJ153" s="2"/>
      <c r="EK153" s="2"/>
      <c r="EL153" s="2"/>
      <c r="EM153" s="2"/>
      <c r="EN153" s="2"/>
      <c r="EO153" s="2"/>
      <c r="EP153" s="2"/>
      <c r="EQ153" s="2"/>
      <c r="ER153" s="2"/>
      <c r="ES153" s="2"/>
      <c r="ET153" s="2"/>
      <c r="EU153" s="2"/>
      <c r="EV153" s="2"/>
      <c r="EW153" s="2"/>
      <c r="EX153" s="2"/>
      <c r="EY153" s="2"/>
      <c r="EZ153" s="2"/>
      <c r="FA153" s="2"/>
      <c r="FB153" s="2"/>
      <c r="FC153" s="2"/>
      <c r="FD153" s="2"/>
      <c r="FE153" s="2"/>
      <c r="FF153" s="2"/>
      <c r="FG153" s="2"/>
      <c r="FH153" s="2"/>
      <c r="FI153" s="2"/>
      <c r="FJ153" s="2"/>
      <c r="FK153" s="2"/>
      <c r="FL153" s="2"/>
      <c r="FM153" s="2"/>
      <c r="FN153" s="2"/>
      <c r="FO153" s="2"/>
      <c r="FP153" s="2"/>
      <c r="FQ153" s="2"/>
      <c r="FR153" s="2"/>
      <c r="FS153" s="2"/>
      <c r="FT153" s="2"/>
      <c r="FU153" s="2"/>
      <c r="FV153" s="2"/>
      <c r="FW153" s="2"/>
      <c r="FX153" s="2"/>
      <c r="FY153" s="2"/>
      <c r="FZ153" s="2"/>
      <c r="GA153" s="2"/>
      <c r="GB153" s="2"/>
      <c r="GC153" s="2"/>
    </row>
    <row r="154" spans="1:185" x14ac:dyDescent="0.25">
      <c r="A154" s="2"/>
      <c r="B154" s="2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6"/>
      <c r="AP154" s="46"/>
      <c r="AQ154" s="46"/>
      <c r="AR154" s="46"/>
      <c r="AS154" s="46"/>
      <c r="AT154" s="46"/>
      <c r="AU154" s="46"/>
      <c r="AV154" s="46"/>
      <c r="AW154" s="46"/>
      <c r="AX154" s="46"/>
      <c r="AY154" s="46"/>
      <c r="AZ154" s="46"/>
      <c r="BA154" s="46"/>
      <c r="BB154" s="46"/>
      <c r="BC154" s="46"/>
      <c r="BD154" s="46"/>
      <c r="BE154" s="46"/>
      <c r="BF154" s="46"/>
      <c r="BG154" s="46"/>
      <c r="BH154" s="46"/>
      <c r="BI154" s="46"/>
      <c r="BJ154" s="46"/>
      <c r="BK154" s="46"/>
      <c r="BL154" s="46"/>
      <c r="BM154" s="46"/>
      <c r="BN154" s="46"/>
      <c r="BO154" s="46"/>
      <c r="BP154" s="46"/>
      <c r="BQ154" s="46"/>
      <c r="BR154" s="46"/>
      <c r="BS154" s="46"/>
      <c r="BT154" s="46"/>
      <c r="BU154" s="46"/>
      <c r="BV154" s="46"/>
      <c r="BW154" s="46"/>
      <c r="BX154" s="46"/>
      <c r="BY154" s="46"/>
      <c r="BZ154" s="46"/>
      <c r="CA154" s="46"/>
      <c r="CB154" s="46"/>
      <c r="CC154" s="46"/>
      <c r="CD154" s="46"/>
      <c r="CE154" s="46"/>
      <c r="CF154" s="46"/>
      <c r="CG154" s="46"/>
      <c r="CH154" s="46"/>
      <c r="CI154" s="46"/>
      <c r="CJ154" s="46"/>
      <c r="CK154" s="46"/>
      <c r="CL154" s="46"/>
      <c r="CM154" s="46"/>
      <c r="CN154" s="46"/>
      <c r="CO154" s="46"/>
      <c r="CP154" s="46"/>
      <c r="CQ154" s="46"/>
      <c r="CR154" s="46"/>
      <c r="CS154" s="46"/>
      <c r="CT154" s="46"/>
      <c r="CU154" s="46"/>
      <c r="CV154" s="46"/>
      <c r="CW154" s="46"/>
      <c r="CX154" s="46"/>
      <c r="CY154" s="46"/>
      <c r="CZ154" s="46"/>
      <c r="DA154" s="46"/>
      <c r="DB154" s="46"/>
      <c r="DC154" s="46"/>
      <c r="DD154" s="46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  <c r="EA154" s="2"/>
      <c r="EB154" s="2"/>
      <c r="EC154" s="2"/>
      <c r="ED154" s="2"/>
      <c r="EE154" s="2"/>
      <c r="EF154" s="2"/>
      <c r="EG154" s="2"/>
      <c r="EH154" s="2"/>
      <c r="EI154" s="2"/>
      <c r="EJ154" s="2"/>
      <c r="EK154" s="2"/>
      <c r="EL154" s="2"/>
      <c r="EM154" s="2"/>
      <c r="EN154" s="2"/>
      <c r="EO154" s="2"/>
      <c r="EP154" s="2"/>
      <c r="EQ154" s="2"/>
      <c r="ER154" s="2"/>
      <c r="ES154" s="2"/>
      <c r="ET154" s="2"/>
      <c r="EU154" s="2"/>
      <c r="EV154" s="2"/>
      <c r="EW154" s="2"/>
      <c r="EX154" s="2"/>
      <c r="EY154" s="2"/>
      <c r="EZ154" s="2"/>
      <c r="FA154" s="2"/>
      <c r="FB154" s="2"/>
      <c r="FC154" s="2"/>
      <c r="FD154" s="2"/>
      <c r="FE154" s="2"/>
      <c r="FF154" s="2"/>
      <c r="FG154" s="2"/>
      <c r="FH154" s="2"/>
      <c r="FI154" s="2"/>
      <c r="FJ154" s="2"/>
      <c r="FK154" s="2"/>
      <c r="FL154" s="2"/>
      <c r="FM154" s="2"/>
      <c r="FN154" s="2"/>
      <c r="FO154" s="2"/>
      <c r="FP154" s="2"/>
      <c r="FQ154" s="2"/>
      <c r="FR154" s="2"/>
      <c r="FS154" s="2"/>
      <c r="FT154" s="2"/>
      <c r="FU154" s="2"/>
      <c r="FV154" s="2"/>
      <c r="FW154" s="2"/>
      <c r="FX154" s="2"/>
      <c r="FY154" s="2"/>
      <c r="FZ154" s="2"/>
      <c r="GA154" s="2"/>
      <c r="GB154" s="2"/>
      <c r="GC154" s="2"/>
    </row>
    <row r="155" spans="1:185" x14ac:dyDescent="0.25">
      <c r="A155" s="2"/>
      <c r="B155" s="2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6"/>
      <c r="AP155" s="46"/>
      <c r="AQ155" s="46"/>
      <c r="AR155" s="46"/>
      <c r="AS155" s="46"/>
      <c r="AT155" s="46"/>
      <c r="AU155" s="46"/>
      <c r="AV155" s="46"/>
      <c r="AW155" s="46"/>
      <c r="AX155" s="46"/>
      <c r="AY155" s="46"/>
      <c r="AZ155" s="46"/>
      <c r="BA155" s="46"/>
      <c r="BB155" s="46"/>
      <c r="BC155" s="46"/>
      <c r="BD155" s="46"/>
      <c r="BE155" s="46"/>
      <c r="BF155" s="46"/>
      <c r="BG155" s="46"/>
      <c r="BH155" s="46"/>
      <c r="BI155" s="46"/>
      <c r="BJ155" s="46"/>
      <c r="BK155" s="46"/>
      <c r="BL155" s="46"/>
      <c r="BM155" s="46"/>
      <c r="BN155" s="46"/>
      <c r="BO155" s="46"/>
      <c r="BP155" s="46"/>
      <c r="BQ155" s="46"/>
      <c r="BR155" s="46"/>
      <c r="BS155" s="46"/>
      <c r="BT155" s="46"/>
      <c r="BU155" s="46"/>
      <c r="BV155" s="46"/>
      <c r="BW155" s="46"/>
      <c r="BX155" s="46"/>
      <c r="BY155" s="46"/>
      <c r="BZ155" s="46"/>
      <c r="CA155" s="46"/>
      <c r="CB155" s="46"/>
      <c r="CC155" s="46"/>
      <c r="CD155" s="46"/>
      <c r="CE155" s="46"/>
      <c r="CF155" s="46"/>
      <c r="CG155" s="46"/>
      <c r="CH155" s="46"/>
      <c r="CI155" s="46"/>
      <c r="CJ155" s="46"/>
      <c r="CK155" s="46"/>
      <c r="CL155" s="46"/>
      <c r="CM155" s="46"/>
      <c r="CN155" s="46"/>
      <c r="CO155" s="46"/>
      <c r="CP155" s="46"/>
      <c r="CQ155" s="46"/>
      <c r="CR155" s="46"/>
      <c r="CS155" s="46"/>
      <c r="CT155" s="46"/>
      <c r="CU155" s="46"/>
      <c r="CV155" s="46"/>
      <c r="CW155" s="46"/>
      <c r="CX155" s="46"/>
      <c r="CY155" s="46"/>
      <c r="CZ155" s="46"/>
      <c r="DA155" s="46"/>
      <c r="DB155" s="46"/>
      <c r="DC155" s="46"/>
      <c r="DD155" s="46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  <c r="EB155" s="2"/>
      <c r="EC155" s="2"/>
      <c r="ED155" s="2"/>
      <c r="EE155" s="2"/>
      <c r="EF155" s="2"/>
      <c r="EG155" s="2"/>
      <c r="EH155" s="2"/>
      <c r="EI155" s="2"/>
      <c r="EJ155" s="2"/>
      <c r="EK155" s="2"/>
      <c r="EL155" s="2"/>
      <c r="EM155" s="2"/>
      <c r="EN155" s="2"/>
      <c r="EO155" s="2"/>
      <c r="EP155" s="2"/>
      <c r="EQ155" s="2"/>
      <c r="ER155" s="2"/>
      <c r="ES155" s="2"/>
      <c r="ET155" s="2"/>
      <c r="EU155" s="2"/>
      <c r="EV155" s="2"/>
      <c r="EW155" s="2"/>
      <c r="EX155" s="2"/>
      <c r="EY155" s="2"/>
      <c r="EZ155" s="2"/>
      <c r="FA155" s="2"/>
      <c r="FB155" s="2"/>
      <c r="FC155" s="2"/>
      <c r="FD155" s="2"/>
      <c r="FE155" s="2"/>
      <c r="FF155" s="2"/>
      <c r="FG155" s="2"/>
      <c r="FH155" s="2"/>
      <c r="FI155" s="2"/>
      <c r="FJ155" s="2"/>
      <c r="FK155" s="2"/>
      <c r="FL155" s="2"/>
      <c r="FM155" s="2"/>
      <c r="FN155" s="2"/>
      <c r="FO155" s="2"/>
      <c r="FP155" s="2"/>
      <c r="FQ155" s="2"/>
      <c r="FR155" s="2"/>
      <c r="FS155" s="2"/>
      <c r="FT155" s="2"/>
      <c r="FU155" s="2"/>
      <c r="FV155" s="2"/>
      <c r="FW155" s="2"/>
      <c r="FX155" s="2"/>
      <c r="FY155" s="2"/>
      <c r="FZ155" s="2"/>
      <c r="GA155" s="2"/>
      <c r="GB155" s="2"/>
      <c r="GC155" s="2"/>
    </row>
    <row r="156" spans="1:185" x14ac:dyDescent="0.25">
      <c r="A156" s="2"/>
      <c r="B156" s="2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6"/>
      <c r="AP156" s="46"/>
      <c r="AQ156" s="46"/>
      <c r="AR156" s="46"/>
      <c r="AS156" s="46"/>
      <c r="AT156" s="46"/>
      <c r="AU156" s="46"/>
      <c r="AV156" s="46"/>
      <c r="AW156" s="46"/>
      <c r="AX156" s="46"/>
      <c r="AY156" s="46"/>
      <c r="AZ156" s="46"/>
      <c r="BA156" s="46"/>
      <c r="BB156" s="46"/>
      <c r="BC156" s="46"/>
      <c r="BD156" s="46"/>
      <c r="BE156" s="46"/>
      <c r="BF156" s="46"/>
      <c r="BG156" s="46"/>
      <c r="BH156" s="46"/>
      <c r="BI156" s="46"/>
      <c r="BJ156" s="46"/>
      <c r="BK156" s="46"/>
      <c r="BL156" s="46"/>
      <c r="BM156" s="46"/>
      <c r="BN156" s="46"/>
      <c r="BO156" s="46"/>
      <c r="BP156" s="46"/>
      <c r="BQ156" s="46"/>
      <c r="BR156" s="46"/>
      <c r="BS156" s="46"/>
      <c r="BT156" s="46"/>
      <c r="BU156" s="46"/>
      <c r="BV156" s="46"/>
      <c r="BW156" s="46"/>
      <c r="BX156" s="46"/>
      <c r="BY156" s="46"/>
      <c r="BZ156" s="46"/>
      <c r="CA156" s="46"/>
      <c r="CB156" s="46"/>
      <c r="CC156" s="46"/>
      <c r="CD156" s="46"/>
      <c r="CE156" s="46"/>
      <c r="CF156" s="46"/>
      <c r="CG156" s="46"/>
      <c r="CH156" s="46"/>
      <c r="CI156" s="46"/>
      <c r="CJ156" s="46"/>
      <c r="CK156" s="46"/>
      <c r="CL156" s="46"/>
      <c r="CM156" s="46"/>
      <c r="CN156" s="46"/>
      <c r="CO156" s="46"/>
      <c r="CP156" s="46"/>
      <c r="CQ156" s="46"/>
      <c r="CR156" s="46"/>
      <c r="CS156" s="46"/>
      <c r="CT156" s="46"/>
      <c r="CU156" s="46"/>
      <c r="CV156" s="46"/>
      <c r="CW156" s="46"/>
      <c r="CX156" s="46"/>
      <c r="CY156" s="46"/>
      <c r="CZ156" s="46"/>
      <c r="DA156" s="46"/>
      <c r="DB156" s="46"/>
      <c r="DC156" s="46"/>
      <c r="DD156" s="46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  <c r="EB156" s="2"/>
      <c r="EC156" s="2"/>
      <c r="ED156" s="2"/>
      <c r="EE156" s="2"/>
      <c r="EF156" s="2"/>
      <c r="EG156" s="2"/>
      <c r="EH156" s="2"/>
      <c r="EI156" s="2"/>
      <c r="EJ156" s="2"/>
      <c r="EK156" s="2"/>
      <c r="EL156" s="2"/>
      <c r="EM156" s="2"/>
      <c r="EN156" s="2"/>
      <c r="EO156" s="2"/>
      <c r="EP156" s="2"/>
      <c r="EQ156" s="2"/>
      <c r="ER156" s="2"/>
      <c r="ES156" s="2"/>
      <c r="ET156" s="2"/>
      <c r="EU156" s="2"/>
      <c r="EV156" s="2"/>
      <c r="EW156" s="2"/>
      <c r="EX156" s="2"/>
      <c r="EY156" s="2"/>
      <c r="EZ156" s="2"/>
      <c r="FA156" s="2"/>
      <c r="FB156" s="2"/>
      <c r="FC156" s="2"/>
      <c r="FD156" s="2"/>
      <c r="FE156" s="2"/>
      <c r="FF156" s="2"/>
      <c r="FG156" s="2"/>
      <c r="FH156" s="2"/>
      <c r="FI156" s="2"/>
      <c r="FJ156" s="2"/>
      <c r="FK156" s="2"/>
      <c r="FL156" s="2"/>
      <c r="FM156" s="2"/>
      <c r="FN156" s="2"/>
      <c r="FO156" s="2"/>
      <c r="FP156" s="2"/>
      <c r="FQ156" s="2"/>
      <c r="FR156" s="2"/>
      <c r="FS156" s="2"/>
      <c r="FT156" s="2"/>
      <c r="FU156" s="2"/>
      <c r="FV156" s="2"/>
      <c r="FW156" s="2"/>
      <c r="FX156" s="2"/>
      <c r="FY156" s="2"/>
      <c r="FZ156" s="2"/>
      <c r="GA156" s="2"/>
      <c r="GB156" s="2"/>
      <c r="GC156" s="2"/>
    </row>
    <row r="157" spans="1:185" x14ac:dyDescent="0.25">
      <c r="A157" s="2"/>
      <c r="B157" s="2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6"/>
      <c r="AP157" s="46"/>
      <c r="AQ157" s="46"/>
      <c r="AR157" s="46"/>
      <c r="AS157" s="46"/>
      <c r="AT157" s="46"/>
      <c r="AU157" s="46"/>
      <c r="AV157" s="46"/>
      <c r="AW157" s="46"/>
      <c r="AX157" s="46"/>
      <c r="AY157" s="46"/>
      <c r="AZ157" s="46"/>
      <c r="BA157" s="46"/>
      <c r="BB157" s="46"/>
      <c r="BC157" s="46"/>
      <c r="BD157" s="46"/>
      <c r="BE157" s="46"/>
      <c r="BF157" s="46"/>
      <c r="BG157" s="46"/>
      <c r="BH157" s="46"/>
      <c r="BI157" s="46"/>
      <c r="BJ157" s="46"/>
      <c r="BK157" s="46"/>
      <c r="BL157" s="46"/>
      <c r="BM157" s="46"/>
      <c r="BN157" s="46"/>
      <c r="BO157" s="46"/>
      <c r="BP157" s="46"/>
      <c r="BQ157" s="46"/>
      <c r="BR157" s="46"/>
      <c r="BS157" s="46"/>
      <c r="BT157" s="46"/>
      <c r="BU157" s="46"/>
      <c r="BV157" s="46"/>
      <c r="BW157" s="46"/>
      <c r="BX157" s="46"/>
      <c r="BY157" s="46"/>
      <c r="BZ157" s="46"/>
      <c r="CA157" s="46"/>
      <c r="CB157" s="46"/>
      <c r="CC157" s="46"/>
      <c r="CD157" s="46"/>
      <c r="CE157" s="46"/>
      <c r="CF157" s="46"/>
      <c r="CG157" s="46"/>
      <c r="CH157" s="46"/>
      <c r="CI157" s="46"/>
      <c r="CJ157" s="46"/>
      <c r="CK157" s="46"/>
      <c r="CL157" s="46"/>
      <c r="CM157" s="46"/>
      <c r="CN157" s="46"/>
      <c r="CO157" s="46"/>
      <c r="CP157" s="46"/>
      <c r="CQ157" s="46"/>
      <c r="CR157" s="46"/>
      <c r="CS157" s="46"/>
      <c r="CT157" s="46"/>
      <c r="CU157" s="46"/>
      <c r="CV157" s="46"/>
      <c r="CW157" s="46"/>
      <c r="CX157" s="46"/>
      <c r="CY157" s="46"/>
      <c r="CZ157" s="46"/>
      <c r="DA157" s="46"/>
      <c r="DB157" s="46"/>
      <c r="DC157" s="46"/>
      <c r="DD157" s="46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  <c r="EB157" s="2"/>
      <c r="EC157" s="2"/>
      <c r="ED157" s="2"/>
      <c r="EE157" s="2"/>
      <c r="EF157" s="2"/>
      <c r="EG157" s="2"/>
      <c r="EH157" s="2"/>
      <c r="EI157" s="2"/>
      <c r="EJ157" s="2"/>
      <c r="EK157" s="2"/>
      <c r="EL157" s="2"/>
      <c r="EM157" s="2"/>
      <c r="EN157" s="2"/>
      <c r="EO157" s="2"/>
      <c r="EP157" s="2"/>
      <c r="EQ157" s="2"/>
      <c r="ER157" s="2"/>
      <c r="ES157" s="2"/>
      <c r="ET157" s="2"/>
      <c r="EU157" s="2"/>
      <c r="EV157" s="2"/>
      <c r="EW157" s="2"/>
      <c r="EX157" s="2"/>
      <c r="EY157" s="2"/>
      <c r="EZ157" s="2"/>
      <c r="FA157" s="2"/>
      <c r="FB157" s="2"/>
      <c r="FC157" s="2"/>
      <c r="FD157" s="2"/>
      <c r="FE157" s="2"/>
      <c r="FF157" s="2"/>
      <c r="FG157" s="2"/>
      <c r="FH157" s="2"/>
      <c r="FI157" s="2"/>
      <c r="FJ157" s="2"/>
      <c r="FK157" s="2"/>
      <c r="FL157" s="2"/>
      <c r="FM157" s="2"/>
      <c r="FN157" s="2"/>
      <c r="FO157" s="2"/>
      <c r="FP157" s="2"/>
      <c r="FQ157" s="2"/>
      <c r="FR157" s="2"/>
      <c r="FS157" s="2"/>
      <c r="FT157" s="2"/>
      <c r="FU157" s="2"/>
      <c r="FV157" s="2"/>
      <c r="FW157" s="2"/>
      <c r="FX157" s="2"/>
      <c r="FY157" s="2"/>
      <c r="FZ157" s="2"/>
      <c r="GA157" s="2"/>
      <c r="GB157" s="2"/>
      <c r="GC157" s="2"/>
    </row>
    <row r="158" spans="1:185" x14ac:dyDescent="0.25">
      <c r="A158" s="2"/>
      <c r="B158" s="2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6"/>
      <c r="AP158" s="46"/>
      <c r="AQ158" s="46"/>
      <c r="AR158" s="46"/>
      <c r="AS158" s="46"/>
      <c r="AT158" s="46"/>
      <c r="AU158" s="46"/>
      <c r="AV158" s="46"/>
      <c r="AW158" s="46"/>
      <c r="AX158" s="46"/>
      <c r="AY158" s="46"/>
      <c r="AZ158" s="46"/>
      <c r="BA158" s="46"/>
      <c r="BB158" s="46"/>
      <c r="BC158" s="46"/>
      <c r="BD158" s="46"/>
      <c r="BE158" s="46"/>
      <c r="BF158" s="46"/>
      <c r="BG158" s="46"/>
      <c r="BH158" s="46"/>
      <c r="BI158" s="46"/>
      <c r="BJ158" s="46"/>
      <c r="BK158" s="46"/>
      <c r="BL158" s="46"/>
      <c r="BM158" s="46"/>
      <c r="BN158" s="46"/>
      <c r="BO158" s="46"/>
      <c r="BP158" s="46"/>
      <c r="BQ158" s="46"/>
      <c r="BR158" s="46"/>
      <c r="BS158" s="46"/>
      <c r="BT158" s="46"/>
      <c r="BU158" s="46"/>
      <c r="BV158" s="46"/>
      <c r="BW158" s="46"/>
      <c r="BX158" s="46"/>
      <c r="BY158" s="46"/>
      <c r="BZ158" s="46"/>
      <c r="CA158" s="46"/>
      <c r="CB158" s="46"/>
      <c r="CC158" s="46"/>
      <c r="CD158" s="46"/>
      <c r="CE158" s="46"/>
      <c r="CF158" s="46"/>
      <c r="CG158" s="46"/>
      <c r="CH158" s="46"/>
      <c r="CI158" s="46"/>
      <c r="CJ158" s="46"/>
      <c r="CK158" s="46"/>
      <c r="CL158" s="46"/>
      <c r="CM158" s="46"/>
      <c r="CN158" s="46"/>
      <c r="CO158" s="46"/>
      <c r="CP158" s="46"/>
      <c r="CQ158" s="46"/>
      <c r="CR158" s="46"/>
      <c r="CS158" s="46"/>
      <c r="CT158" s="46"/>
      <c r="CU158" s="46"/>
      <c r="CV158" s="46"/>
      <c r="CW158" s="46"/>
      <c r="CX158" s="46"/>
      <c r="CY158" s="46"/>
      <c r="CZ158" s="46"/>
      <c r="DA158" s="46"/>
      <c r="DB158" s="46"/>
      <c r="DC158" s="46"/>
      <c r="DD158" s="46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  <c r="EB158" s="2"/>
      <c r="EC158" s="2"/>
      <c r="ED158" s="2"/>
      <c r="EE158" s="2"/>
      <c r="EF158" s="2"/>
      <c r="EG158" s="2"/>
      <c r="EH158" s="2"/>
      <c r="EI158" s="2"/>
      <c r="EJ158" s="2"/>
      <c r="EK158" s="2"/>
      <c r="EL158" s="2"/>
      <c r="EM158" s="2"/>
      <c r="EN158" s="2"/>
      <c r="EO158" s="2"/>
      <c r="EP158" s="2"/>
      <c r="EQ158" s="2"/>
      <c r="ER158" s="2"/>
      <c r="ES158" s="2"/>
      <c r="ET158" s="2"/>
      <c r="EU158" s="2"/>
      <c r="EV158" s="2"/>
      <c r="EW158" s="2"/>
      <c r="EX158" s="2"/>
      <c r="EY158" s="2"/>
      <c r="EZ158" s="2"/>
      <c r="FA158" s="2"/>
      <c r="FB158" s="2"/>
      <c r="FC158" s="2"/>
      <c r="FD158" s="2"/>
      <c r="FE158" s="2"/>
      <c r="FF158" s="2"/>
      <c r="FG158" s="2"/>
      <c r="FH158" s="2"/>
      <c r="FI158" s="2"/>
      <c r="FJ158" s="2"/>
      <c r="FK158" s="2"/>
      <c r="FL158" s="2"/>
      <c r="FM158" s="2"/>
      <c r="FN158" s="2"/>
      <c r="FO158" s="2"/>
      <c r="FP158" s="2"/>
      <c r="FQ158" s="2"/>
      <c r="FR158" s="2"/>
      <c r="FS158" s="2"/>
      <c r="FT158" s="2"/>
      <c r="FU158" s="2"/>
      <c r="FV158" s="2"/>
      <c r="FW158" s="2"/>
      <c r="FX158" s="2"/>
      <c r="FY158" s="2"/>
      <c r="FZ158" s="2"/>
      <c r="GA158" s="2"/>
      <c r="GB158" s="2"/>
      <c r="GC158" s="2"/>
    </row>
    <row r="159" spans="1:185" x14ac:dyDescent="0.25">
      <c r="A159" s="2"/>
      <c r="B159" s="2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6"/>
      <c r="AP159" s="46"/>
      <c r="AQ159" s="46"/>
      <c r="AR159" s="46"/>
      <c r="AS159" s="46"/>
      <c r="AT159" s="46"/>
      <c r="AU159" s="46"/>
      <c r="AV159" s="46"/>
      <c r="AW159" s="46"/>
      <c r="AX159" s="46"/>
      <c r="AY159" s="46"/>
      <c r="AZ159" s="46"/>
      <c r="BA159" s="46"/>
      <c r="BB159" s="46"/>
      <c r="BC159" s="46"/>
      <c r="BD159" s="46"/>
      <c r="BE159" s="46"/>
      <c r="BF159" s="46"/>
      <c r="BG159" s="46"/>
      <c r="BH159" s="46"/>
      <c r="BI159" s="46"/>
      <c r="BJ159" s="46"/>
      <c r="BK159" s="46"/>
      <c r="BL159" s="46"/>
      <c r="BM159" s="46"/>
      <c r="BN159" s="46"/>
      <c r="BO159" s="46"/>
      <c r="BP159" s="46"/>
      <c r="BQ159" s="46"/>
      <c r="BR159" s="46"/>
      <c r="BS159" s="46"/>
      <c r="BT159" s="46"/>
      <c r="BU159" s="46"/>
      <c r="BV159" s="46"/>
      <c r="BW159" s="46"/>
      <c r="BX159" s="46"/>
      <c r="BY159" s="46"/>
      <c r="BZ159" s="46"/>
      <c r="CA159" s="46"/>
      <c r="CB159" s="46"/>
      <c r="CC159" s="46"/>
      <c r="CD159" s="46"/>
      <c r="CE159" s="46"/>
      <c r="CF159" s="46"/>
      <c r="CG159" s="46"/>
      <c r="CH159" s="46"/>
      <c r="CI159" s="46"/>
      <c r="CJ159" s="46"/>
      <c r="CK159" s="46"/>
      <c r="CL159" s="46"/>
      <c r="CM159" s="46"/>
      <c r="CN159" s="46"/>
      <c r="CO159" s="46"/>
      <c r="CP159" s="46"/>
      <c r="CQ159" s="46"/>
      <c r="CR159" s="46"/>
      <c r="CS159" s="46"/>
      <c r="CT159" s="46"/>
      <c r="CU159" s="46"/>
      <c r="CV159" s="46"/>
      <c r="CW159" s="46"/>
      <c r="CX159" s="46"/>
      <c r="CY159" s="46"/>
      <c r="CZ159" s="46"/>
      <c r="DA159" s="46"/>
      <c r="DB159" s="46"/>
      <c r="DC159" s="46"/>
      <c r="DD159" s="46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  <c r="EB159" s="2"/>
      <c r="EC159" s="2"/>
      <c r="ED159" s="2"/>
      <c r="EE159" s="2"/>
      <c r="EF159" s="2"/>
      <c r="EG159" s="2"/>
      <c r="EH159" s="2"/>
      <c r="EI159" s="2"/>
      <c r="EJ159" s="2"/>
      <c r="EK159" s="2"/>
      <c r="EL159" s="2"/>
      <c r="EM159" s="2"/>
      <c r="EN159" s="2"/>
      <c r="EO159" s="2"/>
      <c r="EP159" s="2"/>
      <c r="EQ159" s="2"/>
      <c r="ER159" s="2"/>
      <c r="ES159" s="2"/>
      <c r="ET159" s="2"/>
      <c r="EU159" s="2"/>
      <c r="EV159" s="2"/>
      <c r="EW159" s="2"/>
      <c r="EX159" s="2"/>
      <c r="EY159" s="2"/>
      <c r="EZ159" s="2"/>
      <c r="FA159" s="2"/>
      <c r="FB159" s="2"/>
      <c r="FC159" s="2"/>
      <c r="FD159" s="2"/>
      <c r="FE159" s="2"/>
      <c r="FF159" s="2"/>
      <c r="FG159" s="2"/>
      <c r="FH159" s="2"/>
      <c r="FI159" s="2"/>
      <c r="FJ159" s="2"/>
      <c r="FK159" s="2"/>
      <c r="FL159" s="2"/>
      <c r="FM159" s="2"/>
      <c r="FN159" s="2"/>
      <c r="FO159" s="2"/>
      <c r="FP159" s="2"/>
      <c r="FQ159" s="2"/>
      <c r="FR159" s="2"/>
      <c r="FS159" s="2"/>
      <c r="FT159" s="2"/>
      <c r="FU159" s="2"/>
      <c r="FV159" s="2"/>
      <c r="FW159" s="2"/>
      <c r="FX159" s="2"/>
      <c r="FY159" s="2"/>
      <c r="FZ159" s="2"/>
      <c r="GA159" s="2"/>
      <c r="GB159" s="2"/>
      <c r="GC159" s="2"/>
    </row>
    <row r="160" spans="1:185" x14ac:dyDescent="0.25">
      <c r="A160" s="2"/>
      <c r="B160" s="2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6"/>
      <c r="AP160" s="46"/>
      <c r="AQ160" s="46"/>
      <c r="AR160" s="46"/>
      <c r="AS160" s="46"/>
      <c r="AT160" s="46"/>
      <c r="AU160" s="46"/>
      <c r="AV160" s="46"/>
      <c r="AW160" s="46"/>
      <c r="AX160" s="46"/>
      <c r="AY160" s="46"/>
      <c r="AZ160" s="46"/>
      <c r="BA160" s="46"/>
      <c r="BB160" s="46"/>
      <c r="BC160" s="46"/>
      <c r="BD160" s="46"/>
      <c r="BE160" s="46"/>
      <c r="BF160" s="46"/>
      <c r="BG160" s="46"/>
      <c r="BH160" s="46"/>
      <c r="BI160" s="46"/>
      <c r="BJ160" s="46"/>
      <c r="BK160" s="46"/>
      <c r="BL160" s="46"/>
      <c r="BM160" s="46"/>
      <c r="BN160" s="46"/>
      <c r="BO160" s="46"/>
      <c r="BP160" s="46"/>
      <c r="BQ160" s="46"/>
      <c r="BR160" s="46"/>
      <c r="BS160" s="46"/>
      <c r="BT160" s="46"/>
      <c r="BU160" s="46"/>
      <c r="BV160" s="46"/>
      <c r="BW160" s="46"/>
      <c r="BX160" s="46"/>
      <c r="BY160" s="46"/>
      <c r="BZ160" s="46"/>
      <c r="CA160" s="46"/>
      <c r="CB160" s="46"/>
      <c r="CC160" s="46"/>
      <c r="CD160" s="46"/>
      <c r="CE160" s="46"/>
      <c r="CF160" s="46"/>
      <c r="CG160" s="46"/>
      <c r="CH160" s="46"/>
      <c r="CI160" s="46"/>
      <c r="CJ160" s="46"/>
      <c r="CK160" s="46"/>
      <c r="CL160" s="46"/>
      <c r="CM160" s="46"/>
      <c r="CN160" s="46"/>
      <c r="CO160" s="46"/>
      <c r="CP160" s="46"/>
      <c r="CQ160" s="46"/>
      <c r="CR160" s="46"/>
      <c r="CS160" s="46"/>
      <c r="CT160" s="46"/>
      <c r="CU160" s="46"/>
      <c r="CV160" s="46"/>
      <c r="CW160" s="46"/>
      <c r="CX160" s="46"/>
      <c r="CY160" s="46"/>
      <c r="CZ160" s="46"/>
      <c r="DA160" s="46"/>
      <c r="DB160" s="46"/>
      <c r="DC160" s="46"/>
      <c r="DD160" s="46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  <c r="EA160" s="2"/>
      <c r="EB160" s="2"/>
      <c r="EC160" s="2"/>
      <c r="ED160" s="2"/>
      <c r="EE160" s="2"/>
      <c r="EF160" s="2"/>
      <c r="EG160" s="2"/>
      <c r="EH160" s="2"/>
      <c r="EI160" s="2"/>
      <c r="EJ160" s="2"/>
      <c r="EK160" s="2"/>
      <c r="EL160" s="2"/>
      <c r="EM160" s="2"/>
      <c r="EN160" s="2"/>
      <c r="EO160" s="2"/>
      <c r="EP160" s="2"/>
      <c r="EQ160" s="2"/>
      <c r="ER160" s="2"/>
      <c r="ES160" s="2"/>
      <c r="ET160" s="2"/>
      <c r="EU160" s="2"/>
      <c r="EV160" s="2"/>
      <c r="EW160" s="2"/>
      <c r="EX160" s="2"/>
      <c r="EY160" s="2"/>
      <c r="EZ160" s="2"/>
      <c r="FA160" s="2"/>
      <c r="FB160" s="2"/>
      <c r="FC160" s="2"/>
      <c r="FD160" s="2"/>
      <c r="FE160" s="2"/>
      <c r="FF160" s="2"/>
      <c r="FG160" s="2"/>
      <c r="FH160" s="2"/>
      <c r="FI160" s="2"/>
      <c r="FJ160" s="2"/>
      <c r="FK160" s="2"/>
      <c r="FL160" s="2"/>
      <c r="FM160" s="2"/>
      <c r="FN160" s="2"/>
      <c r="FO160" s="2"/>
      <c r="FP160" s="2"/>
      <c r="FQ160" s="2"/>
      <c r="FR160" s="2"/>
      <c r="FS160" s="2"/>
      <c r="FT160" s="2"/>
      <c r="FU160" s="2"/>
      <c r="FV160" s="2"/>
      <c r="FW160" s="2"/>
      <c r="FX160" s="2"/>
      <c r="FY160" s="2"/>
      <c r="FZ160" s="2"/>
      <c r="GA160" s="2"/>
      <c r="GB160" s="2"/>
      <c r="GC160" s="2"/>
    </row>
    <row r="161" spans="1:185" x14ac:dyDescent="0.25">
      <c r="A161" s="2"/>
      <c r="B161" s="2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6"/>
      <c r="AP161" s="46"/>
      <c r="AQ161" s="46"/>
      <c r="AR161" s="46"/>
      <c r="AS161" s="46"/>
      <c r="AT161" s="46"/>
      <c r="AU161" s="46"/>
      <c r="AV161" s="46"/>
      <c r="AW161" s="46"/>
      <c r="AX161" s="46"/>
      <c r="AY161" s="46"/>
      <c r="AZ161" s="46"/>
      <c r="BA161" s="46"/>
      <c r="BB161" s="46"/>
      <c r="BC161" s="46"/>
      <c r="BD161" s="46"/>
      <c r="BE161" s="46"/>
      <c r="BF161" s="46"/>
      <c r="BG161" s="46"/>
      <c r="BH161" s="46"/>
      <c r="BI161" s="46"/>
      <c r="BJ161" s="46"/>
      <c r="BK161" s="46"/>
      <c r="BL161" s="46"/>
      <c r="BM161" s="46"/>
      <c r="BN161" s="46"/>
      <c r="BO161" s="46"/>
      <c r="BP161" s="46"/>
      <c r="BQ161" s="46"/>
      <c r="BR161" s="46"/>
      <c r="BS161" s="46"/>
      <c r="BT161" s="46"/>
      <c r="BU161" s="46"/>
      <c r="BV161" s="46"/>
      <c r="BW161" s="46"/>
      <c r="BX161" s="46"/>
      <c r="BY161" s="46"/>
      <c r="BZ161" s="46"/>
      <c r="CA161" s="46"/>
      <c r="CB161" s="46"/>
      <c r="CC161" s="46"/>
      <c r="CD161" s="46"/>
      <c r="CE161" s="46"/>
      <c r="CF161" s="46"/>
      <c r="CG161" s="46"/>
      <c r="CH161" s="46"/>
      <c r="CI161" s="46"/>
      <c r="CJ161" s="46"/>
      <c r="CK161" s="46"/>
      <c r="CL161" s="46"/>
      <c r="CM161" s="46"/>
      <c r="CN161" s="46"/>
      <c r="CO161" s="46"/>
      <c r="CP161" s="46"/>
      <c r="CQ161" s="46"/>
      <c r="CR161" s="46"/>
      <c r="CS161" s="46"/>
      <c r="CT161" s="46"/>
      <c r="CU161" s="46"/>
      <c r="CV161" s="46"/>
      <c r="CW161" s="46"/>
      <c r="CX161" s="46"/>
      <c r="CY161" s="46"/>
      <c r="CZ161" s="46"/>
      <c r="DA161" s="46"/>
      <c r="DB161" s="46"/>
      <c r="DC161" s="46"/>
      <c r="DD161" s="46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  <c r="EA161" s="2"/>
      <c r="EB161" s="2"/>
      <c r="EC161" s="2"/>
      <c r="ED161" s="2"/>
      <c r="EE161" s="2"/>
      <c r="EF161" s="2"/>
      <c r="EG161" s="2"/>
      <c r="EH161" s="2"/>
      <c r="EI161" s="2"/>
      <c r="EJ161" s="2"/>
      <c r="EK161" s="2"/>
      <c r="EL161" s="2"/>
      <c r="EM161" s="2"/>
      <c r="EN161" s="2"/>
      <c r="EO161" s="2"/>
      <c r="EP161" s="2"/>
      <c r="EQ161" s="2"/>
      <c r="ER161" s="2"/>
      <c r="ES161" s="2"/>
      <c r="ET161" s="2"/>
      <c r="EU161" s="2"/>
      <c r="EV161" s="2"/>
      <c r="EW161" s="2"/>
      <c r="EX161" s="2"/>
      <c r="EY161" s="2"/>
      <c r="EZ161" s="2"/>
      <c r="FA161" s="2"/>
      <c r="FB161" s="2"/>
      <c r="FC161" s="2"/>
      <c r="FD161" s="2"/>
      <c r="FE161" s="2"/>
      <c r="FF161" s="2"/>
      <c r="FG161" s="2"/>
      <c r="FH161" s="2"/>
      <c r="FI161" s="2"/>
      <c r="FJ161" s="2"/>
      <c r="FK161" s="2"/>
      <c r="FL161" s="2"/>
      <c r="FM161" s="2"/>
      <c r="FN161" s="2"/>
      <c r="FO161" s="2"/>
      <c r="FP161" s="2"/>
      <c r="FQ161" s="2"/>
      <c r="FR161" s="2"/>
      <c r="FS161" s="2"/>
      <c r="FT161" s="2"/>
      <c r="FU161" s="2"/>
      <c r="FV161" s="2"/>
      <c r="FW161" s="2"/>
      <c r="FX161" s="2"/>
      <c r="FY161" s="2"/>
      <c r="FZ161" s="2"/>
      <c r="GA161" s="2"/>
      <c r="GB161" s="2"/>
      <c r="GC161" s="2"/>
    </row>
    <row r="162" spans="1:185" x14ac:dyDescent="0.25">
      <c r="A162" s="2"/>
      <c r="B162" s="2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6"/>
      <c r="AP162" s="46"/>
      <c r="AQ162" s="46"/>
      <c r="AR162" s="46"/>
      <c r="AS162" s="46"/>
      <c r="AT162" s="46"/>
      <c r="AU162" s="46"/>
      <c r="AV162" s="46"/>
      <c r="AW162" s="46"/>
      <c r="AX162" s="46"/>
      <c r="AY162" s="46"/>
      <c r="AZ162" s="46"/>
      <c r="BA162" s="46"/>
      <c r="BB162" s="46"/>
      <c r="BC162" s="46"/>
      <c r="BD162" s="46"/>
      <c r="BE162" s="46"/>
      <c r="BF162" s="46"/>
      <c r="BG162" s="46"/>
      <c r="BH162" s="46"/>
      <c r="BI162" s="46"/>
      <c r="BJ162" s="46"/>
      <c r="BK162" s="46"/>
      <c r="BL162" s="46"/>
      <c r="BM162" s="46"/>
      <c r="BN162" s="46"/>
      <c r="BO162" s="46"/>
      <c r="BP162" s="46"/>
      <c r="BQ162" s="46"/>
      <c r="BR162" s="46"/>
      <c r="BS162" s="46"/>
      <c r="BT162" s="46"/>
      <c r="BU162" s="46"/>
      <c r="BV162" s="46"/>
      <c r="BW162" s="46"/>
      <c r="BX162" s="46"/>
      <c r="BY162" s="46"/>
      <c r="BZ162" s="46"/>
      <c r="CA162" s="46"/>
      <c r="CB162" s="46"/>
      <c r="CC162" s="46"/>
      <c r="CD162" s="46"/>
      <c r="CE162" s="46"/>
      <c r="CF162" s="46"/>
      <c r="CG162" s="46"/>
      <c r="CH162" s="46"/>
      <c r="CI162" s="46"/>
      <c r="CJ162" s="46"/>
      <c r="CK162" s="46"/>
      <c r="CL162" s="46"/>
      <c r="CM162" s="46"/>
      <c r="CN162" s="46"/>
      <c r="CO162" s="46"/>
      <c r="CP162" s="46"/>
      <c r="CQ162" s="46"/>
      <c r="CR162" s="46"/>
      <c r="CS162" s="46"/>
      <c r="CT162" s="46"/>
      <c r="CU162" s="46"/>
      <c r="CV162" s="46"/>
      <c r="CW162" s="46"/>
      <c r="CX162" s="46"/>
      <c r="CY162" s="46"/>
      <c r="CZ162" s="46"/>
      <c r="DA162" s="46"/>
      <c r="DB162" s="46"/>
      <c r="DC162" s="46"/>
      <c r="DD162" s="46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  <c r="EA162" s="2"/>
      <c r="EB162" s="2"/>
      <c r="EC162" s="2"/>
      <c r="ED162" s="2"/>
      <c r="EE162" s="2"/>
      <c r="EF162" s="2"/>
      <c r="EG162" s="2"/>
      <c r="EH162" s="2"/>
      <c r="EI162" s="2"/>
      <c r="EJ162" s="2"/>
      <c r="EK162" s="2"/>
      <c r="EL162" s="2"/>
      <c r="EM162" s="2"/>
      <c r="EN162" s="2"/>
      <c r="EO162" s="2"/>
      <c r="EP162" s="2"/>
      <c r="EQ162" s="2"/>
      <c r="ER162" s="2"/>
      <c r="ES162" s="2"/>
      <c r="ET162" s="2"/>
      <c r="EU162" s="2"/>
      <c r="EV162" s="2"/>
      <c r="EW162" s="2"/>
      <c r="EX162" s="2"/>
      <c r="EY162" s="2"/>
      <c r="EZ162" s="2"/>
      <c r="FA162" s="2"/>
      <c r="FB162" s="2"/>
      <c r="FC162" s="2"/>
      <c r="FD162" s="2"/>
      <c r="FE162" s="2"/>
      <c r="FF162" s="2"/>
      <c r="FG162" s="2"/>
      <c r="FH162" s="2"/>
      <c r="FI162" s="2"/>
      <c r="FJ162" s="2"/>
      <c r="FK162" s="2"/>
      <c r="FL162" s="2"/>
      <c r="FM162" s="2"/>
      <c r="FN162" s="2"/>
      <c r="FO162" s="2"/>
      <c r="FP162" s="2"/>
      <c r="FQ162" s="2"/>
      <c r="FR162" s="2"/>
      <c r="FS162" s="2"/>
      <c r="FT162" s="2"/>
      <c r="FU162" s="2"/>
      <c r="FV162" s="2"/>
      <c r="FW162" s="2"/>
      <c r="FX162" s="2"/>
      <c r="FY162" s="2"/>
      <c r="FZ162" s="2"/>
      <c r="GA162" s="2"/>
      <c r="GB162" s="2"/>
      <c r="GC162" s="2"/>
    </row>
    <row r="163" spans="1:185" x14ac:dyDescent="0.25">
      <c r="A163" s="2"/>
      <c r="B163" s="2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6"/>
      <c r="AP163" s="46"/>
      <c r="AQ163" s="46"/>
      <c r="AR163" s="46"/>
      <c r="AS163" s="46"/>
      <c r="AT163" s="46"/>
      <c r="AU163" s="46"/>
      <c r="AV163" s="46"/>
      <c r="AW163" s="46"/>
      <c r="AX163" s="46"/>
      <c r="AY163" s="46"/>
      <c r="AZ163" s="46"/>
      <c r="BA163" s="46"/>
      <c r="BB163" s="46"/>
      <c r="BC163" s="46"/>
      <c r="BD163" s="46"/>
      <c r="BE163" s="46"/>
      <c r="BF163" s="46"/>
      <c r="BG163" s="46"/>
      <c r="BH163" s="46"/>
      <c r="BI163" s="46"/>
      <c r="BJ163" s="46"/>
      <c r="BK163" s="46"/>
      <c r="BL163" s="46"/>
      <c r="BM163" s="46"/>
      <c r="BN163" s="46"/>
      <c r="BO163" s="46"/>
      <c r="BP163" s="46"/>
      <c r="BQ163" s="46"/>
      <c r="BR163" s="46"/>
      <c r="BS163" s="46"/>
      <c r="BT163" s="46"/>
      <c r="BU163" s="46"/>
      <c r="BV163" s="46"/>
      <c r="BW163" s="46"/>
      <c r="BX163" s="46"/>
      <c r="BY163" s="46"/>
      <c r="BZ163" s="46"/>
      <c r="CA163" s="46"/>
      <c r="CB163" s="46"/>
      <c r="CC163" s="46"/>
      <c r="CD163" s="46"/>
      <c r="CE163" s="46"/>
      <c r="CF163" s="46"/>
      <c r="CG163" s="46"/>
      <c r="CH163" s="46"/>
      <c r="CI163" s="46"/>
      <c r="CJ163" s="46"/>
      <c r="CK163" s="46"/>
      <c r="CL163" s="46"/>
      <c r="CM163" s="46"/>
      <c r="CN163" s="46"/>
      <c r="CO163" s="46"/>
      <c r="CP163" s="46"/>
      <c r="CQ163" s="46"/>
      <c r="CR163" s="46"/>
      <c r="CS163" s="46"/>
      <c r="CT163" s="46"/>
      <c r="CU163" s="46"/>
      <c r="CV163" s="46"/>
      <c r="CW163" s="46"/>
      <c r="CX163" s="46"/>
      <c r="CY163" s="46"/>
      <c r="CZ163" s="46"/>
      <c r="DA163" s="46"/>
      <c r="DB163" s="46"/>
      <c r="DC163" s="46"/>
      <c r="DD163" s="46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  <c r="EA163" s="2"/>
      <c r="EB163" s="2"/>
      <c r="EC163" s="2"/>
      <c r="ED163" s="2"/>
      <c r="EE163" s="2"/>
      <c r="EF163" s="2"/>
      <c r="EG163" s="2"/>
      <c r="EH163" s="2"/>
      <c r="EI163" s="2"/>
      <c r="EJ163" s="2"/>
      <c r="EK163" s="2"/>
      <c r="EL163" s="2"/>
      <c r="EM163" s="2"/>
      <c r="EN163" s="2"/>
      <c r="EO163" s="2"/>
      <c r="EP163" s="2"/>
      <c r="EQ163" s="2"/>
      <c r="ER163" s="2"/>
      <c r="ES163" s="2"/>
      <c r="ET163" s="2"/>
      <c r="EU163" s="2"/>
      <c r="EV163" s="2"/>
      <c r="EW163" s="2"/>
      <c r="EX163" s="2"/>
      <c r="EY163" s="2"/>
      <c r="EZ163" s="2"/>
      <c r="FA163" s="2"/>
      <c r="FB163" s="2"/>
      <c r="FC163" s="2"/>
      <c r="FD163" s="2"/>
      <c r="FE163" s="2"/>
      <c r="FF163" s="2"/>
      <c r="FG163" s="2"/>
      <c r="FH163" s="2"/>
      <c r="FI163" s="2"/>
      <c r="FJ163" s="2"/>
      <c r="FK163" s="2"/>
      <c r="FL163" s="2"/>
      <c r="FM163" s="2"/>
      <c r="FN163" s="2"/>
      <c r="FO163" s="2"/>
      <c r="FP163" s="2"/>
      <c r="FQ163" s="2"/>
      <c r="FR163" s="2"/>
      <c r="FS163" s="2"/>
      <c r="FT163" s="2"/>
      <c r="FU163" s="2"/>
      <c r="FV163" s="2"/>
      <c r="FW163" s="2"/>
      <c r="FX163" s="2"/>
      <c r="FY163" s="2"/>
      <c r="FZ163" s="2"/>
      <c r="GA163" s="2"/>
      <c r="GB163" s="2"/>
      <c r="GC163" s="2"/>
    </row>
    <row r="164" spans="1:185" x14ac:dyDescent="0.25">
      <c r="A164" s="2"/>
      <c r="B164" s="2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6"/>
      <c r="AP164" s="46"/>
      <c r="AQ164" s="46"/>
      <c r="AR164" s="46"/>
      <c r="AS164" s="46"/>
      <c r="AT164" s="46"/>
      <c r="AU164" s="46"/>
      <c r="AV164" s="46"/>
      <c r="AW164" s="46"/>
      <c r="AX164" s="46"/>
      <c r="AY164" s="46"/>
      <c r="AZ164" s="46"/>
      <c r="BA164" s="46"/>
      <c r="BB164" s="46"/>
      <c r="BC164" s="46"/>
      <c r="BD164" s="46"/>
      <c r="BE164" s="46"/>
      <c r="BF164" s="46"/>
      <c r="BG164" s="46"/>
      <c r="BH164" s="46"/>
      <c r="BI164" s="46"/>
      <c r="BJ164" s="46"/>
      <c r="BK164" s="46"/>
      <c r="BL164" s="46"/>
      <c r="BM164" s="46"/>
      <c r="BN164" s="46"/>
      <c r="BO164" s="46"/>
      <c r="BP164" s="46"/>
      <c r="BQ164" s="46"/>
      <c r="BR164" s="46"/>
      <c r="BS164" s="46"/>
      <c r="BT164" s="46"/>
      <c r="BU164" s="46"/>
      <c r="BV164" s="46"/>
      <c r="BW164" s="46"/>
      <c r="BX164" s="46"/>
      <c r="BY164" s="46"/>
      <c r="BZ164" s="46"/>
      <c r="CA164" s="46"/>
      <c r="CB164" s="46"/>
      <c r="CC164" s="46"/>
      <c r="CD164" s="46"/>
      <c r="CE164" s="46"/>
      <c r="CF164" s="46"/>
      <c r="CG164" s="46"/>
      <c r="CH164" s="46"/>
      <c r="CI164" s="46"/>
      <c r="CJ164" s="46"/>
      <c r="CK164" s="46"/>
      <c r="CL164" s="46"/>
      <c r="CM164" s="46"/>
      <c r="CN164" s="46"/>
      <c r="CO164" s="46"/>
      <c r="CP164" s="46"/>
      <c r="CQ164" s="46"/>
      <c r="CR164" s="46"/>
      <c r="CS164" s="46"/>
      <c r="CT164" s="46"/>
      <c r="CU164" s="46"/>
      <c r="CV164" s="46"/>
      <c r="CW164" s="46"/>
      <c r="CX164" s="46"/>
      <c r="CY164" s="46"/>
      <c r="CZ164" s="46"/>
      <c r="DA164" s="46"/>
      <c r="DB164" s="46"/>
      <c r="DC164" s="46"/>
      <c r="DD164" s="46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  <c r="EA164" s="2"/>
      <c r="EB164" s="2"/>
      <c r="EC164" s="2"/>
      <c r="ED164" s="2"/>
      <c r="EE164" s="2"/>
      <c r="EF164" s="2"/>
      <c r="EG164" s="2"/>
      <c r="EH164" s="2"/>
      <c r="EI164" s="2"/>
      <c r="EJ164" s="2"/>
      <c r="EK164" s="2"/>
      <c r="EL164" s="2"/>
      <c r="EM164" s="2"/>
      <c r="EN164" s="2"/>
      <c r="EO164" s="2"/>
      <c r="EP164" s="2"/>
      <c r="EQ164" s="2"/>
      <c r="ER164" s="2"/>
      <c r="ES164" s="2"/>
      <c r="ET164" s="2"/>
      <c r="EU164" s="2"/>
      <c r="EV164" s="2"/>
      <c r="EW164" s="2"/>
      <c r="EX164" s="2"/>
      <c r="EY164" s="2"/>
      <c r="EZ164" s="2"/>
      <c r="FA164" s="2"/>
      <c r="FB164" s="2"/>
      <c r="FC164" s="2"/>
      <c r="FD164" s="2"/>
      <c r="FE164" s="2"/>
      <c r="FF164" s="2"/>
      <c r="FG164" s="2"/>
      <c r="FH164" s="2"/>
      <c r="FI164" s="2"/>
      <c r="FJ164" s="2"/>
      <c r="FK164" s="2"/>
      <c r="FL164" s="2"/>
      <c r="FM164" s="2"/>
      <c r="FN164" s="2"/>
      <c r="FO164" s="2"/>
      <c r="FP164" s="2"/>
      <c r="FQ164" s="2"/>
      <c r="FR164" s="2"/>
      <c r="FS164" s="2"/>
      <c r="FT164" s="2"/>
      <c r="FU164" s="2"/>
      <c r="FV164" s="2"/>
      <c r="FW164" s="2"/>
      <c r="FX164" s="2"/>
      <c r="FY164" s="2"/>
      <c r="FZ164" s="2"/>
      <c r="GA164" s="2"/>
      <c r="GB164" s="2"/>
      <c r="GC164" s="2"/>
    </row>
    <row r="165" spans="1:185" x14ac:dyDescent="0.25">
      <c r="A165" s="2"/>
      <c r="B165" s="2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6"/>
      <c r="AP165" s="46"/>
      <c r="AQ165" s="46"/>
      <c r="AR165" s="46"/>
      <c r="AS165" s="46"/>
      <c r="AT165" s="46"/>
      <c r="AU165" s="46"/>
      <c r="AV165" s="46"/>
      <c r="AW165" s="46"/>
      <c r="AX165" s="46"/>
      <c r="AY165" s="46"/>
      <c r="AZ165" s="46"/>
      <c r="BA165" s="46"/>
      <c r="BB165" s="46"/>
      <c r="BC165" s="46"/>
      <c r="BD165" s="46"/>
      <c r="BE165" s="46"/>
      <c r="BF165" s="46"/>
      <c r="BG165" s="46"/>
      <c r="BH165" s="46"/>
      <c r="BI165" s="46"/>
      <c r="BJ165" s="46"/>
      <c r="BK165" s="46"/>
      <c r="BL165" s="46"/>
      <c r="BM165" s="46"/>
      <c r="BN165" s="46"/>
      <c r="BO165" s="46"/>
      <c r="BP165" s="46"/>
      <c r="BQ165" s="46"/>
      <c r="BR165" s="46"/>
      <c r="BS165" s="46"/>
      <c r="BT165" s="46"/>
      <c r="BU165" s="46"/>
      <c r="BV165" s="46"/>
      <c r="BW165" s="46"/>
      <c r="BX165" s="46"/>
      <c r="BY165" s="46"/>
      <c r="BZ165" s="46"/>
      <c r="CA165" s="46"/>
      <c r="CB165" s="46"/>
      <c r="CC165" s="46"/>
      <c r="CD165" s="46"/>
      <c r="CE165" s="46"/>
      <c r="CF165" s="46"/>
      <c r="CG165" s="46"/>
      <c r="CH165" s="46"/>
      <c r="CI165" s="46"/>
      <c r="CJ165" s="46"/>
      <c r="CK165" s="46"/>
      <c r="CL165" s="46"/>
      <c r="CM165" s="46"/>
      <c r="CN165" s="46"/>
      <c r="CO165" s="46"/>
      <c r="CP165" s="46"/>
      <c r="CQ165" s="46"/>
      <c r="CR165" s="46"/>
      <c r="CS165" s="46"/>
      <c r="CT165" s="46"/>
      <c r="CU165" s="46"/>
      <c r="CV165" s="46"/>
      <c r="CW165" s="46"/>
      <c r="CX165" s="46"/>
      <c r="CY165" s="46"/>
      <c r="CZ165" s="46"/>
      <c r="DA165" s="46"/>
      <c r="DB165" s="46"/>
      <c r="DC165" s="46"/>
      <c r="DD165" s="46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  <c r="EA165" s="2"/>
      <c r="EB165" s="2"/>
      <c r="EC165" s="2"/>
      <c r="ED165" s="2"/>
      <c r="EE165" s="2"/>
      <c r="EF165" s="2"/>
      <c r="EG165" s="2"/>
      <c r="EH165" s="2"/>
      <c r="EI165" s="2"/>
      <c r="EJ165" s="2"/>
      <c r="EK165" s="2"/>
      <c r="EL165" s="2"/>
      <c r="EM165" s="2"/>
      <c r="EN165" s="2"/>
      <c r="EO165" s="2"/>
      <c r="EP165" s="2"/>
      <c r="EQ165" s="2"/>
      <c r="ER165" s="2"/>
      <c r="ES165" s="2"/>
      <c r="ET165" s="2"/>
      <c r="EU165" s="2"/>
      <c r="EV165" s="2"/>
      <c r="EW165" s="2"/>
      <c r="EX165" s="2"/>
      <c r="EY165" s="2"/>
      <c r="EZ165" s="2"/>
      <c r="FA165" s="2"/>
      <c r="FB165" s="2"/>
      <c r="FC165" s="2"/>
      <c r="FD165" s="2"/>
      <c r="FE165" s="2"/>
      <c r="FF165" s="2"/>
      <c r="FG165" s="2"/>
      <c r="FH165" s="2"/>
      <c r="FI165" s="2"/>
      <c r="FJ165" s="2"/>
      <c r="FK165" s="2"/>
      <c r="FL165" s="2"/>
      <c r="FM165" s="2"/>
      <c r="FN165" s="2"/>
      <c r="FO165" s="2"/>
      <c r="FP165" s="2"/>
      <c r="FQ165" s="2"/>
      <c r="FR165" s="2"/>
      <c r="FS165" s="2"/>
      <c r="FT165" s="2"/>
      <c r="FU165" s="2"/>
      <c r="FV165" s="2"/>
      <c r="FW165" s="2"/>
      <c r="FX165" s="2"/>
      <c r="FY165" s="2"/>
      <c r="FZ165" s="2"/>
      <c r="GA165" s="2"/>
      <c r="GB165" s="2"/>
      <c r="GC165" s="2"/>
    </row>
    <row r="166" spans="1:185" x14ac:dyDescent="0.25">
      <c r="A166" s="2"/>
      <c r="B166" s="2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6"/>
      <c r="AP166" s="46"/>
      <c r="AQ166" s="46"/>
      <c r="AR166" s="46"/>
      <c r="AS166" s="46"/>
      <c r="AT166" s="46"/>
      <c r="AU166" s="46"/>
      <c r="AV166" s="46"/>
      <c r="AW166" s="46"/>
      <c r="AX166" s="46"/>
      <c r="AY166" s="46"/>
      <c r="AZ166" s="46"/>
      <c r="BA166" s="46"/>
      <c r="BB166" s="46"/>
      <c r="BC166" s="46"/>
      <c r="BD166" s="46"/>
      <c r="BE166" s="46"/>
      <c r="BF166" s="46"/>
      <c r="BG166" s="46"/>
      <c r="BH166" s="46"/>
      <c r="BI166" s="46"/>
      <c r="BJ166" s="46"/>
      <c r="BK166" s="46"/>
      <c r="BL166" s="46"/>
      <c r="BM166" s="46"/>
      <c r="BN166" s="46"/>
      <c r="BO166" s="46"/>
      <c r="BP166" s="46"/>
      <c r="BQ166" s="46"/>
      <c r="BR166" s="46"/>
      <c r="BS166" s="46"/>
      <c r="BT166" s="46"/>
      <c r="BU166" s="46"/>
      <c r="BV166" s="46"/>
      <c r="BW166" s="46"/>
      <c r="BX166" s="46"/>
      <c r="BY166" s="46"/>
      <c r="BZ166" s="46"/>
      <c r="CA166" s="46"/>
      <c r="CB166" s="46"/>
      <c r="CC166" s="46"/>
      <c r="CD166" s="46"/>
      <c r="CE166" s="46"/>
      <c r="CF166" s="46"/>
      <c r="CG166" s="46"/>
      <c r="CH166" s="46"/>
      <c r="CI166" s="46"/>
      <c r="CJ166" s="46"/>
      <c r="CK166" s="46"/>
      <c r="CL166" s="46"/>
      <c r="CM166" s="46"/>
      <c r="CN166" s="46"/>
      <c r="CO166" s="46"/>
      <c r="CP166" s="46"/>
      <c r="CQ166" s="46"/>
      <c r="CR166" s="46"/>
      <c r="CS166" s="46"/>
      <c r="CT166" s="46"/>
      <c r="CU166" s="46"/>
      <c r="CV166" s="46"/>
      <c r="CW166" s="46"/>
      <c r="CX166" s="46"/>
      <c r="CY166" s="46"/>
      <c r="CZ166" s="46"/>
      <c r="DA166" s="46"/>
      <c r="DB166" s="46"/>
      <c r="DC166" s="46"/>
      <c r="DD166" s="46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  <c r="EA166" s="2"/>
      <c r="EB166" s="2"/>
      <c r="EC166" s="2"/>
      <c r="ED166" s="2"/>
      <c r="EE166" s="2"/>
      <c r="EF166" s="2"/>
      <c r="EG166" s="2"/>
      <c r="EH166" s="2"/>
      <c r="EI166" s="2"/>
      <c r="EJ166" s="2"/>
      <c r="EK166" s="2"/>
      <c r="EL166" s="2"/>
      <c r="EM166" s="2"/>
      <c r="EN166" s="2"/>
      <c r="EO166" s="2"/>
      <c r="EP166" s="2"/>
      <c r="EQ166" s="2"/>
      <c r="ER166" s="2"/>
      <c r="ES166" s="2"/>
      <c r="ET166" s="2"/>
      <c r="EU166" s="2"/>
      <c r="EV166" s="2"/>
      <c r="EW166" s="2"/>
      <c r="EX166" s="2"/>
      <c r="EY166" s="2"/>
      <c r="EZ166" s="2"/>
      <c r="FA166" s="2"/>
      <c r="FB166" s="2"/>
      <c r="FC166" s="2"/>
      <c r="FD166" s="2"/>
      <c r="FE166" s="2"/>
      <c r="FF166" s="2"/>
      <c r="FG166" s="2"/>
      <c r="FH166" s="2"/>
      <c r="FI166" s="2"/>
      <c r="FJ166" s="2"/>
      <c r="FK166" s="2"/>
      <c r="FL166" s="2"/>
      <c r="FM166" s="2"/>
      <c r="FN166" s="2"/>
      <c r="FO166" s="2"/>
      <c r="FP166" s="2"/>
      <c r="FQ166" s="2"/>
      <c r="FR166" s="2"/>
      <c r="FS166" s="2"/>
      <c r="FT166" s="2"/>
      <c r="FU166" s="2"/>
      <c r="FV166" s="2"/>
      <c r="FW166" s="2"/>
      <c r="FX166" s="2"/>
      <c r="FY166" s="2"/>
      <c r="FZ166" s="2"/>
      <c r="GA166" s="2"/>
      <c r="GB166" s="2"/>
      <c r="GC166" s="2"/>
    </row>
    <row r="167" spans="1:185" x14ac:dyDescent="0.25">
      <c r="A167" s="2"/>
      <c r="B167" s="2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6"/>
      <c r="AP167" s="46"/>
      <c r="AQ167" s="46"/>
      <c r="AR167" s="46"/>
      <c r="AS167" s="46"/>
      <c r="AT167" s="46"/>
      <c r="AU167" s="46"/>
      <c r="AV167" s="46"/>
      <c r="AW167" s="46"/>
      <c r="AX167" s="46"/>
      <c r="AY167" s="46"/>
      <c r="AZ167" s="46"/>
      <c r="BA167" s="46"/>
      <c r="BB167" s="46"/>
      <c r="BC167" s="46"/>
      <c r="BD167" s="46"/>
      <c r="BE167" s="46"/>
      <c r="BF167" s="46"/>
      <c r="BG167" s="46"/>
      <c r="BH167" s="46"/>
      <c r="BI167" s="46"/>
      <c r="BJ167" s="46"/>
      <c r="BK167" s="46"/>
      <c r="BL167" s="46"/>
      <c r="BM167" s="46"/>
      <c r="BN167" s="46"/>
      <c r="BO167" s="46"/>
      <c r="BP167" s="46"/>
      <c r="BQ167" s="46"/>
      <c r="BR167" s="46"/>
      <c r="BS167" s="46"/>
      <c r="BT167" s="46"/>
      <c r="BU167" s="46"/>
      <c r="BV167" s="46"/>
      <c r="BW167" s="46"/>
      <c r="BX167" s="46"/>
      <c r="BY167" s="46"/>
      <c r="BZ167" s="46"/>
      <c r="CA167" s="46"/>
      <c r="CB167" s="46"/>
      <c r="CC167" s="46"/>
      <c r="CD167" s="46"/>
      <c r="CE167" s="46"/>
      <c r="CF167" s="46"/>
      <c r="CG167" s="46"/>
      <c r="CH167" s="46"/>
      <c r="CI167" s="46"/>
      <c r="CJ167" s="46"/>
      <c r="CK167" s="46"/>
      <c r="CL167" s="46"/>
      <c r="CM167" s="46"/>
      <c r="CN167" s="46"/>
      <c r="CO167" s="46"/>
      <c r="CP167" s="46"/>
      <c r="CQ167" s="46"/>
      <c r="CR167" s="46"/>
      <c r="CS167" s="46"/>
      <c r="CT167" s="46"/>
      <c r="CU167" s="46"/>
      <c r="CV167" s="46"/>
      <c r="CW167" s="46"/>
      <c r="CX167" s="46"/>
      <c r="CY167" s="46"/>
      <c r="CZ167" s="46"/>
      <c r="DA167" s="46"/>
      <c r="DB167" s="46"/>
      <c r="DC167" s="46"/>
      <c r="DD167" s="46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  <c r="EB167" s="2"/>
      <c r="EC167" s="2"/>
      <c r="ED167" s="2"/>
      <c r="EE167" s="2"/>
      <c r="EF167" s="2"/>
      <c r="EG167" s="2"/>
      <c r="EH167" s="2"/>
      <c r="EI167" s="2"/>
      <c r="EJ167" s="2"/>
      <c r="EK167" s="2"/>
      <c r="EL167" s="2"/>
      <c r="EM167" s="2"/>
      <c r="EN167" s="2"/>
      <c r="EO167" s="2"/>
      <c r="EP167" s="2"/>
      <c r="EQ167" s="2"/>
      <c r="ER167" s="2"/>
      <c r="ES167" s="2"/>
      <c r="ET167" s="2"/>
      <c r="EU167" s="2"/>
      <c r="EV167" s="2"/>
      <c r="EW167" s="2"/>
      <c r="EX167" s="2"/>
      <c r="EY167" s="2"/>
      <c r="EZ167" s="2"/>
      <c r="FA167" s="2"/>
      <c r="FB167" s="2"/>
      <c r="FC167" s="2"/>
      <c r="FD167" s="2"/>
      <c r="FE167" s="2"/>
      <c r="FF167" s="2"/>
      <c r="FG167" s="2"/>
      <c r="FH167" s="2"/>
      <c r="FI167" s="2"/>
      <c r="FJ167" s="2"/>
      <c r="FK167" s="2"/>
      <c r="FL167" s="2"/>
      <c r="FM167" s="2"/>
      <c r="FN167" s="2"/>
      <c r="FO167" s="2"/>
      <c r="FP167" s="2"/>
      <c r="FQ167" s="2"/>
      <c r="FR167" s="2"/>
      <c r="FS167" s="2"/>
      <c r="FT167" s="2"/>
      <c r="FU167" s="2"/>
      <c r="FV167" s="2"/>
      <c r="FW167" s="2"/>
      <c r="FX167" s="2"/>
      <c r="FY167" s="2"/>
      <c r="FZ167" s="2"/>
      <c r="GA167" s="2"/>
      <c r="GB167" s="2"/>
      <c r="GC167" s="2"/>
    </row>
    <row r="168" spans="1:185" x14ac:dyDescent="0.25">
      <c r="A168" s="2"/>
      <c r="B168" s="2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6"/>
      <c r="AP168" s="46"/>
      <c r="AQ168" s="46"/>
      <c r="AR168" s="46"/>
      <c r="AS168" s="46"/>
      <c r="AT168" s="46"/>
      <c r="AU168" s="46"/>
      <c r="AV168" s="46"/>
      <c r="AW168" s="46"/>
      <c r="AX168" s="46"/>
      <c r="AY168" s="46"/>
      <c r="AZ168" s="46"/>
      <c r="BA168" s="46"/>
      <c r="BB168" s="46"/>
      <c r="BC168" s="46"/>
      <c r="BD168" s="46"/>
      <c r="BE168" s="46"/>
      <c r="BF168" s="46"/>
      <c r="BG168" s="46"/>
      <c r="BH168" s="46"/>
      <c r="BI168" s="46"/>
      <c r="BJ168" s="46"/>
      <c r="BK168" s="46"/>
      <c r="BL168" s="46"/>
      <c r="BM168" s="46"/>
      <c r="BN168" s="46"/>
      <c r="BO168" s="46"/>
      <c r="BP168" s="46"/>
      <c r="BQ168" s="46"/>
      <c r="BR168" s="46"/>
      <c r="BS168" s="46"/>
      <c r="BT168" s="46"/>
      <c r="BU168" s="46"/>
      <c r="BV168" s="46"/>
      <c r="BW168" s="46"/>
      <c r="BX168" s="46"/>
      <c r="BY168" s="46"/>
      <c r="BZ168" s="46"/>
      <c r="CA168" s="46"/>
      <c r="CB168" s="46"/>
      <c r="CC168" s="46"/>
      <c r="CD168" s="46"/>
      <c r="CE168" s="46"/>
      <c r="CF168" s="46"/>
      <c r="CG168" s="46"/>
      <c r="CH168" s="46"/>
      <c r="CI168" s="46"/>
      <c r="CJ168" s="46"/>
      <c r="CK168" s="46"/>
      <c r="CL168" s="46"/>
      <c r="CM168" s="46"/>
      <c r="CN168" s="46"/>
      <c r="CO168" s="46"/>
      <c r="CP168" s="46"/>
      <c r="CQ168" s="46"/>
      <c r="CR168" s="46"/>
      <c r="CS168" s="46"/>
      <c r="CT168" s="46"/>
      <c r="CU168" s="46"/>
      <c r="CV168" s="46"/>
      <c r="CW168" s="46"/>
      <c r="CX168" s="46"/>
      <c r="CY168" s="46"/>
      <c r="CZ168" s="46"/>
      <c r="DA168" s="46"/>
      <c r="DB168" s="46"/>
      <c r="DC168" s="46"/>
      <c r="DD168" s="46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  <c r="EA168" s="2"/>
      <c r="EB168" s="2"/>
      <c r="EC168" s="2"/>
      <c r="ED168" s="2"/>
      <c r="EE168" s="2"/>
      <c r="EF168" s="2"/>
      <c r="EG168" s="2"/>
      <c r="EH168" s="2"/>
      <c r="EI168" s="2"/>
      <c r="EJ168" s="2"/>
      <c r="EK168" s="2"/>
      <c r="EL168" s="2"/>
      <c r="EM168" s="2"/>
      <c r="EN168" s="2"/>
      <c r="EO168" s="2"/>
      <c r="EP168" s="2"/>
      <c r="EQ168" s="2"/>
      <c r="ER168" s="2"/>
      <c r="ES168" s="2"/>
      <c r="ET168" s="2"/>
      <c r="EU168" s="2"/>
      <c r="EV168" s="2"/>
      <c r="EW168" s="2"/>
      <c r="EX168" s="2"/>
      <c r="EY168" s="2"/>
      <c r="EZ168" s="2"/>
      <c r="FA168" s="2"/>
      <c r="FB168" s="2"/>
      <c r="FC168" s="2"/>
      <c r="FD168" s="2"/>
      <c r="FE168" s="2"/>
      <c r="FF168" s="2"/>
      <c r="FG168" s="2"/>
      <c r="FH168" s="2"/>
      <c r="FI168" s="2"/>
      <c r="FJ168" s="2"/>
      <c r="FK168" s="2"/>
      <c r="FL168" s="2"/>
      <c r="FM168" s="2"/>
      <c r="FN168" s="2"/>
      <c r="FO168" s="2"/>
      <c r="FP168" s="2"/>
      <c r="FQ168" s="2"/>
      <c r="FR168" s="2"/>
      <c r="FS168" s="2"/>
      <c r="FT168" s="2"/>
      <c r="FU168" s="2"/>
      <c r="FV168" s="2"/>
      <c r="FW168" s="2"/>
      <c r="FX168" s="2"/>
      <c r="FY168" s="2"/>
      <c r="FZ168" s="2"/>
      <c r="GA168" s="2"/>
      <c r="GB168" s="2"/>
      <c r="GC168" s="2"/>
    </row>
    <row r="169" spans="1:185" x14ac:dyDescent="0.25">
      <c r="A169" s="2"/>
      <c r="B169" s="2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6"/>
      <c r="AP169" s="46"/>
      <c r="AQ169" s="46"/>
      <c r="AR169" s="46"/>
      <c r="AS169" s="46"/>
      <c r="AT169" s="46"/>
      <c r="AU169" s="46"/>
      <c r="AV169" s="46"/>
      <c r="AW169" s="46"/>
      <c r="AX169" s="46"/>
      <c r="AY169" s="46"/>
      <c r="AZ169" s="46"/>
      <c r="BA169" s="46"/>
      <c r="BB169" s="46"/>
      <c r="BC169" s="46"/>
      <c r="BD169" s="46"/>
      <c r="BE169" s="46"/>
      <c r="BF169" s="46"/>
      <c r="BG169" s="46"/>
      <c r="BH169" s="46"/>
      <c r="BI169" s="46"/>
      <c r="BJ169" s="46"/>
      <c r="BK169" s="46"/>
      <c r="BL169" s="46"/>
      <c r="BM169" s="46"/>
      <c r="BN169" s="46"/>
      <c r="BO169" s="46"/>
      <c r="BP169" s="46"/>
      <c r="BQ169" s="46"/>
      <c r="BR169" s="46"/>
      <c r="BS169" s="46"/>
      <c r="BT169" s="46"/>
      <c r="BU169" s="46"/>
      <c r="BV169" s="46"/>
      <c r="BW169" s="46"/>
      <c r="BX169" s="46"/>
      <c r="BY169" s="46"/>
      <c r="BZ169" s="46"/>
      <c r="CA169" s="46"/>
      <c r="CB169" s="46"/>
      <c r="CC169" s="46"/>
      <c r="CD169" s="46"/>
      <c r="CE169" s="46"/>
      <c r="CF169" s="46"/>
      <c r="CG169" s="46"/>
      <c r="CH169" s="46"/>
      <c r="CI169" s="46"/>
      <c r="CJ169" s="46"/>
      <c r="CK169" s="46"/>
      <c r="CL169" s="46"/>
      <c r="CM169" s="46"/>
      <c r="CN169" s="46"/>
      <c r="CO169" s="46"/>
      <c r="CP169" s="46"/>
      <c r="CQ169" s="46"/>
      <c r="CR169" s="46"/>
      <c r="CS169" s="46"/>
      <c r="CT169" s="46"/>
      <c r="CU169" s="46"/>
      <c r="CV169" s="46"/>
      <c r="CW169" s="46"/>
      <c r="CX169" s="46"/>
      <c r="CY169" s="46"/>
      <c r="CZ169" s="46"/>
      <c r="DA169" s="46"/>
      <c r="DB169" s="46"/>
      <c r="DC169" s="46"/>
      <c r="DD169" s="46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  <c r="EA169" s="2"/>
      <c r="EB169" s="2"/>
      <c r="EC169" s="2"/>
      <c r="ED169" s="2"/>
      <c r="EE169" s="2"/>
      <c r="EF169" s="2"/>
      <c r="EG169" s="2"/>
      <c r="EH169" s="2"/>
      <c r="EI169" s="2"/>
      <c r="EJ169" s="2"/>
      <c r="EK169" s="2"/>
      <c r="EL169" s="2"/>
      <c r="EM169" s="2"/>
      <c r="EN169" s="2"/>
      <c r="EO169" s="2"/>
      <c r="EP169" s="2"/>
      <c r="EQ169" s="2"/>
      <c r="ER169" s="2"/>
      <c r="ES169" s="2"/>
      <c r="ET169" s="2"/>
      <c r="EU169" s="2"/>
      <c r="EV169" s="2"/>
      <c r="EW169" s="2"/>
      <c r="EX169" s="2"/>
      <c r="EY169" s="2"/>
      <c r="EZ169" s="2"/>
      <c r="FA169" s="2"/>
      <c r="FB169" s="2"/>
      <c r="FC169" s="2"/>
      <c r="FD169" s="2"/>
      <c r="FE169" s="2"/>
      <c r="FF169" s="2"/>
      <c r="FG169" s="2"/>
      <c r="FH169" s="2"/>
      <c r="FI169" s="2"/>
      <c r="FJ169" s="2"/>
      <c r="FK169" s="2"/>
      <c r="FL169" s="2"/>
      <c r="FM169" s="2"/>
      <c r="FN169" s="2"/>
      <c r="FO169" s="2"/>
      <c r="FP169" s="2"/>
      <c r="FQ169" s="2"/>
      <c r="FR169" s="2"/>
      <c r="FS169" s="2"/>
      <c r="FT169" s="2"/>
      <c r="FU169" s="2"/>
      <c r="FV169" s="2"/>
      <c r="FW169" s="2"/>
      <c r="FX169" s="2"/>
      <c r="FY169" s="2"/>
      <c r="FZ169" s="2"/>
      <c r="GA169" s="2"/>
      <c r="GB169" s="2"/>
      <c r="GC169" s="2"/>
    </row>
    <row r="170" spans="1:185" x14ac:dyDescent="0.25">
      <c r="A170" s="2"/>
      <c r="B170" s="2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6"/>
      <c r="AP170" s="46"/>
      <c r="AQ170" s="46"/>
      <c r="AR170" s="46"/>
      <c r="AS170" s="46"/>
      <c r="AT170" s="46"/>
      <c r="AU170" s="46"/>
      <c r="AV170" s="46"/>
      <c r="AW170" s="46"/>
      <c r="AX170" s="46"/>
      <c r="AY170" s="46"/>
      <c r="AZ170" s="46"/>
      <c r="BA170" s="46"/>
      <c r="BB170" s="46"/>
      <c r="BC170" s="46"/>
      <c r="BD170" s="46"/>
      <c r="BE170" s="46"/>
      <c r="BF170" s="46"/>
      <c r="BG170" s="46"/>
      <c r="BH170" s="46"/>
      <c r="BI170" s="46"/>
      <c r="BJ170" s="46"/>
      <c r="BK170" s="46"/>
      <c r="BL170" s="46"/>
      <c r="BM170" s="46"/>
      <c r="BN170" s="46"/>
      <c r="BO170" s="46"/>
      <c r="BP170" s="46"/>
      <c r="BQ170" s="46"/>
      <c r="BR170" s="46"/>
      <c r="BS170" s="46"/>
      <c r="BT170" s="46"/>
      <c r="BU170" s="46"/>
      <c r="BV170" s="46"/>
      <c r="BW170" s="46"/>
      <c r="BX170" s="46"/>
      <c r="BY170" s="46"/>
      <c r="BZ170" s="46"/>
      <c r="CA170" s="46"/>
      <c r="CB170" s="46"/>
      <c r="CC170" s="46"/>
      <c r="CD170" s="46"/>
      <c r="CE170" s="46"/>
      <c r="CF170" s="46"/>
      <c r="CG170" s="46"/>
      <c r="CH170" s="46"/>
      <c r="CI170" s="46"/>
      <c r="CJ170" s="46"/>
      <c r="CK170" s="46"/>
      <c r="CL170" s="46"/>
      <c r="CM170" s="46"/>
      <c r="CN170" s="46"/>
      <c r="CO170" s="46"/>
      <c r="CP170" s="46"/>
      <c r="CQ170" s="46"/>
      <c r="CR170" s="46"/>
      <c r="CS170" s="46"/>
      <c r="CT170" s="46"/>
      <c r="CU170" s="46"/>
      <c r="CV170" s="46"/>
      <c r="CW170" s="46"/>
      <c r="CX170" s="46"/>
      <c r="CY170" s="46"/>
      <c r="CZ170" s="46"/>
      <c r="DA170" s="46"/>
      <c r="DB170" s="46"/>
      <c r="DC170" s="46"/>
      <c r="DD170" s="46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  <c r="EA170" s="2"/>
      <c r="EB170" s="2"/>
      <c r="EC170" s="2"/>
      <c r="ED170" s="2"/>
      <c r="EE170" s="2"/>
      <c r="EF170" s="2"/>
      <c r="EG170" s="2"/>
      <c r="EH170" s="2"/>
      <c r="EI170" s="2"/>
      <c r="EJ170" s="2"/>
      <c r="EK170" s="2"/>
      <c r="EL170" s="2"/>
      <c r="EM170" s="2"/>
      <c r="EN170" s="2"/>
      <c r="EO170" s="2"/>
      <c r="EP170" s="2"/>
      <c r="EQ170" s="2"/>
      <c r="ER170" s="2"/>
      <c r="ES170" s="2"/>
      <c r="ET170" s="2"/>
      <c r="EU170" s="2"/>
      <c r="EV170" s="2"/>
      <c r="EW170" s="2"/>
      <c r="EX170" s="2"/>
      <c r="EY170" s="2"/>
      <c r="EZ170" s="2"/>
      <c r="FA170" s="2"/>
      <c r="FB170" s="2"/>
      <c r="FC170" s="2"/>
      <c r="FD170" s="2"/>
      <c r="FE170" s="2"/>
      <c r="FF170" s="2"/>
      <c r="FG170" s="2"/>
      <c r="FH170" s="2"/>
      <c r="FI170" s="2"/>
      <c r="FJ170" s="2"/>
      <c r="FK170" s="2"/>
      <c r="FL170" s="2"/>
      <c r="FM170" s="2"/>
      <c r="FN170" s="2"/>
      <c r="FO170" s="2"/>
      <c r="FP170" s="2"/>
      <c r="FQ170" s="2"/>
      <c r="FR170" s="2"/>
      <c r="FS170" s="2"/>
      <c r="FT170" s="2"/>
      <c r="FU170" s="2"/>
      <c r="FV170" s="2"/>
      <c r="FW170" s="2"/>
      <c r="FX170" s="2"/>
      <c r="FY170" s="2"/>
      <c r="FZ170" s="2"/>
      <c r="GA170" s="2"/>
      <c r="GB170" s="2"/>
      <c r="GC170" s="2"/>
    </row>
    <row r="171" spans="1:185" x14ac:dyDescent="0.25">
      <c r="A171" s="2"/>
      <c r="B171" s="2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6"/>
      <c r="AP171" s="46"/>
      <c r="AQ171" s="46"/>
      <c r="AR171" s="46"/>
      <c r="AS171" s="46"/>
      <c r="AT171" s="46"/>
      <c r="AU171" s="46"/>
      <c r="AV171" s="46"/>
      <c r="AW171" s="46"/>
      <c r="AX171" s="46"/>
      <c r="AY171" s="46"/>
      <c r="AZ171" s="46"/>
      <c r="BA171" s="46"/>
      <c r="BB171" s="46"/>
      <c r="BC171" s="46"/>
      <c r="BD171" s="46"/>
      <c r="BE171" s="46"/>
      <c r="BF171" s="46"/>
      <c r="BG171" s="46"/>
      <c r="BH171" s="46"/>
      <c r="BI171" s="46"/>
      <c r="BJ171" s="46"/>
      <c r="BK171" s="46"/>
      <c r="BL171" s="46"/>
      <c r="BM171" s="46"/>
      <c r="BN171" s="46"/>
      <c r="BO171" s="46"/>
      <c r="BP171" s="46"/>
      <c r="BQ171" s="46"/>
      <c r="BR171" s="46"/>
      <c r="BS171" s="46"/>
      <c r="BT171" s="46"/>
      <c r="BU171" s="46"/>
      <c r="BV171" s="46"/>
      <c r="BW171" s="46"/>
      <c r="BX171" s="46"/>
      <c r="BY171" s="46"/>
      <c r="BZ171" s="46"/>
      <c r="CA171" s="46"/>
      <c r="CB171" s="46"/>
      <c r="CC171" s="46"/>
      <c r="CD171" s="46"/>
      <c r="CE171" s="46"/>
      <c r="CF171" s="46"/>
      <c r="CG171" s="46"/>
      <c r="CH171" s="46"/>
      <c r="CI171" s="46"/>
      <c r="CJ171" s="46"/>
      <c r="CK171" s="46"/>
      <c r="CL171" s="46"/>
      <c r="CM171" s="46"/>
      <c r="CN171" s="46"/>
      <c r="CO171" s="46"/>
      <c r="CP171" s="46"/>
      <c r="CQ171" s="46"/>
      <c r="CR171" s="46"/>
      <c r="CS171" s="46"/>
      <c r="CT171" s="46"/>
      <c r="CU171" s="46"/>
      <c r="CV171" s="46"/>
      <c r="CW171" s="46"/>
      <c r="CX171" s="46"/>
      <c r="CY171" s="46"/>
      <c r="CZ171" s="46"/>
      <c r="DA171" s="46"/>
      <c r="DB171" s="46"/>
      <c r="DC171" s="46"/>
      <c r="DD171" s="46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  <c r="EA171" s="2"/>
      <c r="EB171" s="2"/>
      <c r="EC171" s="2"/>
      <c r="ED171" s="2"/>
      <c r="EE171" s="2"/>
      <c r="EF171" s="2"/>
      <c r="EG171" s="2"/>
      <c r="EH171" s="2"/>
      <c r="EI171" s="2"/>
      <c r="EJ171" s="2"/>
      <c r="EK171" s="2"/>
      <c r="EL171" s="2"/>
      <c r="EM171" s="2"/>
      <c r="EN171" s="2"/>
      <c r="EO171" s="2"/>
      <c r="EP171" s="2"/>
      <c r="EQ171" s="2"/>
      <c r="ER171" s="2"/>
      <c r="ES171" s="2"/>
      <c r="ET171" s="2"/>
      <c r="EU171" s="2"/>
      <c r="EV171" s="2"/>
      <c r="EW171" s="2"/>
      <c r="EX171" s="2"/>
      <c r="EY171" s="2"/>
      <c r="EZ171" s="2"/>
      <c r="FA171" s="2"/>
      <c r="FB171" s="2"/>
      <c r="FC171" s="2"/>
      <c r="FD171" s="2"/>
      <c r="FE171" s="2"/>
      <c r="FF171" s="2"/>
      <c r="FG171" s="2"/>
      <c r="FH171" s="2"/>
      <c r="FI171" s="2"/>
      <c r="FJ171" s="2"/>
      <c r="FK171" s="2"/>
      <c r="FL171" s="2"/>
      <c r="FM171" s="2"/>
      <c r="FN171" s="2"/>
      <c r="FO171" s="2"/>
      <c r="FP171" s="2"/>
      <c r="FQ171" s="2"/>
      <c r="FR171" s="2"/>
      <c r="FS171" s="2"/>
      <c r="FT171" s="2"/>
      <c r="FU171" s="2"/>
      <c r="FV171" s="2"/>
      <c r="FW171" s="2"/>
      <c r="FX171" s="2"/>
      <c r="FY171" s="2"/>
      <c r="FZ171" s="2"/>
      <c r="GA171" s="2"/>
      <c r="GB171" s="2"/>
      <c r="GC171" s="2"/>
    </row>
    <row r="172" spans="1:185" x14ac:dyDescent="0.25">
      <c r="A172" s="2"/>
      <c r="B172" s="2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6"/>
      <c r="AP172" s="46"/>
      <c r="AQ172" s="46"/>
      <c r="AR172" s="46"/>
      <c r="AS172" s="46"/>
      <c r="AT172" s="46"/>
      <c r="AU172" s="46"/>
      <c r="AV172" s="46"/>
      <c r="AW172" s="46"/>
      <c r="AX172" s="46"/>
      <c r="AY172" s="46"/>
      <c r="AZ172" s="46"/>
      <c r="BA172" s="46"/>
      <c r="BB172" s="46"/>
      <c r="BC172" s="46"/>
      <c r="BD172" s="46"/>
      <c r="BE172" s="46"/>
      <c r="BF172" s="46"/>
      <c r="BG172" s="46"/>
      <c r="BH172" s="46"/>
      <c r="BI172" s="46"/>
      <c r="BJ172" s="46"/>
      <c r="BK172" s="46"/>
      <c r="BL172" s="46"/>
      <c r="BM172" s="46"/>
      <c r="BN172" s="46"/>
      <c r="BO172" s="46"/>
      <c r="BP172" s="46"/>
      <c r="BQ172" s="46"/>
      <c r="BR172" s="46"/>
      <c r="BS172" s="46"/>
      <c r="BT172" s="46"/>
      <c r="BU172" s="46"/>
      <c r="BV172" s="46"/>
      <c r="BW172" s="46"/>
      <c r="BX172" s="46"/>
      <c r="BY172" s="46"/>
      <c r="BZ172" s="46"/>
      <c r="CA172" s="46"/>
      <c r="CB172" s="46"/>
      <c r="CC172" s="46"/>
      <c r="CD172" s="46"/>
      <c r="CE172" s="46"/>
      <c r="CF172" s="46"/>
      <c r="CG172" s="46"/>
      <c r="CH172" s="46"/>
      <c r="CI172" s="46"/>
      <c r="CJ172" s="46"/>
      <c r="CK172" s="46"/>
      <c r="CL172" s="46"/>
      <c r="CM172" s="46"/>
      <c r="CN172" s="46"/>
      <c r="CO172" s="46"/>
      <c r="CP172" s="46"/>
      <c r="CQ172" s="46"/>
      <c r="CR172" s="46"/>
      <c r="CS172" s="46"/>
      <c r="CT172" s="46"/>
      <c r="CU172" s="46"/>
      <c r="CV172" s="46"/>
      <c r="CW172" s="46"/>
      <c r="CX172" s="46"/>
      <c r="CY172" s="46"/>
      <c r="CZ172" s="46"/>
      <c r="DA172" s="46"/>
      <c r="DB172" s="46"/>
      <c r="DC172" s="46"/>
      <c r="DD172" s="46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  <c r="EA172" s="2"/>
      <c r="EB172" s="2"/>
      <c r="EC172" s="2"/>
      <c r="ED172" s="2"/>
      <c r="EE172" s="2"/>
      <c r="EF172" s="2"/>
      <c r="EG172" s="2"/>
      <c r="EH172" s="2"/>
      <c r="EI172" s="2"/>
      <c r="EJ172" s="2"/>
      <c r="EK172" s="2"/>
      <c r="EL172" s="2"/>
      <c r="EM172" s="2"/>
      <c r="EN172" s="2"/>
      <c r="EO172" s="2"/>
      <c r="EP172" s="2"/>
      <c r="EQ172" s="2"/>
      <c r="ER172" s="2"/>
      <c r="ES172" s="2"/>
      <c r="ET172" s="2"/>
      <c r="EU172" s="2"/>
      <c r="EV172" s="2"/>
      <c r="EW172" s="2"/>
      <c r="EX172" s="2"/>
      <c r="EY172" s="2"/>
      <c r="EZ172" s="2"/>
      <c r="FA172" s="2"/>
      <c r="FB172" s="2"/>
      <c r="FC172" s="2"/>
      <c r="FD172" s="2"/>
      <c r="FE172" s="2"/>
      <c r="FF172" s="2"/>
      <c r="FG172" s="2"/>
      <c r="FH172" s="2"/>
      <c r="FI172" s="2"/>
      <c r="FJ172" s="2"/>
      <c r="FK172" s="2"/>
      <c r="FL172" s="2"/>
      <c r="FM172" s="2"/>
      <c r="FN172" s="2"/>
      <c r="FO172" s="2"/>
      <c r="FP172" s="2"/>
      <c r="FQ172" s="2"/>
      <c r="FR172" s="2"/>
      <c r="FS172" s="2"/>
      <c r="FT172" s="2"/>
      <c r="FU172" s="2"/>
      <c r="FV172" s="2"/>
      <c r="FW172" s="2"/>
      <c r="FX172" s="2"/>
      <c r="FY172" s="2"/>
      <c r="FZ172" s="2"/>
      <c r="GA172" s="2"/>
      <c r="GB172" s="2"/>
      <c r="GC172" s="2"/>
    </row>
    <row r="173" spans="1:185" x14ac:dyDescent="0.25">
      <c r="A173" s="2"/>
      <c r="B173" s="2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6"/>
      <c r="AP173" s="46"/>
      <c r="AQ173" s="46"/>
      <c r="AR173" s="46"/>
      <c r="AS173" s="46"/>
      <c r="AT173" s="46"/>
      <c r="AU173" s="46"/>
      <c r="AV173" s="46"/>
      <c r="AW173" s="46"/>
      <c r="AX173" s="46"/>
      <c r="AY173" s="46"/>
      <c r="AZ173" s="46"/>
      <c r="BA173" s="46"/>
      <c r="BB173" s="46"/>
      <c r="BC173" s="46"/>
      <c r="BD173" s="46"/>
      <c r="BE173" s="46"/>
      <c r="BF173" s="46"/>
      <c r="BG173" s="46"/>
      <c r="BH173" s="46"/>
      <c r="BI173" s="46"/>
      <c r="BJ173" s="46"/>
      <c r="BK173" s="46"/>
      <c r="BL173" s="46"/>
      <c r="BM173" s="46"/>
      <c r="BN173" s="46"/>
      <c r="BO173" s="46"/>
      <c r="BP173" s="46"/>
      <c r="BQ173" s="46"/>
      <c r="BR173" s="46"/>
      <c r="BS173" s="46"/>
      <c r="BT173" s="46"/>
      <c r="BU173" s="46"/>
      <c r="BV173" s="46"/>
      <c r="BW173" s="46"/>
      <c r="BX173" s="46"/>
      <c r="BY173" s="46"/>
      <c r="BZ173" s="46"/>
      <c r="CA173" s="46"/>
      <c r="CB173" s="46"/>
      <c r="CC173" s="46"/>
      <c r="CD173" s="46"/>
      <c r="CE173" s="46"/>
      <c r="CF173" s="46"/>
      <c r="CG173" s="46"/>
      <c r="CH173" s="46"/>
      <c r="CI173" s="46"/>
      <c r="CJ173" s="46"/>
      <c r="CK173" s="46"/>
      <c r="CL173" s="46"/>
      <c r="CM173" s="46"/>
      <c r="CN173" s="46"/>
      <c r="CO173" s="46"/>
      <c r="CP173" s="46"/>
      <c r="CQ173" s="46"/>
      <c r="CR173" s="46"/>
      <c r="CS173" s="46"/>
      <c r="CT173" s="46"/>
      <c r="CU173" s="46"/>
      <c r="CV173" s="46"/>
      <c r="CW173" s="46"/>
      <c r="CX173" s="46"/>
      <c r="CY173" s="46"/>
      <c r="CZ173" s="46"/>
      <c r="DA173" s="46"/>
      <c r="DB173" s="46"/>
      <c r="DC173" s="46"/>
      <c r="DD173" s="46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  <c r="EA173" s="2"/>
      <c r="EB173" s="2"/>
      <c r="EC173" s="2"/>
      <c r="ED173" s="2"/>
      <c r="EE173" s="2"/>
      <c r="EF173" s="2"/>
      <c r="EG173" s="2"/>
      <c r="EH173" s="2"/>
      <c r="EI173" s="2"/>
      <c r="EJ173" s="2"/>
      <c r="EK173" s="2"/>
      <c r="EL173" s="2"/>
      <c r="EM173" s="2"/>
      <c r="EN173" s="2"/>
      <c r="EO173" s="2"/>
      <c r="EP173" s="2"/>
      <c r="EQ173" s="2"/>
      <c r="ER173" s="2"/>
      <c r="ES173" s="2"/>
      <c r="ET173" s="2"/>
      <c r="EU173" s="2"/>
      <c r="EV173" s="2"/>
      <c r="EW173" s="2"/>
      <c r="EX173" s="2"/>
      <c r="EY173" s="2"/>
      <c r="EZ173" s="2"/>
      <c r="FA173" s="2"/>
      <c r="FB173" s="2"/>
      <c r="FC173" s="2"/>
      <c r="FD173" s="2"/>
      <c r="FE173" s="2"/>
      <c r="FF173" s="2"/>
      <c r="FG173" s="2"/>
      <c r="FH173" s="2"/>
      <c r="FI173" s="2"/>
      <c r="FJ173" s="2"/>
      <c r="FK173" s="2"/>
      <c r="FL173" s="2"/>
      <c r="FM173" s="2"/>
      <c r="FN173" s="2"/>
      <c r="FO173" s="2"/>
      <c r="FP173" s="2"/>
      <c r="FQ173" s="2"/>
      <c r="FR173" s="2"/>
      <c r="FS173" s="2"/>
      <c r="FT173" s="2"/>
      <c r="FU173" s="2"/>
      <c r="FV173" s="2"/>
      <c r="FW173" s="2"/>
      <c r="FX173" s="2"/>
      <c r="FY173" s="2"/>
      <c r="FZ173" s="2"/>
      <c r="GA173" s="2"/>
      <c r="GB173" s="2"/>
      <c r="GC173" s="2"/>
    </row>
    <row r="174" spans="1:185" x14ac:dyDescent="0.25">
      <c r="A174" s="2"/>
      <c r="B174" s="2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6"/>
      <c r="AP174" s="46"/>
      <c r="AQ174" s="46"/>
      <c r="AR174" s="46"/>
      <c r="AS174" s="46"/>
      <c r="AT174" s="46"/>
      <c r="AU174" s="46"/>
      <c r="AV174" s="46"/>
      <c r="AW174" s="46"/>
      <c r="AX174" s="46"/>
      <c r="AY174" s="46"/>
      <c r="AZ174" s="46"/>
      <c r="BA174" s="46"/>
      <c r="BB174" s="46"/>
      <c r="BC174" s="46"/>
      <c r="BD174" s="46"/>
      <c r="BE174" s="46"/>
      <c r="BF174" s="46"/>
      <c r="BG174" s="46"/>
      <c r="BH174" s="46"/>
      <c r="BI174" s="46"/>
      <c r="BJ174" s="46"/>
      <c r="BK174" s="46"/>
      <c r="BL174" s="46"/>
      <c r="BM174" s="46"/>
      <c r="BN174" s="46"/>
      <c r="BO174" s="46"/>
      <c r="BP174" s="46"/>
      <c r="BQ174" s="46"/>
      <c r="BR174" s="46"/>
      <c r="BS174" s="46"/>
      <c r="BT174" s="46"/>
      <c r="BU174" s="46"/>
      <c r="BV174" s="46"/>
      <c r="BW174" s="46"/>
      <c r="BX174" s="46"/>
      <c r="BY174" s="46"/>
      <c r="BZ174" s="46"/>
      <c r="CA174" s="46"/>
      <c r="CB174" s="46"/>
      <c r="CC174" s="46"/>
      <c r="CD174" s="46"/>
      <c r="CE174" s="46"/>
      <c r="CF174" s="46"/>
      <c r="CG174" s="46"/>
      <c r="CH174" s="46"/>
      <c r="CI174" s="46"/>
      <c r="CJ174" s="46"/>
      <c r="CK174" s="46"/>
      <c r="CL174" s="46"/>
      <c r="CM174" s="46"/>
      <c r="CN174" s="46"/>
      <c r="CO174" s="46"/>
      <c r="CP174" s="46"/>
      <c r="CQ174" s="46"/>
      <c r="CR174" s="46"/>
      <c r="CS174" s="46"/>
      <c r="CT174" s="46"/>
      <c r="CU174" s="46"/>
      <c r="CV174" s="46"/>
      <c r="CW174" s="46"/>
      <c r="CX174" s="46"/>
      <c r="CY174" s="46"/>
      <c r="CZ174" s="46"/>
      <c r="DA174" s="46"/>
      <c r="DB174" s="46"/>
      <c r="DC174" s="46"/>
      <c r="DD174" s="46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  <c r="EA174" s="2"/>
      <c r="EB174" s="2"/>
      <c r="EC174" s="2"/>
      <c r="ED174" s="2"/>
      <c r="EE174" s="2"/>
      <c r="EF174" s="2"/>
      <c r="EG174" s="2"/>
      <c r="EH174" s="2"/>
      <c r="EI174" s="2"/>
      <c r="EJ174" s="2"/>
      <c r="EK174" s="2"/>
      <c r="EL174" s="2"/>
      <c r="EM174" s="2"/>
      <c r="EN174" s="2"/>
      <c r="EO174" s="2"/>
      <c r="EP174" s="2"/>
      <c r="EQ174" s="2"/>
      <c r="ER174" s="2"/>
      <c r="ES174" s="2"/>
      <c r="ET174" s="2"/>
      <c r="EU174" s="2"/>
      <c r="EV174" s="2"/>
      <c r="EW174" s="2"/>
      <c r="EX174" s="2"/>
      <c r="EY174" s="2"/>
      <c r="EZ174" s="2"/>
      <c r="FA174" s="2"/>
      <c r="FB174" s="2"/>
      <c r="FC174" s="2"/>
      <c r="FD174" s="2"/>
      <c r="FE174" s="2"/>
      <c r="FF174" s="2"/>
      <c r="FG174" s="2"/>
      <c r="FH174" s="2"/>
      <c r="FI174" s="2"/>
      <c r="FJ174" s="2"/>
      <c r="FK174" s="2"/>
      <c r="FL174" s="2"/>
      <c r="FM174" s="2"/>
      <c r="FN174" s="2"/>
      <c r="FO174" s="2"/>
      <c r="FP174" s="2"/>
      <c r="FQ174" s="2"/>
      <c r="FR174" s="2"/>
      <c r="FS174" s="2"/>
      <c r="FT174" s="2"/>
      <c r="FU174" s="2"/>
      <c r="FV174" s="2"/>
      <c r="FW174" s="2"/>
      <c r="FX174" s="2"/>
      <c r="FY174" s="2"/>
      <c r="FZ174" s="2"/>
      <c r="GA174" s="2"/>
      <c r="GB174" s="2"/>
      <c r="GC174" s="2"/>
    </row>
    <row r="175" spans="1:185" x14ac:dyDescent="0.25">
      <c r="A175" s="2"/>
      <c r="B175" s="2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6"/>
      <c r="AP175" s="46"/>
      <c r="AQ175" s="46"/>
      <c r="AR175" s="46"/>
      <c r="AS175" s="46"/>
      <c r="AT175" s="46"/>
      <c r="AU175" s="46"/>
      <c r="AV175" s="46"/>
      <c r="AW175" s="46"/>
      <c r="AX175" s="46"/>
      <c r="AY175" s="46"/>
      <c r="AZ175" s="46"/>
      <c r="BA175" s="46"/>
      <c r="BB175" s="46"/>
      <c r="BC175" s="46"/>
      <c r="BD175" s="46"/>
      <c r="BE175" s="46"/>
      <c r="BF175" s="46"/>
      <c r="BG175" s="46"/>
      <c r="BH175" s="46"/>
      <c r="BI175" s="46"/>
      <c r="BJ175" s="46"/>
      <c r="BK175" s="46"/>
      <c r="BL175" s="46"/>
      <c r="BM175" s="46"/>
      <c r="BN175" s="46"/>
      <c r="BO175" s="46"/>
      <c r="BP175" s="46"/>
      <c r="BQ175" s="46"/>
      <c r="BR175" s="46"/>
      <c r="BS175" s="46"/>
      <c r="BT175" s="46"/>
      <c r="BU175" s="46"/>
      <c r="BV175" s="46"/>
      <c r="BW175" s="46"/>
      <c r="BX175" s="46"/>
      <c r="BY175" s="46"/>
      <c r="BZ175" s="46"/>
      <c r="CA175" s="46"/>
      <c r="CB175" s="46"/>
      <c r="CC175" s="46"/>
      <c r="CD175" s="46"/>
      <c r="CE175" s="46"/>
      <c r="CF175" s="46"/>
      <c r="CG175" s="46"/>
      <c r="CH175" s="46"/>
      <c r="CI175" s="46"/>
      <c r="CJ175" s="46"/>
      <c r="CK175" s="46"/>
      <c r="CL175" s="46"/>
      <c r="CM175" s="46"/>
      <c r="CN175" s="46"/>
      <c r="CO175" s="46"/>
      <c r="CP175" s="46"/>
      <c r="CQ175" s="46"/>
      <c r="CR175" s="46"/>
      <c r="CS175" s="46"/>
      <c r="CT175" s="46"/>
      <c r="CU175" s="46"/>
      <c r="CV175" s="46"/>
      <c r="CW175" s="46"/>
      <c r="CX175" s="46"/>
      <c r="CY175" s="46"/>
      <c r="CZ175" s="46"/>
      <c r="DA175" s="46"/>
      <c r="DB175" s="46"/>
      <c r="DC175" s="46"/>
      <c r="DD175" s="46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  <c r="EA175" s="2"/>
      <c r="EB175" s="2"/>
      <c r="EC175" s="2"/>
      <c r="ED175" s="2"/>
      <c r="EE175" s="2"/>
      <c r="EF175" s="2"/>
      <c r="EG175" s="2"/>
      <c r="EH175" s="2"/>
      <c r="EI175" s="2"/>
      <c r="EJ175" s="2"/>
      <c r="EK175" s="2"/>
      <c r="EL175" s="2"/>
      <c r="EM175" s="2"/>
      <c r="EN175" s="2"/>
      <c r="EO175" s="2"/>
      <c r="EP175" s="2"/>
      <c r="EQ175" s="2"/>
      <c r="ER175" s="2"/>
      <c r="ES175" s="2"/>
      <c r="ET175" s="2"/>
      <c r="EU175" s="2"/>
      <c r="EV175" s="2"/>
      <c r="EW175" s="2"/>
      <c r="EX175" s="2"/>
      <c r="EY175" s="2"/>
      <c r="EZ175" s="2"/>
      <c r="FA175" s="2"/>
      <c r="FB175" s="2"/>
      <c r="FC175" s="2"/>
      <c r="FD175" s="2"/>
      <c r="FE175" s="2"/>
      <c r="FF175" s="2"/>
      <c r="FG175" s="2"/>
      <c r="FH175" s="2"/>
      <c r="FI175" s="2"/>
      <c r="FJ175" s="2"/>
      <c r="FK175" s="2"/>
      <c r="FL175" s="2"/>
      <c r="FM175" s="2"/>
      <c r="FN175" s="2"/>
      <c r="FO175" s="2"/>
      <c r="FP175" s="2"/>
      <c r="FQ175" s="2"/>
      <c r="FR175" s="2"/>
      <c r="FS175" s="2"/>
      <c r="FT175" s="2"/>
      <c r="FU175" s="2"/>
      <c r="FV175" s="2"/>
      <c r="FW175" s="2"/>
      <c r="FX175" s="2"/>
      <c r="FY175" s="2"/>
      <c r="FZ175" s="2"/>
      <c r="GA175" s="2"/>
      <c r="GB175" s="2"/>
      <c r="GC175" s="2"/>
    </row>
    <row r="176" spans="1:185" x14ac:dyDescent="0.25">
      <c r="A176" s="2"/>
      <c r="B176" s="2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6"/>
      <c r="AP176" s="46"/>
      <c r="AQ176" s="46"/>
      <c r="AR176" s="46"/>
      <c r="AS176" s="46"/>
      <c r="AT176" s="46"/>
      <c r="AU176" s="46"/>
      <c r="AV176" s="46"/>
      <c r="AW176" s="46"/>
      <c r="AX176" s="46"/>
      <c r="AY176" s="46"/>
      <c r="AZ176" s="46"/>
      <c r="BA176" s="46"/>
      <c r="BB176" s="46"/>
      <c r="BC176" s="46"/>
      <c r="BD176" s="46"/>
      <c r="BE176" s="46"/>
      <c r="BF176" s="46"/>
      <c r="BG176" s="46"/>
      <c r="BH176" s="46"/>
      <c r="BI176" s="46"/>
      <c r="BJ176" s="46"/>
      <c r="BK176" s="46"/>
      <c r="BL176" s="46"/>
      <c r="BM176" s="46"/>
      <c r="BN176" s="46"/>
      <c r="BO176" s="46"/>
      <c r="BP176" s="46"/>
      <c r="BQ176" s="46"/>
      <c r="BR176" s="46"/>
      <c r="BS176" s="46"/>
      <c r="BT176" s="46"/>
      <c r="BU176" s="46"/>
      <c r="BV176" s="46"/>
      <c r="BW176" s="46"/>
      <c r="BX176" s="46"/>
      <c r="BY176" s="46"/>
      <c r="BZ176" s="46"/>
      <c r="CA176" s="46"/>
      <c r="CB176" s="46"/>
      <c r="CC176" s="46"/>
      <c r="CD176" s="46"/>
      <c r="CE176" s="46"/>
      <c r="CF176" s="46"/>
      <c r="CG176" s="46"/>
      <c r="CH176" s="46"/>
      <c r="CI176" s="46"/>
      <c r="CJ176" s="46"/>
      <c r="CK176" s="46"/>
      <c r="CL176" s="46"/>
      <c r="CM176" s="46"/>
      <c r="CN176" s="46"/>
      <c r="CO176" s="46"/>
      <c r="CP176" s="46"/>
      <c r="CQ176" s="46"/>
      <c r="CR176" s="46"/>
      <c r="CS176" s="46"/>
      <c r="CT176" s="46"/>
      <c r="CU176" s="46"/>
      <c r="CV176" s="46"/>
      <c r="CW176" s="46"/>
      <c r="CX176" s="46"/>
      <c r="CY176" s="46"/>
      <c r="CZ176" s="46"/>
      <c r="DA176" s="46"/>
      <c r="DB176" s="46"/>
      <c r="DC176" s="46"/>
      <c r="DD176" s="46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  <c r="EA176" s="2"/>
      <c r="EB176" s="2"/>
      <c r="EC176" s="2"/>
      <c r="ED176" s="2"/>
      <c r="EE176" s="2"/>
      <c r="EF176" s="2"/>
      <c r="EG176" s="2"/>
      <c r="EH176" s="2"/>
      <c r="EI176" s="2"/>
      <c r="EJ176" s="2"/>
      <c r="EK176" s="2"/>
      <c r="EL176" s="2"/>
      <c r="EM176" s="2"/>
      <c r="EN176" s="2"/>
      <c r="EO176" s="2"/>
      <c r="EP176" s="2"/>
      <c r="EQ176" s="2"/>
      <c r="ER176" s="2"/>
      <c r="ES176" s="2"/>
      <c r="ET176" s="2"/>
      <c r="EU176" s="2"/>
      <c r="EV176" s="2"/>
      <c r="EW176" s="2"/>
      <c r="EX176" s="2"/>
      <c r="EY176" s="2"/>
      <c r="EZ176" s="2"/>
      <c r="FA176" s="2"/>
      <c r="FB176" s="2"/>
      <c r="FC176" s="2"/>
      <c r="FD176" s="2"/>
      <c r="FE176" s="2"/>
      <c r="FF176" s="2"/>
      <c r="FG176" s="2"/>
      <c r="FH176" s="2"/>
      <c r="FI176" s="2"/>
      <c r="FJ176" s="2"/>
      <c r="FK176" s="2"/>
      <c r="FL176" s="2"/>
      <c r="FM176" s="2"/>
      <c r="FN176" s="2"/>
      <c r="FO176" s="2"/>
      <c r="FP176" s="2"/>
      <c r="FQ176" s="2"/>
      <c r="FR176" s="2"/>
      <c r="FS176" s="2"/>
      <c r="FT176" s="2"/>
      <c r="FU176" s="2"/>
      <c r="FV176" s="2"/>
      <c r="FW176" s="2"/>
      <c r="FX176" s="2"/>
      <c r="FY176" s="2"/>
      <c r="FZ176" s="2"/>
      <c r="GA176" s="2"/>
      <c r="GB176" s="2"/>
      <c r="GC176" s="2"/>
    </row>
    <row r="177" spans="1:185" x14ac:dyDescent="0.25">
      <c r="A177" s="2"/>
      <c r="B177" s="2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6"/>
      <c r="AP177" s="46"/>
      <c r="AQ177" s="46"/>
      <c r="AR177" s="46"/>
      <c r="AS177" s="46"/>
      <c r="AT177" s="46"/>
      <c r="AU177" s="46"/>
      <c r="AV177" s="46"/>
      <c r="AW177" s="46"/>
      <c r="AX177" s="46"/>
      <c r="AY177" s="46"/>
      <c r="AZ177" s="46"/>
      <c r="BA177" s="46"/>
      <c r="BB177" s="46"/>
      <c r="BC177" s="46"/>
      <c r="BD177" s="46"/>
      <c r="BE177" s="46"/>
      <c r="BF177" s="46"/>
      <c r="BG177" s="46"/>
      <c r="BH177" s="46"/>
      <c r="BI177" s="46"/>
      <c r="BJ177" s="46"/>
      <c r="BK177" s="46"/>
      <c r="BL177" s="46"/>
      <c r="BM177" s="46"/>
      <c r="BN177" s="46"/>
      <c r="BO177" s="46"/>
      <c r="BP177" s="46"/>
      <c r="BQ177" s="46"/>
      <c r="BR177" s="46"/>
      <c r="BS177" s="46"/>
      <c r="BT177" s="46"/>
      <c r="BU177" s="46"/>
      <c r="BV177" s="46"/>
      <c r="BW177" s="46"/>
      <c r="BX177" s="46"/>
      <c r="BY177" s="46"/>
      <c r="BZ177" s="46"/>
      <c r="CA177" s="46"/>
      <c r="CB177" s="46"/>
      <c r="CC177" s="46"/>
      <c r="CD177" s="46"/>
      <c r="CE177" s="46"/>
      <c r="CF177" s="46"/>
      <c r="CG177" s="46"/>
      <c r="CH177" s="46"/>
      <c r="CI177" s="46"/>
      <c r="CJ177" s="46"/>
      <c r="CK177" s="46"/>
      <c r="CL177" s="46"/>
      <c r="CM177" s="46"/>
      <c r="CN177" s="46"/>
      <c r="CO177" s="46"/>
      <c r="CP177" s="46"/>
      <c r="CQ177" s="46"/>
      <c r="CR177" s="46"/>
      <c r="CS177" s="46"/>
      <c r="CT177" s="46"/>
      <c r="CU177" s="46"/>
      <c r="CV177" s="46"/>
      <c r="CW177" s="46"/>
      <c r="CX177" s="46"/>
      <c r="CY177" s="46"/>
      <c r="CZ177" s="46"/>
      <c r="DA177" s="46"/>
      <c r="DB177" s="46"/>
      <c r="DC177" s="46"/>
      <c r="DD177" s="46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  <c r="EA177" s="2"/>
      <c r="EB177" s="2"/>
      <c r="EC177" s="2"/>
      <c r="ED177" s="2"/>
      <c r="EE177" s="2"/>
      <c r="EF177" s="2"/>
      <c r="EG177" s="2"/>
      <c r="EH177" s="2"/>
      <c r="EI177" s="2"/>
      <c r="EJ177" s="2"/>
      <c r="EK177" s="2"/>
      <c r="EL177" s="2"/>
      <c r="EM177" s="2"/>
      <c r="EN177" s="2"/>
      <c r="EO177" s="2"/>
      <c r="EP177" s="2"/>
      <c r="EQ177" s="2"/>
      <c r="ER177" s="2"/>
      <c r="ES177" s="2"/>
      <c r="ET177" s="2"/>
      <c r="EU177" s="2"/>
      <c r="EV177" s="2"/>
      <c r="EW177" s="2"/>
      <c r="EX177" s="2"/>
      <c r="EY177" s="2"/>
      <c r="EZ177" s="2"/>
      <c r="FA177" s="2"/>
      <c r="FB177" s="2"/>
      <c r="FC177" s="2"/>
      <c r="FD177" s="2"/>
      <c r="FE177" s="2"/>
      <c r="FF177" s="2"/>
      <c r="FG177" s="2"/>
      <c r="FH177" s="2"/>
      <c r="FI177" s="2"/>
      <c r="FJ177" s="2"/>
      <c r="FK177" s="2"/>
      <c r="FL177" s="2"/>
      <c r="FM177" s="2"/>
      <c r="FN177" s="2"/>
      <c r="FO177" s="2"/>
      <c r="FP177" s="2"/>
      <c r="FQ177" s="2"/>
      <c r="FR177" s="2"/>
      <c r="FS177" s="2"/>
      <c r="FT177" s="2"/>
      <c r="FU177" s="2"/>
      <c r="FV177" s="2"/>
      <c r="FW177" s="2"/>
      <c r="FX177" s="2"/>
      <c r="FY177" s="2"/>
      <c r="FZ177" s="2"/>
      <c r="GA177" s="2"/>
      <c r="GB177" s="2"/>
      <c r="GC177" s="2"/>
    </row>
    <row r="178" spans="1:185" x14ac:dyDescent="0.25">
      <c r="A178" s="2"/>
      <c r="B178" s="2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6"/>
      <c r="AP178" s="46"/>
      <c r="AQ178" s="46"/>
      <c r="AR178" s="46"/>
      <c r="AS178" s="46"/>
      <c r="AT178" s="46"/>
      <c r="AU178" s="46"/>
      <c r="AV178" s="46"/>
      <c r="AW178" s="46"/>
      <c r="AX178" s="46"/>
      <c r="AY178" s="46"/>
      <c r="AZ178" s="46"/>
      <c r="BA178" s="46"/>
      <c r="BB178" s="46"/>
      <c r="BC178" s="46"/>
      <c r="BD178" s="46"/>
      <c r="BE178" s="46"/>
      <c r="BF178" s="46"/>
      <c r="BG178" s="46"/>
      <c r="BH178" s="46"/>
      <c r="BI178" s="46"/>
      <c r="BJ178" s="46"/>
      <c r="BK178" s="46"/>
      <c r="BL178" s="46"/>
      <c r="BM178" s="46"/>
      <c r="BN178" s="46"/>
      <c r="BO178" s="46"/>
      <c r="BP178" s="46"/>
      <c r="BQ178" s="46"/>
      <c r="BR178" s="46"/>
      <c r="BS178" s="46"/>
      <c r="BT178" s="46"/>
      <c r="BU178" s="46"/>
      <c r="BV178" s="46"/>
      <c r="BW178" s="46"/>
      <c r="BX178" s="46"/>
      <c r="BY178" s="46"/>
      <c r="BZ178" s="46"/>
      <c r="CA178" s="46"/>
      <c r="CB178" s="46"/>
      <c r="CC178" s="46"/>
      <c r="CD178" s="46"/>
      <c r="CE178" s="46"/>
      <c r="CF178" s="46"/>
      <c r="CG178" s="46"/>
      <c r="CH178" s="46"/>
      <c r="CI178" s="46"/>
      <c r="CJ178" s="46"/>
      <c r="CK178" s="46"/>
      <c r="CL178" s="46"/>
      <c r="CM178" s="46"/>
      <c r="CN178" s="46"/>
      <c r="CO178" s="46"/>
      <c r="CP178" s="46"/>
      <c r="CQ178" s="46"/>
      <c r="CR178" s="46"/>
      <c r="CS178" s="46"/>
      <c r="CT178" s="46"/>
      <c r="CU178" s="46"/>
      <c r="CV178" s="46"/>
      <c r="CW178" s="46"/>
      <c r="CX178" s="46"/>
      <c r="CY178" s="46"/>
      <c r="CZ178" s="46"/>
      <c r="DA178" s="46"/>
      <c r="DB178" s="46"/>
      <c r="DC178" s="46"/>
      <c r="DD178" s="46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  <c r="EA178" s="2"/>
      <c r="EB178" s="2"/>
      <c r="EC178" s="2"/>
      <c r="ED178" s="2"/>
      <c r="EE178" s="2"/>
      <c r="EF178" s="2"/>
      <c r="EG178" s="2"/>
      <c r="EH178" s="2"/>
      <c r="EI178" s="2"/>
      <c r="EJ178" s="2"/>
      <c r="EK178" s="2"/>
      <c r="EL178" s="2"/>
      <c r="EM178" s="2"/>
      <c r="EN178" s="2"/>
      <c r="EO178" s="2"/>
      <c r="EP178" s="2"/>
      <c r="EQ178" s="2"/>
      <c r="ER178" s="2"/>
      <c r="ES178" s="2"/>
      <c r="ET178" s="2"/>
      <c r="EU178" s="2"/>
      <c r="EV178" s="2"/>
      <c r="EW178" s="2"/>
      <c r="EX178" s="2"/>
      <c r="EY178" s="2"/>
      <c r="EZ178" s="2"/>
      <c r="FA178" s="2"/>
      <c r="FB178" s="2"/>
      <c r="FC178" s="2"/>
      <c r="FD178" s="2"/>
      <c r="FE178" s="2"/>
      <c r="FF178" s="2"/>
      <c r="FG178" s="2"/>
      <c r="FH178" s="2"/>
      <c r="FI178" s="2"/>
      <c r="FJ178" s="2"/>
      <c r="FK178" s="2"/>
      <c r="FL178" s="2"/>
      <c r="FM178" s="2"/>
      <c r="FN178" s="2"/>
      <c r="FO178" s="2"/>
      <c r="FP178" s="2"/>
      <c r="FQ178" s="2"/>
      <c r="FR178" s="2"/>
      <c r="FS178" s="2"/>
      <c r="FT178" s="2"/>
      <c r="FU178" s="2"/>
      <c r="FV178" s="2"/>
      <c r="FW178" s="2"/>
      <c r="FX178" s="2"/>
      <c r="FY178" s="2"/>
      <c r="FZ178" s="2"/>
      <c r="GA178" s="2"/>
      <c r="GB178" s="2"/>
      <c r="GC178" s="2"/>
    </row>
    <row r="179" spans="1:185" x14ac:dyDescent="0.25">
      <c r="A179" s="2"/>
      <c r="B179" s="2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6"/>
      <c r="AP179" s="46"/>
      <c r="AQ179" s="46"/>
      <c r="AR179" s="46"/>
      <c r="AS179" s="46"/>
      <c r="AT179" s="46"/>
      <c r="AU179" s="46"/>
      <c r="AV179" s="46"/>
      <c r="AW179" s="46"/>
      <c r="AX179" s="46"/>
      <c r="AY179" s="46"/>
      <c r="AZ179" s="46"/>
      <c r="BA179" s="46"/>
      <c r="BB179" s="46"/>
      <c r="BC179" s="46"/>
      <c r="BD179" s="46"/>
      <c r="BE179" s="46"/>
      <c r="BF179" s="46"/>
      <c r="BG179" s="46"/>
      <c r="BH179" s="46"/>
      <c r="BI179" s="46"/>
      <c r="BJ179" s="46"/>
      <c r="BK179" s="46"/>
      <c r="BL179" s="46"/>
      <c r="BM179" s="46"/>
      <c r="BN179" s="46"/>
      <c r="BO179" s="46"/>
      <c r="BP179" s="46"/>
      <c r="BQ179" s="46"/>
      <c r="BR179" s="46"/>
      <c r="BS179" s="46"/>
      <c r="BT179" s="46"/>
      <c r="BU179" s="46"/>
      <c r="BV179" s="46"/>
      <c r="BW179" s="46"/>
      <c r="BX179" s="46"/>
      <c r="BY179" s="46"/>
      <c r="BZ179" s="46"/>
      <c r="CA179" s="46"/>
      <c r="CB179" s="46"/>
      <c r="CC179" s="46"/>
      <c r="CD179" s="46"/>
      <c r="CE179" s="46"/>
      <c r="CF179" s="46"/>
      <c r="CG179" s="46"/>
      <c r="CH179" s="46"/>
      <c r="CI179" s="46"/>
      <c r="CJ179" s="46"/>
      <c r="CK179" s="46"/>
      <c r="CL179" s="46"/>
      <c r="CM179" s="46"/>
      <c r="CN179" s="46"/>
      <c r="CO179" s="46"/>
      <c r="CP179" s="46"/>
      <c r="CQ179" s="46"/>
      <c r="CR179" s="46"/>
      <c r="CS179" s="46"/>
      <c r="CT179" s="46"/>
      <c r="CU179" s="46"/>
      <c r="CV179" s="46"/>
      <c r="CW179" s="46"/>
      <c r="CX179" s="46"/>
      <c r="CY179" s="46"/>
      <c r="CZ179" s="46"/>
      <c r="DA179" s="46"/>
      <c r="DB179" s="46"/>
      <c r="DC179" s="46"/>
      <c r="DD179" s="46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  <c r="EA179" s="2"/>
      <c r="EB179" s="2"/>
      <c r="EC179" s="2"/>
      <c r="ED179" s="2"/>
      <c r="EE179" s="2"/>
      <c r="EF179" s="2"/>
      <c r="EG179" s="2"/>
      <c r="EH179" s="2"/>
      <c r="EI179" s="2"/>
      <c r="EJ179" s="2"/>
      <c r="EK179" s="2"/>
      <c r="EL179" s="2"/>
      <c r="EM179" s="2"/>
      <c r="EN179" s="2"/>
      <c r="EO179" s="2"/>
      <c r="EP179" s="2"/>
      <c r="EQ179" s="2"/>
      <c r="ER179" s="2"/>
      <c r="ES179" s="2"/>
      <c r="ET179" s="2"/>
      <c r="EU179" s="2"/>
      <c r="EV179" s="2"/>
      <c r="EW179" s="2"/>
      <c r="EX179" s="2"/>
      <c r="EY179" s="2"/>
      <c r="EZ179" s="2"/>
      <c r="FA179" s="2"/>
      <c r="FB179" s="2"/>
      <c r="FC179" s="2"/>
      <c r="FD179" s="2"/>
      <c r="FE179" s="2"/>
      <c r="FF179" s="2"/>
      <c r="FG179" s="2"/>
      <c r="FH179" s="2"/>
      <c r="FI179" s="2"/>
      <c r="FJ179" s="2"/>
      <c r="FK179" s="2"/>
      <c r="FL179" s="2"/>
      <c r="FM179" s="2"/>
      <c r="FN179" s="2"/>
      <c r="FO179" s="2"/>
      <c r="FP179" s="2"/>
      <c r="FQ179" s="2"/>
      <c r="FR179" s="2"/>
      <c r="FS179" s="2"/>
      <c r="FT179" s="2"/>
      <c r="FU179" s="2"/>
      <c r="FV179" s="2"/>
      <c r="FW179" s="2"/>
      <c r="FX179" s="2"/>
      <c r="FY179" s="2"/>
      <c r="FZ179" s="2"/>
      <c r="GA179" s="2"/>
      <c r="GB179" s="2"/>
      <c r="GC179" s="2"/>
    </row>
    <row r="180" spans="1:185" x14ac:dyDescent="0.25">
      <c r="A180" s="2"/>
      <c r="B180" s="2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6"/>
      <c r="AP180" s="46"/>
      <c r="AQ180" s="46"/>
      <c r="AR180" s="46"/>
      <c r="AS180" s="46"/>
      <c r="AT180" s="46"/>
      <c r="AU180" s="46"/>
      <c r="AV180" s="46"/>
      <c r="AW180" s="46"/>
      <c r="AX180" s="46"/>
      <c r="AY180" s="46"/>
      <c r="AZ180" s="46"/>
      <c r="BA180" s="46"/>
      <c r="BB180" s="46"/>
      <c r="BC180" s="46"/>
      <c r="BD180" s="46"/>
      <c r="BE180" s="46"/>
      <c r="BF180" s="46"/>
      <c r="BG180" s="46"/>
      <c r="BH180" s="46"/>
      <c r="BI180" s="46"/>
      <c r="BJ180" s="46"/>
      <c r="BK180" s="46"/>
      <c r="BL180" s="46"/>
      <c r="BM180" s="46"/>
      <c r="BN180" s="46"/>
      <c r="BO180" s="46"/>
      <c r="BP180" s="46"/>
      <c r="BQ180" s="46"/>
      <c r="BR180" s="46"/>
      <c r="BS180" s="46"/>
      <c r="BT180" s="46"/>
      <c r="BU180" s="46"/>
      <c r="BV180" s="46"/>
      <c r="BW180" s="46"/>
      <c r="BX180" s="46"/>
      <c r="BY180" s="46"/>
      <c r="BZ180" s="46"/>
      <c r="CA180" s="46"/>
      <c r="CB180" s="46"/>
      <c r="CC180" s="46"/>
      <c r="CD180" s="46"/>
      <c r="CE180" s="46"/>
      <c r="CF180" s="46"/>
      <c r="CG180" s="46"/>
      <c r="CH180" s="46"/>
      <c r="CI180" s="46"/>
      <c r="CJ180" s="46"/>
      <c r="CK180" s="46"/>
      <c r="CL180" s="46"/>
      <c r="CM180" s="46"/>
      <c r="CN180" s="46"/>
      <c r="CO180" s="46"/>
      <c r="CP180" s="46"/>
      <c r="CQ180" s="46"/>
      <c r="CR180" s="46"/>
      <c r="CS180" s="46"/>
      <c r="CT180" s="46"/>
      <c r="CU180" s="46"/>
      <c r="CV180" s="46"/>
      <c r="CW180" s="46"/>
      <c r="CX180" s="46"/>
      <c r="CY180" s="46"/>
      <c r="CZ180" s="46"/>
      <c r="DA180" s="46"/>
      <c r="DB180" s="46"/>
      <c r="DC180" s="46"/>
      <c r="DD180" s="46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  <c r="EA180" s="2"/>
      <c r="EB180" s="2"/>
      <c r="EC180" s="2"/>
      <c r="ED180" s="2"/>
      <c r="EE180" s="2"/>
      <c r="EF180" s="2"/>
      <c r="EG180" s="2"/>
      <c r="EH180" s="2"/>
      <c r="EI180" s="2"/>
      <c r="EJ180" s="2"/>
      <c r="EK180" s="2"/>
      <c r="EL180" s="2"/>
      <c r="EM180" s="2"/>
      <c r="EN180" s="2"/>
      <c r="EO180" s="2"/>
      <c r="EP180" s="2"/>
      <c r="EQ180" s="2"/>
      <c r="ER180" s="2"/>
      <c r="ES180" s="2"/>
      <c r="ET180" s="2"/>
      <c r="EU180" s="2"/>
      <c r="EV180" s="2"/>
      <c r="EW180" s="2"/>
      <c r="EX180" s="2"/>
      <c r="EY180" s="2"/>
      <c r="EZ180" s="2"/>
      <c r="FA180" s="2"/>
      <c r="FB180" s="2"/>
      <c r="FC180" s="2"/>
      <c r="FD180" s="2"/>
      <c r="FE180" s="2"/>
      <c r="FF180" s="2"/>
      <c r="FG180" s="2"/>
      <c r="FH180" s="2"/>
      <c r="FI180" s="2"/>
      <c r="FJ180" s="2"/>
      <c r="FK180" s="2"/>
      <c r="FL180" s="2"/>
      <c r="FM180" s="2"/>
      <c r="FN180" s="2"/>
      <c r="FO180" s="2"/>
      <c r="FP180" s="2"/>
      <c r="FQ180" s="2"/>
      <c r="FR180" s="2"/>
      <c r="FS180" s="2"/>
      <c r="FT180" s="2"/>
      <c r="FU180" s="2"/>
      <c r="FV180" s="2"/>
      <c r="FW180" s="2"/>
      <c r="FX180" s="2"/>
      <c r="FY180" s="2"/>
      <c r="FZ180" s="2"/>
      <c r="GA180" s="2"/>
      <c r="GB180" s="2"/>
      <c r="GC180" s="2"/>
    </row>
    <row r="181" spans="1:185" x14ac:dyDescent="0.25">
      <c r="A181" s="2"/>
      <c r="B181" s="2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6"/>
      <c r="AP181" s="46"/>
      <c r="AQ181" s="46"/>
      <c r="AR181" s="46"/>
      <c r="AS181" s="46"/>
      <c r="AT181" s="46"/>
      <c r="AU181" s="46"/>
      <c r="AV181" s="46"/>
      <c r="AW181" s="46"/>
      <c r="AX181" s="46"/>
      <c r="AY181" s="46"/>
      <c r="AZ181" s="46"/>
      <c r="BA181" s="46"/>
      <c r="BB181" s="46"/>
      <c r="BC181" s="46"/>
      <c r="BD181" s="46"/>
      <c r="BE181" s="46"/>
      <c r="BF181" s="46"/>
      <c r="BG181" s="46"/>
      <c r="BH181" s="46"/>
      <c r="BI181" s="46"/>
      <c r="BJ181" s="46"/>
      <c r="BK181" s="46"/>
      <c r="BL181" s="46"/>
      <c r="BM181" s="46"/>
      <c r="BN181" s="46"/>
      <c r="BO181" s="46"/>
      <c r="BP181" s="46"/>
      <c r="BQ181" s="46"/>
      <c r="BR181" s="46"/>
      <c r="BS181" s="46"/>
      <c r="BT181" s="46"/>
      <c r="BU181" s="46"/>
      <c r="BV181" s="46"/>
      <c r="BW181" s="46"/>
      <c r="BX181" s="46"/>
      <c r="BY181" s="46"/>
      <c r="BZ181" s="46"/>
      <c r="CA181" s="46"/>
      <c r="CB181" s="46"/>
      <c r="CC181" s="46"/>
      <c r="CD181" s="46"/>
      <c r="CE181" s="46"/>
      <c r="CF181" s="46"/>
      <c r="CG181" s="46"/>
      <c r="CH181" s="46"/>
      <c r="CI181" s="46"/>
      <c r="CJ181" s="46"/>
      <c r="CK181" s="46"/>
      <c r="CL181" s="46"/>
      <c r="CM181" s="46"/>
      <c r="CN181" s="46"/>
      <c r="CO181" s="46"/>
      <c r="CP181" s="46"/>
      <c r="CQ181" s="46"/>
      <c r="CR181" s="46"/>
      <c r="CS181" s="46"/>
      <c r="CT181" s="46"/>
      <c r="CU181" s="46"/>
      <c r="CV181" s="46"/>
      <c r="CW181" s="46"/>
      <c r="CX181" s="46"/>
      <c r="CY181" s="46"/>
      <c r="CZ181" s="46"/>
      <c r="DA181" s="46"/>
      <c r="DB181" s="46"/>
      <c r="DC181" s="46"/>
      <c r="DD181" s="46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  <c r="EA181" s="2"/>
      <c r="EB181" s="2"/>
      <c r="EC181" s="2"/>
      <c r="ED181" s="2"/>
      <c r="EE181" s="2"/>
      <c r="EF181" s="2"/>
      <c r="EG181" s="2"/>
      <c r="EH181" s="2"/>
      <c r="EI181" s="2"/>
      <c r="EJ181" s="2"/>
      <c r="EK181" s="2"/>
      <c r="EL181" s="2"/>
      <c r="EM181" s="2"/>
      <c r="EN181" s="2"/>
      <c r="EO181" s="2"/>
      <c r="EP181" s="2"/>
      <c r="EQ181" s="2"/>
      <c r="ER181" s="2"/>
      <c r="ES181" s="2"/>
      <c r="ET181" s="2"/>
      <c r="EU181" s="2"/>
      <c r="EV181" s="2"/>
      <c r="EW181" s="2"/>
      <c r="EX181" s="2"/>
      <c r="EY181" s="2"/>
      <c r="EZ181" s="2"/>
      <c r="FA181" s="2"/>
      <c r="FB181" s="2"/>
      <c r="FC181" s="2"/>
      <c r="FD181" s="2"/>
      <c r="FE181" s="2"/>
      <c r="FF181" s="2"/>
      <c r="FG181" s="2"/>
      <c r="FH181" s="2"/>
      <c r="FI181" s="2"/>
      <c r="FJ181" s="2"/>
      <c r="FK181" s="2"/>
      <c r="FL181" s="2"/>
      <c r="FM181" s="2"/>
      <c r="FN181" s="2"/>
      <c r="FO181" s="2"/>
      <c r="FP181" s="2"/>
      <c r="FQ181" s="2"/>
      <c r="FR181" s="2"/>
      <c r="FS181" s="2"/>
      <c r="FT181" s="2"/>
      <c r="FU181" s="2"/>
      <c r="FV181" s="2"/>
      <c r="FW181" s="2"/>
      <c r="FX181" s="2"/>
      <c r="FY181" s="2"/>
      <c r="FZ181" s="2"/>
      <c r="GA181" s="2"/>
      <c r="GB181" s="2"/>
      <c r="GC181" s="2"/>
    </row>
    <row r="182" spans="1:185" x14ac:dyDescent="0.25">
      <c r="A182" s="2"/>
      <c r="B182" s="2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6"/>
      <c r="AP182" s="46"/>
      <c r="AQ182" s="46"/>
      <c r="AR182" s="46"/>
      <c r="AS182" s="46"/>
      <c r="AT182" s="46"/>
      <c r="AU182" s="46"/>
      <c r="AV182" s="46"/>
      <c r="AW182" s="46"/>
      <c r="AX182" s="46"/>
      <c r="AY182" s="46"/>
      <c r="AZ182" s="46"/>
      <c r="BA182" s="46"/>
      <c r="BB182" s="46"/>
      <c r="BC182" s="46"/>
      <c r="BD182" s="46"/>
      <c r="BE182" s="46"/>
      <c r="BF182" s="46"/>
      <c r="BG182" s="46"/>
      <c r="BH182" s="46"/>
      <c r="BI182" s="46"/>
      <c r="BJ182" s="46"/>
      <c r="BK182" s="46"/>
      <c r="BL182" s="46"/>
      <c r="BM182" s="46"/>
      <c r="BN182" s="46"/>
      <c r="BO182" s="46"/>
      <c r="BP182" s="46"/>
      <c r="BQ182" s="46"/>
      <c r="BR182" s="46"/>
      <c r="BS182" s="46"/>
      <c r="BT182" s="46"/>
      <c r="BU182" s="46"/>
      <c r="BV182" s="46"/>
      <c r="BW182" s="46"/>
      <c r="BX182" s="46"/>
      <c r="BY182" s="46"/>
      <c r="BZ182" s="46"/>
      <c r="CA182" s="46"/>
      <c r="CB182" s="46"/>
      <c r="CC182" s="46"/>
      <c r="CD182" s="46"/>
      <c r="CE182" s="46"/>
      <c r="CF182" s="46"/>
      <c r="CG182" s="46"/>
      <c r="CH182" s="46"/>
      <c r="CI182" s="46"/>
      <c r="CJ182" s="46"/>
      <c r="CK182" s="46"/>
      <c r="CL182" s="46"/>
      <c r="CM182" s="46"/>
      <c r="CN182" s="46"/>
      <c r="CO182" s="46"/>
      <c r="CP182" s="46"/>
      <c r="CQ182" s="46"/>
      <c r="CR182" s="46"/>
      <c r="CS182" s="46"/>
      <c r="CT182" s="46"/>
      <c r="CU182" s="46"/>
      <c r="CV182" s="46"/>
      <c r="CW182" s="46"/>
      <c r="CX182" s="46"/>
      <c r="CY182" s="46"/>
      <c r="CZ182" s="46"/>
      <c r="DA182" s="46"/>
      <c r="DB182" s="46"/>
      <c r="DC182" s="46"/>
      <c r="DD182" s="46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  <c r="EA182" s="2"/>
      <c r="EB182" s="2"/>
      <c r="EC182" s="2"/>
      <c r="ED182" s="2"/>
      <c r="EE182" s="2"/>
      <c r="EF182" s="2"/>
      <c r="EG182" s="2"/>
      <c r="EH182" s="2"/>
      <c r="EI182" s="2"/>
      <c r="EJ182" s="2"/>
      <c r="EK182" s="2"/>
      <c r="EL182" s="2"/>
      <c r="EM182" s="2"/>
      <c r="EN182" s="2"/>
      <c r="EO182" s="2"/>
      <c r="EP182" s="2"/>
      <c r="EQ182" s="2"/>
      <c r="ER182" s="2"/>
      <c r="ES182" s="2"/>
      <c r="ET182" s="2"/>
      <c r="EU182" s="2"/>
      <c r="EV182" s="2"/>
      <c r="EW182" s="2"/>
      <c r="EX182" s="2"/>
      <c r="EY182" s="2"/>
      <c r="EZ182" s="2"/>
      <c r="FA182" s="2"/>
      <c r="FB182" s="2"/>
      <c r="FC182" s="2"/>
      <c r="FD182" s="2"/>
      <c r="FE182" s="2"/>
      <c r="FF182" s="2"/>
      <c r="FG182" s="2"/>
      <c r="FH182" s="2"/>
      <c r="FI182" s="2"/>
      <c r="FJ182" s="2"/>
      <c r="FK182" s="2"/>
      <c r="FL182" s="2"/>
      <c r="FM182" s="2"/>
      <c r="FN182" s="2"/>
      <c r="FO182" s="2"/>
      <c r="FP182" s="2"/>
      <c r="FQ182" s="2"/>
      <c r="FR182" s="2"/>
      <c r="FS182" s="2"/>
      <c r="FT182" s="2"/>
      <c r="FU182" s="2"/>
      <c r="FV182" s="2"/>
      <c r="FW182" s="2"/>
      <c r="FX182" s="2"/>
      <c r="FY182" s="2"/>
      <c r="FZ182" s="2"/>
      <c r="GA182" s="2"/>
      <c r="GB182" s="2"/>
      <c r="GC182" s="2"/>
    </row>
    <row r="183" spans="1:185" x14ac:dyDescent="0.25">
      <c r="A183" s="2"/>
      <c r="B183" s="2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6"/>
      <c r="AP183" s="46"/>
      <c r="AQ183" s="46"/>
      <c r="AR183" s="46"/>
      <c r="AS183" s="46"/>
      <c r="AT183" s="46"/>
      <c r="AU183" s="46"/>
      <c r="AV183" s="46"/>
      <c r="AW183" s="46"/>
      <c r="AX183" s="46"/>
      <c r="AY183" s="46"/>
      <c r="AZ183" s="46"/>
      <c r="BA183" s="46"/>
      <c r="BB183" s="46"/>
      <c r="BC183" s="46"/>
      <c r="BD183" s="46"/>
      <c r="BE183" s="46"/>
      <c r="BF183" s="46"/>
      <c r="BG183" s="46"/>
      <c r="BH183" s="46"/>
      <c r="BI183" s="46"/>
      <c r="BJ183" s="46"/>
      <c r="BK183" s="46"/>
      <c r="BL183" s="46"/>
      <c r="BM183" s="46"/>
      <c r="BN183" s="46"/>
      <c r="BO183" s="46"/>
      <c r="BP183" s="46"/>
      <c r="BQ183" s="46"/>
      <c r="BR183" s="46"/>
      <c r="BS183" s="46"/>
      <c r="BT183" s="46"/>
      <c r="BU183" s="46"/>
      <c r="BV183" s="46"/>
      <c r="BW183" s="46"/>
      <c r="BX183" s="46"/>
      <c r="BY183" s="46"/>
      <c r="BZ183" s="46"/>
      <c r="CA183" s="46"/>
      <c r="CB183" s="46"/>
      <c r="CC183" s="46"/>
      <c r="CD183" s="46"/>
      <c r="CE183" s="46"/>
      <c r="CF183" s="46"/>
      <c r="CG183" s="46"/>
      <c r="CH183" s="46"/>
      <c r="CI183" s="46"/>
      <c r="CJ183" s="46"/>
      <c r="CK183" s="46"/>
      <c r="CL183" s="46"/>
      <c r="CM183" s="46"/>
      <c r="CN183" s="46"/>
      <c r="CO183" s="46"/>
      <c r="CP183" s="46"/>
      <c r="CQ183" s="46"/>
      <c r="CR183" s="46"/>
      <c r="CS183" s="46"/>
      <c r="CT183" s="46"/>
      <c r="CU183" s="46"/>
      <c r="CV183" s="46"/>
      <c r="CW183" s="46"/>
      <c r="CX183" s="46"/>
      <c r="CY183" s="46"/>
      <c r="CZ183" s="46"/>
      <c r="DA183" s="46"/>
      <c r="DB183" s="46"/>
      <c r="DC183" s="46"/>
      <c r="DD183" s="46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  <c r="EA183" s="2"/>
      <c r="EB183" s="2"/>
      <c r="EC183" s="2"/>
      <c r="ED183" s="2"/>
      <c r="EE183" s="2"/>
      <c r="EF183" s="2"/>
      <c r="EG183" s="2"/>
      <c r="EH183" s="2"/>
      <c r="EI183" s="2"/>
      <c r="EJ183" s="2"/>
      <c r="EK183" s="2"/>
      <c r="EL183" s="2"/>
      <c r="EM183" s="2"/>
      <c r="EN183" s="2"/>
      <c r="EO183" s="2"/>
      <c r="EP183" s="2"/>
      <c r="EQ183" s="2"/>
      <c r="ER183" s="2"/>
      <c r="ES183" s="2"/>
      <c r="ET183" s="2"/>
      <c r="EU183" s="2"/>
      <c r="EV183" s="2"/>
      <c r="EW183" s="2"/>
      <c r="EX183" s="2"/>
      <c r="EY183" s="2"/>
      <c r="EZ183" s="2"/>
      <c r="FA183" s="2"/>
      <c r="FB183" s="2"/>
      <c r="FC183" s="2"/>
      <c r="FD183" s="2"/>
      <c r="FE183" s="2"/>
      <c r="FF183" s="2"/>
      <c r="FG183" s="2"/>
      <c r="FH183" s="2"/>
      <c r="FI183" s="2"/>
      <c r="FJ183" s="2"/>
      <c r="FK183" s="2"/>
      <c r="FL183" s="2"/>
      <c r="FM183" s="2"/>
      <c r="FN183" s="2"/>
      <c r="FO183" s="2"/>
      <c r="FP183" s="2"/>
      <c r="FQ183" s="2"/>
      <c r="FR183" s="2"/>
      <c r="FS183" s="2"/>
      <c r="FT183" s="2"/>
      <c r="FU183" s="2"/>
      <c r="FV183" s="2"/>
      <c r="FW183" s="2"/>
      <c r="FX183" s="2"/>
      <c r="FY183" s="2"/>
      <c r="FZ183" s="2"/>
      <c r="GA183" s="2"/>
      <c r="GB183" s="2"/>
      <c r="GC183" s="2"/>
    </row>
    <row r="184" spans="1:185" x14ac:dyDescent="0.25">
      <c r="A184" s="2"/>
      <c r="B184" s="2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6"/>
      <c r="AP184" s="46"/>
      <c r="AQ184" s="46"/>
      <c r="AR184" s="46"/>
      <c r="AS184" s="46"/>
      <c r="AT184" s="46"/>
      <c r="AU184" s="46"/>
      <c r="AV184" s="46"/>
      <c r="AW184" s="46"/>
      <c r="AX184" s="46"/>
      <c r="AY184" s="46"/>
      <c r="AZ184" s="46"/>
      <c r="BA184" s="46"/>
      <c r="BB184" s="46"/>
      <c r="BC184" s="46"/>
      <c r="BD184" s="46"/>
      <c r="BE184" s="46"/>
      <c r="BF184" s="46"/>
      <c r="BG184" s="46"/>
      <c r="BH184" s="46"/>
      <c r="BI184" s="46"/>
      <c r="BJ184" s="46"/>
      <c r="BK184" s="46"/>
      <c r="BL184" s="46"/>
      <c r="BM184" s="46"/>
      <c r="BN184" s="46"/>
      <c r="BO184" s="46"/>
      <c r="BP184" s="46"/>
      <c r="BQ184" s="46"/>
      <c r="BR184" s="46"/>
      <c r="BS184" s="46"/>
      <c r="BT184" s="46"/>
      <c r="BU184" s="46"/>
      <c r="BV184" s="46"/>
      <c r="BW184" s="46"/>
      <c r="BX184" s="46"/>
      <c r="BY184" s="46"/>
      <c r="BZ184" s="46"/>
      <c r="CA184" s="46"/>
      <c r="CB184" s="46"/>
      <c r="CC184" s="46"/>
      <c r="CD184" s="46"/>
      <c r="CE184" s="46"/>
      <c r="CF184" s="46"/>
      <c r="CG184" s="46"/>
      <c r="CH184" s="46"/>
      <c r="CI184" s="46"/>
      <c r="CJ184" s="46"/>
      <c r="CK184" s="46"/>
      <c r="CL184" s="46"/>
      <c r="CM184" s="46"/>
      <c r="CN184" s="46"/>
      <c r="CO184" s="46"/>
      <c r="CP184" s="46"/>
      <c r="CQ184" s="46"/>
      <c r="CR184" s="46"/>
      <c r="CS184" s="46"/>
      <c r="CT184" s="46"/>
      <c r="CU184" s="46"/>
      <c r="CV184" s="46"/>
      <c r="CW184" s="46"/>
      <c r="CX184" s="46"/>
      <c r="CY184" s="46"/>
      <c r="CZ184" s="46"/>
      <c r="DA184" s="46"/>
      <c r="DB184" s="46"/>
      <c r="DC184" s="46"/>
      <c r="DD184" s="46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  <c r="EA184" s="2"/>
      <c r="EB184" s="2"/>
      <c r="EC184" s="2"/>
      <c r="ED184" s="2"/>
      <c r="EE184" s="2"/>
      <c r="EF184" s="2"/>
      <c r="EG184" s="2"/>
      <c r="EH184" s="2"/>
      <c r="EI184" s="2"/>
      <c r="EJ184" s="2"/>
      <c r="EK184" s="2"/>
      <c r="EL184" s="2"/>
      <c r="EM184" s="2"/>
      <c r="EN184" s="2"/>
      <c r="EO184" s="2"/>
      <c r="EP184" s="2"/>
      <c r="EQ184" s="2"/>
      <c r="ER184" s="2"/>
      <c r="ES184" s="2"/>
      <c r="ET184" s="2"/>
      <c r="EU184" s="2"/>
      <c r="EV184" s="2"/>
      <c r="EW184" s="2"/>
      <c r="EX184" s="2"/>
      <c r="EY184" s="2"/>
      <c r="EZ184" s="2"/>
      <c r="FA184" s="2"/>
      <c r="FB184" s="2"/>
      <c r="FC184" s="2"/>
      <c r="FD184" s="2"/>
      <c r="FE184" s="2"/>
      <c r="FF184" s="2"/>
      <c r="FG184" s="2"/>
      <c r="FH184" s="2"/>
      <c r="FI184" s="2"/>
      <c r="FJ184" s="2"/>
      <c r="FK184" s="2"/>
      <c r="FL184" s="2"/>
      <c r="FM184" s="2"/>
      <c r="FN184" s="2"/>
      <c r="FO184" s="2"/>
      <c r="FP184" s="2"/>
      <c r="FQ184" s="2"/>
      <c r="FR184" s="2"/>
      <c r="FS184" s="2"/>
      <c r="FT184" s="2"/>
      <c r="FU184" s="2"/>
      <c r="FV184" s="2"/>
      <c r="FW184" s="2"/>
      <c r="FX184" s="2"/>
      <c r="FY184" s="2"/>
      <c r="FZ184" s="2"/>
      <c r="GA184" s="2"/>
      <c r="GB184" s="2"/>
      <c r="GC184" s="2"/>
    </row>
    <row r="185" spans="1:185" x14ac:dyDescent="0.25">
      <c r="A185" s="2"/>
      <c r="B185" s="2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6"/>
      <c r="AP185" s="46"/>
      <c r="AQ185" s="46"/>
      <c r="AR185" s="46"/>
      <c r="AS185" s="46"/>
      <c r="AT185" s="46"/>
      <c r="AU185" s="46"/>
      <c r="AV185" s="46"/>
      <c r="AW185" s="46"/>
      <c r="AX185" s="46"/>
      <c r="AY185" s="46"/>
      <c r="AZ185" s="46"/>
      <c r="BA185" s="46"/>
      <c r="BB185" s="46"/>
      <c r="BC185" s="46"/>
      <c r="BD185" s="46"/>
      <c r="BE185" s="46"/>
      <c r="BF185" s="46"/>
      <c r="BG185" s="46"/>
      <c r="BH185" s="46"/>
      <c r="BI185" s="46"/>
      <c r="BJ185" s="46"/>
      <c r="BK185" s="46"/>
      <c r="BL185" s="46"/>
      <c r="BM185" s="46"/>
      <c r="BN185" s="46"/>
      <c r="BO185" s="46"/>
      <c r="BP185" s="46"/>
      <c r="BQ185" s="46"/>
      <c r="BR185" s="46"/>
      <c r="BS185" s="46"/>
      <c r="BT185" s="46"/>
      <c r="BU185" s="46"/>
      <c r="BV185" s="46"/>
      <c r="BW185" s="46"/>
      <c r="BX185" s="46"/>
      <c r="BY185" s="46"/>
      <c r="BZ185" s="46"/>
      <c r="CA185" s="46"/>
      <c r="CB185" s="46"/>
      <c r="CC185" s="46"/>
      <c r="CD185" s="46"/>
      <c r="CE185" s="46"/>
      <c r="CF185" s="46"/>
      <c r="CG185" s="46"/>
      <c r="CH185" s="46"/>
      <c r="CI185" s="46"/>
      <c r="CJ185" s="46"/>
      <c r="CK185" s="46"/>
      <c r="CL185" s="46"/>
      <c r="CM185" s="46"/>
      <c r="CN185" s="46"/>
      <c r="CO185" s="46"/>
      <c r="CP185" s="46"/>
      <c r="CQ185" s="46"/>
      <c r="CR185" s="46"/>
      <c r="CS185" s="46"/>
      <c r="CT185" s="46"/>
      <c r="CU185" s="46"/>
      <c r="CV185" s="46"/>
      <c r="CW185" s="46"/>
      <c r="CX185" s="46"/>
      <c r="CY185" s="46"/>
      <c r="CZ185" s="46"/>
      <c r="DA185" s="46"/>
      <c r="DB185" s="46"/>
      <c r="DC185" s="46"/>
      <c r="DD185" s="46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  <c r="EA185" s="2"/>
      <c r="EB185" s="2"/>
      <c r="EC185" s="2"/>
      <c r="ED185" s="2"/>
      <c r="EE185" s="2"/>
      <c r="EF185" s="2"/>
      <c r="EG185" s="2"/>
      <c r="EH185" s="2"/>
      <c r="EI185" s="2"/>
      <c r="EJ185" s="2"/>
      <c r="EK185" s="2"/>
      <c r="EL185" s="2"/>
      <c r="EM185" s="2"/>
      <c r="EN185" s="2"/>
      <c r="EO185" s="2"/>
      <c r="EP185" s="2"/>
      <c r="EQ185" s="2"/>
      <c r="ER185" s="2"/>
      <c r="ES185" s="2"/>
      <c r="ET185" s="2"/>
      <c r="EU185" s="2"/>
      <c r="EV185" s="2"/>
      <c r="EW185" s="2"/>
      <c r="EX185" s="2"/>
      <c r="EY185" s="2"/>
      <c r="EZ185" s="2"/>
      <c r="FA185" s="2"/>
      <c r="FB185" s="2"/>
      <c r="FC185" s="2"/>
      <c r="FD185" s="2"/>
      <c r="FE185" s="2"/>
      <c r="FF185" s="2"/>
      <c r="FG185" s="2"/>
      <c r="FH185" s="2"/>
      <c r="FI185" s="2"/>
      <c r="FJ185" s="2"/>
      <c r="FK185" s="2"/>
      <c r="FL185" s="2"/>
      <c r="FM185" s="2"/>
      <c r="FN185" s="2"/>
      <c r="FO185" s="2"/>
      <c r="FP185" s="2"/>
      <c r="FQ185" s="2"/>
      <c r="FR185" s="2"/>
      <c r="FS185" s="2"/>
      <c r="FT185" s="2"/>
      <c r="FU185" s="2"/>
      <c r="FV185" s="2"/>
      <c r="FW185" s="2"/>
      <c r="FX185" s="2"/>
      <c r="FY185" s="2"/>
      <c r="FZ185" s="2"/>
      <c r="GA185" s="2"/>
      <c r="GB185" s="2"/>
      <c r="GC185" s="2"/>
    </row>
    <row r="186" spans="1:185" x14ac:dyDescent="0.25">
      <c r="A186" s="2"/>
      <c r="B186" s="2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6"/>
      <c r="AP186" s="46"/>
      <c r="AQ186" s="46"/>
      <c r="AR186" s="46"/>
      <c r="AS186" s="46"/>
      <c r="AT186" s="46"/>
      <c r="AU186" s="46"/>
      <c r="AV186" s="46"/>
      <c r="AW186" s="46"/>
      <c r="AX186" s="46"/>
      <c r="AY186" s="46"/>
      <c r="AZ186" s="46"/>
      <c r="BA186" s="46"/>
      <c r="BB186" s="46"/>
      <c r="BC186" s="46"/>
      <c r="BD186" s="46"/>
      <c r="BE186" s="46"/>
      <c r="BF186" s="46"/>
      <c r="BG186" s="46"/>
      <c r="BH186" s="46"/>
      <c r="BI186" s="46"/>
      <c r="BJ186" s="46"/>
      <c r="BK186" s="46"/>
      <c r="BL186" s="46"/>
      <c r="BM186" s="46"/>
      <c r="BN186" s="46"/>
      <c r="BO186" s="46"/>
      <c r="BP186" s="46"/>
      <c r="BQ186" s="46"/>
      <c r="BR186" s="46"/>
      <c r="BS186" s="46"/>
      <c r="BT186" s="46"/>
      <c r="BU186" s="46"/>
      <c r="BV186" s="46"/>
      <c r="BW186" s="46"/>
      <c r="BX186" s="46"/>
      <c r="BY186" s="46"/>
      <c r="BZ186" s="46"/>
      <c r="CA186" s="46"/>
      <c r="CB186" s="46"/>
      <c r="CC186" s="46"/>
      <c r="CD186" s="46"/>
      <c r="CE186" s="46"/>
      <c r="CF186" s="46"/>
      <c r="CG186" s="46"/>
      <c r="CH186" s="46"/>
      <c r="CI186" s="46"/>
      <c r="CJ186" s="46"/>
      <c r="CK186" s="46"/>
      <c r="CL186" s="46"/>
      <c r="CM186" s="46"/>
      <c r="CN186" s="46"/>
      <c r="CO186" s="46"/>
      <c r="CP186" s="46"/>
      <c r="CQ186" s="46"/>
      <c r="CR186" s="46"/>
      <c r="CS186" s="46"/>
      <c r="CT186" s="46"/>
      <c r="CU186" s="46"/>
      <c r="CV186" s="46"/>
      <c r="CW186" s="46"/>
      <c r="CX186" s="46"/>
      <c r="CY186" s="46"/>
      <c r="CZ186" s="46"/>
      <c r="DA186" s="46"/>
      <c r="DB186" s="46"/>
      <c r="DC186" s="46"/>
      <c r="DD186" s="46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  <c r="EA186" s="2"/>
      <c r="EB186" s="2"/>
      <c r="EC186" s="2"/>
      <c r="ED186" s="2"/>
      <c r="EE186" s="2"/>
      <c r="EF186" s="2"/>
      <c r="EG186" s="2"/>
      <c r="EH186" s="2"/>
      <c r="EI186" s="2"/>
      <c r="EJ186" s="2"/>
      <c r="EK186" s="2"/>
      <c r="EL186" s="2"/>
      <c r="EM186" s="2"/>
      <c r="EN186" s="2"/>
      <c r="EO186" s="2"/>
      <c r="EP186" s="2"/>
      <c r="EQ186" s="2"/>
      <c r="ER186" s="2"/>
      <c r="ES186" s="2"/>
      <c r="ET186" s="2"/>
      <c r="EU186" s="2"/>
      <c r="EV186" s="2"/>
      <c r="EW186" s="2"/>
      <c r="EX186" s="2"/>
      <c r="EY186" s="2"/>
      <c r="EZ186" s="2"/>
      <c r="FA186" s="2"/>
      <c r="FB186" s="2"/>
      <c r="FC186" s="2"/>
      <c r="FD186" s="2"/>
      <c r="FE186" s="2"/>
      <c r="FF186" s="2"/>
      <c r="FG186" s="2"/>
      <c r="FH186" s="2"/>
      <c r="FI186" s="2"/>
      <c r="FJ186" s="2"/>
      <c r="FK186" s="2"/>
      <c r="FL186" s="2"/>
      <c r="FM186" s="2"/>
      <c r="FN186" s="2"/>
      <c r="FO186" s="2"/>
      <c r="FP186" s="2"/>
      <c r="FQ186" s="2"/>
      <c r="FR186" s="2"/>
      <c r="FS186" s="2"/>
      <c r="FT186" s="2"/>
      <c r="FU186" s="2"/>
      <c r="FV186" s="2"/>
      <c r="FW186" s="2"/>
      <c r="FX186" s="2"/>
      <c r="FY186" s="2"/>
      <c r="FZ186" s="2"/>
      <c r="GA186" s="2"/>
      <c r="GB186" s="2"/>
      <c r="GC186" s="2"/>
    </row>
    <row r="187" spans="1:185" x14ac:dyDescent="0.25">
      <c r="A187" s="2"/>
      <c r="B187" s="2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6"/>
      <c r="AP187" s="46"/>
      <c r="AQ187" s="46"/>
      <c r="AR187" s="46"/>
      <c r="AS187" s="46"/>
      <c r="AT187" s="46"/>
      <c r="AU187" s="46"/>
      <c r="AV187" s="46"/>
      <c r="AW187" s="46"/>
      <c r="AX187" s="46"/>
      <c r="AY187" s="46"/>
      <c r="AZ187" s="46"/>
      <c r="BA187" s="46"/>
      <c r="BB187" s="46"/>
      <c r="BC187" s="46"/>
      <c r="BD187" s="46"/>
      <c r="BE187" s="46"/>
      <c r="BF187" s="46"/>
      <c r="BG187" s="46"/>
      <c r="BH187" s="46"/>
      <c r="BI187" s="46"/>
      <c r="BJ187" s="46"/>
      <c r="BK187" s="46"/>
      <c r="BL187" s="46"/>
      <c r="BM187" s="46"/>
      <c r="BN187" s="46"/>
      <c r="BO187" s="46"/>
      <c r="BP187" s="46"/>
      <c r="BQ187" s="46"/>
      <c r="BR187" s="46"/>
      <c r="BS187" s="46"/>
      <c r="BT187" s="46"/>
      <c r="BU187" s="46"/>
      <c r="BV187" s="46"/>
      <c r="BW187" s="46"/>
      <c r="BX187" s="46"/>
      <c r="BY187" s="46"/>
      <c r="BZ187" s="46"/>
      <c r="CA187" s="46"/>
      <c r="CB187" s="46"/>
      <c r="CC187" s="46"/>
      <c r="CD187" s="46"/>
      <c r="CE187" s="46"/>
      <c r="CF187" s="46"/>
      <c r="CG187" s="46"/>
      <c r="CH187" s="46"/>
      <c r="CI187" s="46"/>
      <c r="CJ187" s="46"/>
      <c r="CK187" s="46"/>
      <c r="CL187" s="46"/>
      <c r="CM187" s="46"/>
      <c r="CN187" s="46"/>
      <c r="CO187" s="46"/>
      <c r="CP187" s="46"/>
      <c r="CQ187" s="46"/>
      <c r="CR187" s="46"/>
      <c r="CS187" s="46"/>
      <c r="CT187" s="46"/>
      <c r="CU187" s="46"/>
      <c r="CV187" s="46"/>
      <c r="CW187" s="46"/>
      <c r="CX187" s="46"/>
      <c r="CY187" s="46"/>
      <c r="CZ187" s="46"/>
      <c r="DA187" s="46"/>
      <c r="DB187" s="46"/>
      <c r="DC187" s="46"/>
      <c r="DD187" s="46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  <c r="EA187" s="2"/>
      <c r="EB187" s="2"/>
      <c r="EC187" s="2"/>
      <c r="ED187" s="2"/>
      <c r="EE187" s="2"/>
      <c r="EF187" s="2"/>
      <c r="EG187" s="2"/>
      <c r="EH187" s="2"/>
      <c r="EI187" s="2"/>
      <c r="EJ187" s="2"/>
      <c r="EK187" s="2"/>
      <c r="EL187" s="2"/>
      <c r="EM187" s="2"/>
      <c r="EN187" s="2"/>
      <c r="EO187" s="2"/>
      <c r="EP187" s="2"/>
      <c r="EQ187" s="2"/>
      <c r="ER187" s="2"/>
      <c r="ES187" s="2"/>
      <c r="ET187" s="2"/>
      <c r="EU187" s="2"/>
      <c r="EV187" s="2"/>
      <c r="EW187" s="2"/>
      <c r="EX187" s="2"/>
      <c r="EY187" s="2"/>
      <c r="EZ187" s="2"/>
      <c r="FA187" s="2"/>
      <c r="FB187" s="2"/>
      <c r="FC187" s="2"/>
      <c r="FD187" s="2"/>
      <c r="FE187" s="2"/>
      <c r="FF187" s="2"/>
      <c r="FG187" s="2"/>
      <c r="FH187" s="2"/>
      <c r="FI187" s="2"/>
      <c r="FJ187" s="2"/>
      <c r="FK187" s="2"/>
      <c r="FL187" s="2"/>
      <c r="FM187" s="2"/>
      <c r="FN187" s="2"/>
      <c r="FO187" s="2"/>
      <c r="FP187" s="2"/>
      <c r="FQ187" s="2"/>
      <c r="FR187" s="2"/>
      <c r="FS187" s="2"/>
      <c r="FT187" s="2"/>
      <c r="FU187" s="2"/>
      <c r="FV187" s="2"/>
      <c r="FW187" s="2"/>
      <c r="FX187" s="2"/>
      <c r="FY187" s="2"/>
      <c r="FZ187" s="2"/>
      <c r="GA187" s="2"/>
      <c r="GB187" s="2"/>
      <c r="GC187" s="2"/>
    </row>
    <row r="188" spans="1:185" x14ac:dyDescent="0.25">
      <c r="A188" s="2"/>
      <c r="B188" s="2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6"/>
      <c r="AP188" s="46"/>
      <c r="AQ188" s="46"/>
      <c r="AR188" s="46"/>
      <c r="AS188" s="46"/>
      <c r="AT188" s="46"/>
      <c r="AU188" s="46"/>
      <c r="AV188" s="46"/>
      <c r="AW188" s="46"/>
      <c r="AX188" s="46"/>
      <c r="AY188" s="46"/>
      <c r="AZ188" s="46"/>
      <c r="BA188" s="46"/>
      <c r="BB188" s="46"/>
      <c r="BC188" s="46"/>
      <c r="BD188" s="46"/>
      <c r="BE188" s="46"/>
      <c r="BF188" s="46"/>
      <c r="BG188" s="46"/>
      <c r="BH188" s="46"/>
      <c r="BI188" s="46"/>
      <c r="BJ188" s="46"/>
      <c r="BK188" s="46"/>
      <c r="BL188" s="46"/>
      <c r="BM188" s="46"/>
      <c r="BN188" s="46"/>
      <c r="BO188" s="46"/>
      <c r="BP188" s="46"/>
      <c r="BQ188" s="46"/>
      <c r="BR188" s="46"/>
      <c r="BS188" s="46"/>
      <c r="BT188" s="46"/>
      <c r="BU188" s="46"/>
      <c r="BV188" s="46"/>
      <c r="BW188" s="46"/>
      <c r="BX188" s="46"/>
      <c r="BY188" s="46"/>
      <c r="BZ188" s="46"/>
      <c r="CA188" s="46"/>
      <c r="CB188" s="46"/>
      <c r="CC188" s="46"/>
      <c r="CD188" s="46"/>
      <c r="CE188" s="46"/>
      <c r="CF188" s="46"/>
      <c r="CG188" s="46"/>
      <c r="CH188" s="46"/>
      <c r="CI188" s="46"/>
      <c r="CJ188" s="46"/>
      <c r="CK188" s="46"/>
      <c r="CL188" s="46"/>
      <c r="CM188" s="46"/>
      <c r="CN188" s="46"/>
      <c r="CO188" s="46"/>
      <c r="CP188" s="46"/>
      <c r="CQ188" s="46"/>
      <c r="CR188" s="46"/>
      <c r="CS188" s="46"/>
      <c r="CT188" s="46"/>
      <c r="CU188" s="46"/>
      <c r="CV188" s="46"/>
      <c r="CW188" s="46"/>
      <c r="CX188" s="46"/>
      <c r="CY188" s="46"/>
      <c r="CZ188" s="46"/>
      <c r="DA188" s="46"/>
      <c r="DB188" s="46"/>
      <c r="DC188" s="46"/>
      <c r="DD188" s="46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  <c r="EA188" s="2"/>
      <c r="EB188" s="2"/>
      <c r="EC188" s="2"/>
      <c r="ED188" s="2"/>
      <c r="EE188" s="2"/>
      <c r="EF188" s="2"/>
      <c r="EG188" s="2"/>
      <c r="EH188" s="2"/>
      <c r="EI188" s="2"/>
      <c r="EJ188" s="2"/>
      <c r="EK188" s="2"/>
      <c r="EL188" s="2"/>
      <c r="EM188" s="2"/>
      <c r="EN188" s="2"/>
      <c r="EO188" s="2"/>
      <c r="EP188" s="2"/>
      <c r="EQ188" s="2"/>
      <c r="ER188" s="2"/>
      <c r="ES188" s="2"/>
      <c r="ET188" s="2"/>
      <c r="EU188" s="2"/>
      <c r="EV188" s="2"/>
      <c r="EW188" s="2"/>
      <c r="EX188" s="2"/>
      <c r="EY188" s="2"/>
      <c r="EZ188" s="2"/>
      <c r="FA188" s="2"/>
      <c r="FB188" s="2"/>
      <c r="FC188" s="2"/>
      <c r="FD188" s="2"/>
      <c r="FE188" s="2"/>
      <c r="FF188" s="2"/>
      <c r="FG188" s="2"/>
      <c r="FH188" s="2"/>
      <c r="FI188" s="2"/>
      <c r="FJ188" s="2"/>
      <c r="FK188" s="2"/>
      <c r="FL188" s="2"/>
      <c r="FM188" s="2"/>
      <c r="FN188" s="2"/>
      <c r="FO188" s="2"/>
      <c r="FP188" s="2"/>
      <c r="FQ188" s="2"/>
      <c r="FR188" s="2"/>
      <c r="FS188" s="2"/>
      <c r="FT188" s="2"/>
      <c r="FU188" s="2"/>
      <c r="FV188" s="2"/>
      <c r="FW188" s="2"/>
      <c r="FX188" s="2"/>
      <c r="FY188" s="2"/>
      <c r="FZ188" s="2"/>
      <c r="GA188" s="2"/>
      <c r="GB188" s="2"/>
      <c r="GC188" s="2"/>
    </row>
    <row r="189" spans="1:185" x14ac:dyDescent="0.25">
      <c r="A189" s="2"/>
      <c r="B189" s="2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6"/>
      <c r="AP189" s="46"/>
      <c r="AQ189" s="46"/>
      <c r="AR189" s="46"/>
      <c r="AS189" s="46"/>
      <c r="AT189" s="46"/>
      <c r="AU189" s="46"/>
      <c r="AV189" s="46"/>
      <c r="AW189" s="46"/>
      <c r="AX189" s="46"/>
      <c r="AY189" s="46"/>
      <c r="AZ189" s="46"/>
      <c r="BA189" s="46"/>
      <c r="BB189" s="46"/>
      <c r="BC189" s="46"/>
      <c r="BD189" s="46"/>
      <c r="BE189" s="46"/>
      <c r="BF189" s="46"/>
      <c r="BG189" s="46"/>
      <c r="BH189" s="46"/>
      <c r="BI189" s="46"/>
      <c r="BJ189" s="46"/>
      <c r="BK189" s="46"/>
      <c r="BL189" s="46"/>
      <c r="BM189" s="46"/>
      <c r="BN189" s="46"/>
      <c r="BO189" s="46"/>
      <c r="BP189" s="46"/>
      <c r="BQ189" s="46"/>
      <c r="BR189" s="46"/>
      <c r="BS189" s="46"/>
      <c r="BT189" s="46"/>
      <c r="BU189" s="46"/>
      <c r="BV189" s="46"/>
      <c r="BW189" s="46"/>
      <c r="BX189" s="46"/>
      <c r="BY189" s="46"/>
      <c r="BZ189" s="46"/>
      <c r="CA189" s="46"/>
      <c r="CB189" s="46"/>
      <c r="CC189" s="46"/>
      <c r="CD189" s="46"/>
      <c r="CE189" s="46"/>
      <c r="CF189" s="46"/>
      <c r="CG189" s="46"/>
      <c r="CH189" s="46"/>
      <c r="CI189" s="46"/>
      <c r="CJ189" s="46"/>
      <c r="CK189" s="46"/>
      <c r="CL189" s="46"/>
      <c r="CM189" s="46"/>
      <c r="CN189" s="46"/>
      <c r="CO189" s="46"/>
      <c r="CP189" s="46"/>
      <c r="CQ189" s="46"/>
      <c r="CR189" s="46"/>
      <c r="CS189" s="46"/>
      <c r="CT189" s="46"/>
      <c r="CU189" s="46"/>
      <c r="CV189" s="46"/>
      <c r="CW189" s="46"/>
      <c r="CX189" s="46"/>
      <c r="CY189" s="46"/>
      <c r="CZ189" s="46"/>
      <c r="DA189" s="46"/>
      <c r="DB189" s="46"/>
      <c r="DC189" s="46"/>
      <c r="DD189" s="46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  <c r="EA189" s="2"/>
      <c r="EB189" s="2"/>
      <c r="EC189" s="2"/>
      <c r="ED189" s="2"/>
      <c r="EE189" s="2"/>
      <c r="EF189" s="2"/>
      <c r="EG189" s="2"/>
      <c r="EH189" s="2"/>
      <c r="EI189" s="2"/>
      <c r="EJ189" s="2"/>
      <c r="EK189" s="2"/>
      <c r="EL189" s="2"/>
      <c r="EM189" s="2"/>
      <c r="EN189" s="2"/>
      <c r="EO189" s="2"/>
      <c r="EP189" s="2"/>
      <c r="EQ189" s="2"/>
      <c r="ER189" s="2"/>
      <c r="ES189" s="2"/>
      <c r="ET189" s="2"/>
      <c r="EU189" s="2"/>
      <c r="EV189" s="2"/>
      <c r="EW189" s="2"/>
      <c r="EX189" s="2"/>
      <c r="EY189" s="2"/>
      <c r="EZ189" s="2"/>
      <c r="FA189" s="2"/>
      <c r="FB189" s="2"/>
      <c r="FC189" s="2"/>
      <c r="FD189" s="2"/>
      <c r="FE189" s="2"/>
      <c r="FF189" s="2"/>
      <c r="FG189" s="2"/>
      <c r="FH189" s="2"/>
      <c r="FI189" s="2"/>
      <c r="FJ189" s="2"/>
      <c r="FK189" s="2"/>
      <c r="FL189" s="2"/>
      <c r="FM189" s="2"/>
      <c r="FN189" s="2"/>
      <c r="FO189" s="2"/>
      <c r="FP189" s="2"/>
      <c r="FQ189" s="2"/>
      <c r="FR189" s="2"/>
      <c r="FS189" s="2"/>
      <c r="FT189" s="2"/>
      <c r="FU189" s="2"/>
      <c r="FV189" s="2"/>
      <c r="FW189" s="2"/>
      <c r="FX189" s="2"/>
      <c r="FY189" s="2"/>
      <c r="FZ189" s="2"/>
      <c r="GA189" s="2"/>
      <c r="GB189" s="2"/>
      <c r="GC189" s="2"/>
    </row>
    <row r="190" spans="1:185" x14ac:dyDescent="0.25">
      <c r="A190" s="2"/>
      <c r="B190" s="2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6"/>
      <c r="AP190" s="46"/>
      <c r="AQ190" s="46"/>
      <c r="AR190" s="46"/>
      <c r="AS190" s="46"/>
      <c r="AT190" s="46"/>
      <c r="AU190" s="46"/>
      <c r="AV190" s="46"/>
      <c r="AW190" s="46"/>
      <c r="AX190" s="46"/>
      <c r="AY190" s="46"/>
      <c r="AZ190" s="46"/>
      <c r="BA190" s="46"/>
      <c r="BB190" s="46"/>
      <c r="BC190" s="46"/>
      <c r="BD190" s="46"/>
      <c r="BE190" s="46"/>
      <c r="BF190" s="46"/>
      <c r="BG190" s="46"/>
      <c r="BH190" s="46"/>
      <c r="BI190" s="46"/>
      <c r="BJ190" s="46"/>
      <c r="BK190" s="46"/>
      <c r="BL190" s="46"/>
      <c r="BM190" s="46"/>
      <c r="BN190" s="46"/>
      <c r="BO190" s="46"/>
      <c r="BP190" s="46"/>
      <c r="BQ190" s="46"/>
      <c r="BR190" s="46"/>
      <c r="BS190" s="46"/>
      <c r="BT190" s="46"/>
      <c r="BU190" s="46"/>
      <c r="BV190" s="46"/>
      <c r="BW190" s="46"/>
      <c r="BX190" s="46"/>
      <c r="BY190" s="46"/>
      <c r="BZ190" s="46"/>
      <c r="CA190" s="46"/>
      <c r="CB190" s="46"/>
      <c r="CC190" s="46"/>
      <c r="CD190" s="46"/>
      <c r="CE190" s="46"/>
      <c r="CF190" s="46"/>
      <c r="CG190" s="46"/>
      <c r="CH190" s="46"/>
      <c r="CI190" s="46"/>
      <c r="CJ190" s="46"/>
      <c r="CK190" s="46"/>
      <c r="CL190" s="46"/>
      <c r="CM190" s="46"/>
      <c r="CN190" s="46"/>
      <c r="CO190" s="46"/>
      <c r="CP190" s="46"/>
      <c r="CQ190" s="46"/>
      <c r="CR190" s="46"/>
      <c r="CS190" s="46"/>
      <c r="CT190" s="46"/>
      <c r="CU190" s="46"/>
      <c r="CV190" s="46"/>
      <c r="CW190" s="46"/>
      <c r="CX190" s="46"/>
      <c r="CY190" s="46"/>
      <c r="CZ190" s="46"/>
      <c r="DA190" s="46"/>
      <c r="DB190" s="46"/>
      <c r="DC190" s="46"/>
      <c r="DD190" s="46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  <c r="EA190" s="2"/>
      <c r="EB190" s="2"/>
      <c r="EC190" s="2"/>
      <c r="ED190" s="2"/>
      <c r="EE190" s="2"/>
      <c r="EF190" s="2"/>
      <c r="EG190" s="2"/>
      <c r="EH190" s="2"/>
      <c r="EI190" s="2"/>
      <c r="EJ190" s="2"/>
      <c r="EK190" s="2"/>
      <c r="EL190" s="2"/>
      <c r="EM190" s="2"/>
      <c r="EN190" s="2"/>
      <c r="EO190" s="2"/>
      <c r="EP190" s="2"/>
      <c r="EQ190" s="2"/>
      <c r="ER190" s="2"/>
      <c r="ES190" s="2"/>
      <c r="ET190" s="2"/>
      <c r="EU190" s="2"/>
      <c r="EV190" s="2"/>
      <c r="EW190" s="2"/>
      <c r="EX190" s="2"/>
      <c r="EY190" s="2"/>
      <c r="EZ190" s="2"/>
      <c r="FA190" s="2"/>
      <c r="FB190" s="2"/>
      <c r="FC190" s="2"/>
      <c r="FD190" s="2"/>
      <c r="FE190" s="2"/>
      <c r="FF190" s="2"/>
      <c r="FG190" s="2"/>
      <c r="FH190" s="2"/>
      <c r="FI190" s="2"/>
      <c r="FJ190" s="2"/>
      <c r="FK190" s="2"/>
      <c r="FL190" s="2"/>
      <c r="FM190" s="2"/>
      <c r="FN190" s="2"/>
      <c r="FO190" s="2"/>
      <c r="FP190" s="2"/>
      <c r="FQ190" s="2"/>
      <c r="FR190" s="2"/>
      <c r="FS190" s="2"/>
      <c r="FT190" s="2"/>
      <c r="FU190" s="2"/>
      <c r="FV190" s="2"/>
      <c r="FW190" s="2"/>
      <c r="FX190" s="2"/>
      <c r="FY190" s="2"/>
      <c r="FZ190" s="2"/>
      <c r="GA190" s="2"/>
      <c r="GB190" s="2"/>
      <c r="GC190" s="2"/>
    </row>
    <row r="191" spans="1:185" x14ac:dyDescent="0.25">
      <c r="A191" s="2"/>
      <c r="B191" s="2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6"/>
      <c r="AP191" s="46"/>
      <c r="AQ191" s="46"/>
      <c r="AR191" s="46"/>
      <c r="AS191" s="46"/>
      <c r="AT191" s="46"/>
      <c r="AU191" s="46"/>
      <c r="AV191" s="46"/>
      <c r="AW191" s="46"/>
      <c r="AX191" s="46"/>
      <c r="AY191" s="46"/>
      <c r="AZ191" s="46"/>
      <c r="BA191" s="46"/>
      <c r="BB191" s="46"/>
      <c r="BC191" s="46"/>
      <c r="BD191" s="46"/>
      <c r="BE191" s="46"/>
      <c r="BF191" s="46"/>
      <c r="BG191" s="46"/>
      <c r="BH191" s="46"/>
      <c r="BI191" s="46"/>
      <c r="BJ191" s="46"/>
      <c r="BK191" s="46"/>
      <c r="BL191" s="46"/>
      <c r="BM191" s="46"/>
      <c r="BN191" s="46"/>
      <c r="BO191" s="46"/>
      <c r="BP191" s="46"/>
      <c r="BQ191" s="46"/>
      <c r="BR191" s="46"/>
      <c r="BS191" s="46"/>
      <c r="BT191" s="46"/>
      <c r="BU191" s="46"/>
      <c r="BV191" s="46"/>
      <c r="BW191" s="46"/>
      <c r="BX191" s="46"/>
      <c r="BY191" s="46"/>
      <c r="BZ191" s="46"/>
      <c r="CA191" s="46"/>
      <c r="CB191" s="46"/>
      <c r="CC191" s="46"/>
      <c r="CD191" s="46"/>
      <c r="CE191" s="46"/>
      <c r="CF191" s="46"/>
      <c r="CG191" s="46"/>
      <c r="CH191" s="46"/>
      <c r="CI191" s="46"/>
      <c r="CJ191" s="46"/>
      <c r="CK191" s="46"/>
      <c r="CL191" s="46"/>
      <c r="CM191" s="46"/>
      <c r="CN191" s="46"/>
      <c r="CO191" s="46"/>
      <c r="CP191" s="46"/>
      <c r="CQ191" s="46"/>
      <c r="CR191" s="46"/>
      <c r="CS191" s="46"/>
      <c r="CT191" s="46"/>
      <c r="CU191" s="46"/>
      <c r="CV191" s="46"/>
      <c r="CW191" s="46"/>
      <c r="CX191" s="46"/>
      <c r="CY191" s="46"/>
      <c r="CZ191" s="46"/>
      <c r="DA191" s="46"/>
      <c r="DB191" s="46"/>
      <c r="DC191" s="46"/>
      <c r="DD191" s="46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  <c r="EA191" s="2"/>
      <c r="EB191" s="2"/>
      <c r="EC191" s="2"/>
      <c r="ED191" s="2"/>
      <c r="EE191" s="2"/>
      <c r="EF191" s="2"/>
      <c r="EG191" s="2"/>
      <c r="EH191" s="2"/>
      <c r="EI191" s="2"/>
      <c r="EJ191" s="2"/>
      <c r="EK191" s="2"/>
      <c r="EL191" s="2"/>
      <c r="EM191" s="2"/>
      <c r="EN191" s="2"/>
      <c r="EO191" s="2"/>
      <c r="EP191" s="2"/>
      <c r="EQ191" s="2"/>
      <c r="ER191" s="2"/>
      <c r="ES191" s="2"/>
      <c r="ET191" s="2"/>
      <c r="EU191" s="2"/>
      <c r="EV191" s="2"/>
      <c r="EW191" s="2"/>
      <c r="EX191" s="2"/>
      <c r="EY191" s="2"/>
      <c r="EZ191" s="2"/>
      <c r="FA191" s="2"/>
      <c r="FB191" s="2"/>
      <c r="FC191" s="2"/>
      <c r="FD191" s="2"/>
      <c r="FE191" s="2"/>
      <c r="FF191" s="2"/>
      <c r="FG191" s="2"/>
      <c r="FH191" s="2"/>
      <c r="FI191" s="2"/>
      <c r="FJ191" s="2"/>
      <c r="FK191" s="2"/>
      <c r="FL191" s="2"/>
      <c r="FM191" s="2"/>
      <c r="FN191" s="2"/>
      <c r="FO191" s="2"/>
      <c r="FP191" s="2"/>
      <c r="FQ191" s="2"/>
      <c r="FR191" s="2"/>
      <c r="FS191" s="2"/>
      <c r="FT191" s="2"/>
      <c r="FU191" s="2"/>
      <c r="FV191" s="2"/>
      <c r="FW191" s="2"/>
      <c r="FX191" s="2"/>
      <c r="FY191" s="2"/>
      <c r="FZ191" s="2"/>
      <c r="GA191" s="2"/>
      <c r="GB191" s="2"/>
      <c r="GC191" s="2"/>
    </row>
    <row r="192" spans="1:185" x14ac:dyDescent="0.25">
      <c r="A192" s="2"/>
      <c r="B192" s="2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6"/>
      <c r="AP192" s="46"/>
      <c r="AQ192" s="46"/>
      <c r="AR192" s="46"/>
      <c r="AS192" s="46"/>
      <c r="AT192" s="46"/>
      <c r="AU192" s="46"/>
      <c r="AV192" s="46"/>
      <c r="AW192" s="46"/>
      <c r="AX192" s="46"/>
      <c r="AY192" s="46"/>
      <c r="AZ192" s="46"/>
      <c r="BA192" s="46"/>
      <c r="BB192" s="46"/>
      <c r="BC192" s="46"/>
      <c r="BD192" s="46"/>
      <c r="BE192" s="46"/>
      <c r="BF192" s="46"/>
      <c r="BG192" s="46"/>
      <c r="BH192" s="46"/>
      <c r="BI192" s="46"/>
      <c r="BJ192" s="46"/>
      <c r="BK192" s="46"/>
      <c r="BL192" s="46"/>
      <c r="BM192" s="46"/>
      <c r="BN192" s="46"/>
      <c r="BO192" s="46"/>
      <c r="BP192" s="46"/>
      <c r="BQ192" s="46"/>
      <c r="BR192" s="46"/>
      <c r="BS192" s="46"/>
      <c r="BT192" s="46"/>
      <c r="BU192" s="46"/>
      <c r="BV192" s="46"/>
      <c r="BW192" s="46"/>
      <c r="BX192" s="46"/>
      <c r="BY192" s="46"/>
      <c r="BZ192" s="46"/>
      <c r="CA192" s="46"/>
      <c r="CB192" s="46"/>
      <c r="CC192" s="46"/>
      <c r="CD192" s="46"/>
      <c r="CE192" s="46"/>
      <c r="CF192" s="46"/>
      <c r="CG192" s="46"/>
      <c r="CH192" s="46"/>
      <c r="CI192" s="46"/>
      <c r="CJ192" s="46"/>
      <c r="CK192" s="46"/>
      <c r="CL192" s="46"/>
      <c r="CM192" s="46"/>
      <c r="CN192" s="46"/>
      <c r="CO192" s="46"/>
      <c r="CP192" s="46"/>
      <c r="CQ192" s="46"/>
      <c r="CR192" s="46"/>
      <c r="CS192" s="46"/>
      <c r="CT192" s="46"/>
      <c r="CU192" s="46"/>
      <c r="CV192" s="46"/>
      <c r="CW192" s="46"/>
      <c r="CX192" s="46"/>
      <c r="CY192" s="46"/>
      <c r="CZ192" s="46"/>
      <c r="DA192" s="46"/>
      <c r="DB192" s="46"/>
      <c r="DC192" s="46"/>
      <c r="DD192" s="46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  <c r="EA192" s="2"/>
      <c r="EB192" s="2"/>
      <c r="EC192" s="2"/>
      <c r="ED192" s="2"/>
      <c r="EE192" s="2"/>
      <c r="EF192" s="2"/>
      <c r="EG192" s="2"/>
      <c r="EH192" s="2"/>
      <c r="EI192" s="2"/>
      <c r="EJ192" s="2"/>
      <c r="EK192" s="2"/>
      <c r="EL192" s="2"/>
      <c r="EM192" s="2"/>
      <c r="EN192" s="2"/>
      <c r="EO192" s="2"/>
      <c r="EP192" s="2"/>
      <c r="EQ192" s="2"/>
      <c r="ER192" s="2"/>
      <c r="ES192" s="2"/>
      <c r="ET192" s="2"/>
      <c r="EU192" s="2"/>
      <c r="EV192" s="2"/>
      <c r="EW192" s="2"/>
      <c r="EX192" s="2"/>
      <c r="EY192" s="2"/>
      <c r="EZ192" s="2"/>
      <c r="FA192" s="2"/>
      <c r="FB192" s="2"/>
      <c r="FC192" s="2"/>
      <c r="FD192" s="2"/>
      <c r="FE192" s="2"/>
      <c r="FF192" s="2"/>
      <c r="FG192" s="2"/>
      <c r="FH192" s="2"/>
      <c r="FI192" s="2"/>
      <c r="FJ192" s="2"/>
      <c r="FK192" s="2"/>
      <c r="FL192" s="2"/>
      <c r="FM192" s="2"/>
      <c r="FN192" s="2"/>
      <c r="FO192" s="2"/>
      <c r="FP192" s="2"/>
      <c r="FQ192" s="2"/>
      <c r="FR192" s="2"/>
      <c r="FS192" s="2"/>
      <c r="FT192" s="2"/>
      <c r="FU192" s="2"/>
      <c r="FV192" s="2"/>
      <c r="FW192" s="2"/>
      <c r="FX192" s="2"/>
      <c r="FY192" s="2"/>
      <c r="FZ192" s="2"/>
      <c r="GA192" s="2"/>
      <c r="GB192" s="2"/>
      <c r="GC192" s="2"/>
    </row>
    <row r="193" spans="1:185" x14ac:dyDescent="0.25">
      <c r="A193" s="2"/>
      <c r="B193" s="2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6"/>
      <c r="AP193" s="46"/>
      <c r="AQ193" s="46"/>
      <c r="AR193" s="46"/>
      <c r="AS193" s="46"/>
      <c r="AT193" s="46"/>
      <c r="AU193" s="46"/>
      <c r="AV193" s="46"/>
      <c r="AW193" s="46"/>
      <c r="AX193" s="46"/>
      <c r="AY193" s="46"/>
      <c r="AZ193" s="46"/>
      <c r="BA193" s="46"/>
      <c r="BB193" s="46"/>
      <c r="BC193" s="46"/>
      <c r="BD193" s="46"/>
      <c r="BE193" s="46"/>
      <c r="BF193" s="46"/>
      <c r="BG193" s="46"/>
      <c r="BH193" s="46"/>
      <c r="BI193" s="46"/>
      <c r="BJ193" s="46"/>
      <c r="BK193" s="46"/>
      <c r="BL193" s="46"/>
      <c r="BM193" s="46"/>
      <c r="BN193" s="46"/>
      <c r="BO193" s="46"/>
      <c r="BP193" s="46"/>
      <c r="BQ193" s="46"/>
      <c r="BR193" s="46"/>
      <c r="BS193" s="46"/>
      <c r="BT193" s="46"/>
      <c r="BU193" s="46"/>
      <c r="BV193" s="46"/>
      <c r="BW193" s="46"/>
      <c r="BX193" s="46"/>
      <c r="BY193" s="46"/>
      <c r="BZ193" s="46"/>
      <c r="CA193" s="46"/>
      <c r="CB193" s="46"/>
      <c r="CC193" s="46"/>
      <c r="CD193" s="46"/>
      <c r="CE193" s="46"/>
      <c r="CF193" s="46"/>
      <c r="CG193" s="46"/>
      <c r="CH193" s="46"/>
      <c r="CI193" s="46"/>
      <c r="CJ193" s="46"/>
      <c r="CK193" s="46"/>
      <c r="CL193" s="46"/>
      <c r="CM193" s="46"/>
      <c r="CN193" s="46"/>
      <c r="CO193" s="46"/>
      <c r="CP193" s="46"/>
      <c r="CQ193" s="46"/>
      <c r="CR193" s="46"/>
      <c r="CS193" s="46"/>
      <c r="CT193" s="46"/>
      <c r="CU193" s="46"/>
      <c r="CV193" s="46"/>
      <c r="CW193" s="46"/>
      <c r="CX193" s="46"/>
      <c r="CY193" s="46"/>
      <c r="CZ193" s="46"/>
      <c r="DA193" s="46"/>
      <c r="DB193" s="46"/>
      <c r="DC193" s="46"/>
      <c r="DD193" s="46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  <c r="EA193" s="2"/>
      <c r="EB193" s="2"/>
      <c r="EC193" s="2"/>
      <c r="ED193" s="2"/>
      <c r="EE193" s="2"/>
      <c r="EF193" s="2"/>
      <c r="EG193" s="2"/>
      <c r="EH193" s="2"/>
      <c r="EI193" s="2"/>
      <c r="EJ193" s="2"/>
      <c r="EK193" s="2"/>
      <c r="EL193" s="2"/>
      <c r="EM193" s="2"/>
      <c r="EN193" s="2"/>
      <c r="EO193" s="2"/>
      <c r="EP193" s="2"/>
      <c r="EQ193" s="2"/>
      <c r="ER193" s="2"/>
      <c r="ES193" s="2"/>
      <c r="ET193" s="2"/>
      <c r="EU193" s="2"/>
      <c r="EV193" s="2"/>
      <c r="EW193" s="2"/>
      <c r="EX193" s="2"/>
      <c r="EY193" s="2"/>
      <c r="EZ193" s="2"/>
      <c r="FA193" s="2"/>
      <c r="FB193" s="2"/>
      <c r="FC193" s="2"/>
      <c r="FD193" s="2"/>
      <c r="FE193" s="2"/>
      <c r="FF193" s="2"/>
      <c r="FG193" s="2"/>
      <c r="FH193" s="2"/>
      <c r="FI193" s="2"/>
      <c r="FJ193" s="2"/>
      <c r="FK193" s="2"/>
      <c r="FL193" s="2"/>
      <c r="FM193" s="2"/>
      <c r="FN193" s="2"/>
      <c r="FO193" s="2"/>
      <c r="FP193" s="2"/>
      <c r="FQ193" s="2"/>
      <c r="FR193" s="2"/>
      <c r="FS193" s="2"/>
      <c r="FT193" s="2"/>
      <c r="FU193" s="2"/>
      <c r="FV193" s="2"/>
      <c r="FW193" s="2"/>
      <c r="FX193" s="2"/>
      <c r="FY193" s="2"/>
      <c r="FZ193" s="2"/>
      <c r="GA193" s="2"/>
      <c r="GB193" s="2"/>
      <c r="GC193" s="2"/>
    </row>
    <row r="194" spans="1:185" x14ac:dyDescent="0.25">
      <c r="A194" s="2"/>
      <c r="B194" s="2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6"/>
      <c r="AP194" s="46"/>
      <c r="AQ194" s="46"/>
      <c r="AR194" s="46"/>
      <c r="AS194" s="46"/>
      <c r="AT194" s="46"/>
      <c r="AU194" s="46"/>
      <c r="AV194" s="46"/>
      <c r="AW194" s="46"/>
      <c r="AX194" s="46"/>
      <c r="AY194" s="46"/>
      <c r="AZ194" s="46"/>
      <c r="BA194" s="46"/>
      <c r="BB194" s="46"/>
      <c r="BC194" s="46"/>
      <c r="BD194" s="46"/>
      <c r="BE194" s="46"/>
      <c r="BF194" s="46"/>
      <c r="BG194" s="46"/>
      <c r="BH194" s="46"/>
      <c r="BI194" s="46"/>
      <c r="BJ194" s="46"/>
      <c r="BK194" s="46"/>
      <c r="BL194" s="46"/>
      <c r="BM194" s="46"/>
      <c r="BN194" s="46"/>
      <c r="BO194" s="46"/>
      <c r="BP194" s="46"/>
      <c r="BQ194" s="46"/>
      <c r="BR194" s="46"/>
      <c r="BS194" s="46"/>
      <c r="BT194" s="46"/>
      <c r="BU194" s="46"/>
      <c r="BV194" s="46"/>
      <c r="BW194" s="46"/>
      <c r="BX194" s="46"/>
      <c r="BY194" s="46"/>
      <c r="BZ194" s="46"/>
      <c r="CA194" s="46"/>
      <c r="CB194" s="46"/>
      <c r="CC194" s="46"/>
      <c r="CD194" s="46"/>
      <c r="CE194" s="46"/>
      <c r="CF194" s="46"/>
      <c r="CG194" s="46"/>
      <c r="CH194" s="46"/>
      <c r="CI194" s="46"/>
      <c r="CJ194" s="46"/>
      <c r="CK194" s="46"/>
      <c r="CL194" s="46"/>
      <c r="CM194" s="46"/>
      <c r="CN194" s="46"/>
      <c r="CO194" s="46"/>
      <c r="CP194" s="46"/>
      <c r="CQ194" s="46"/>
      <c r="CR194" s="46"/>
      <c r="CS194" s="46"/>
      <c r="CT194" s="46"/>
      <c r="CU194" s="46"/>
      <c r="CV194" s="46"/>
      <c r="CW194" s="46"/>
      <c r="CX194" s="46"/>
      <c r="CY194" s="46"/>
      <c r="CZ194" s="46"/>
      <c r="DA194" s="46"/>
      <c r="DB194" s="46"/>
      <c r="DC194" s="46"/>
      <c r="DD194" s="46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  <c r="EA194" s="2"/>
      <c r="EB194" s="2"/>
      <c r="EC194" s="2"/>
      <c r="ED194" s="2"/>
      <c r="EE194" s="2"/>
      <c r="EF194" s="2"/>
      <c r="EG194" s="2"/>
      <c r="EH194" s="2"/>
      <c r="EI194" s="2"/>
      <c r="EJ194" s="2"/>
      <c r="EK194" s="2"/>
      <c r="EL194" s="2"/>
      <c r="EM194" s="2"/>
      <c r="EN194" s="2"/>
      <c r="EO194" s="2"/>
      <c r="EP194" s="2"/>
      <c r="EQ194" s="2"/>
      <c r="ER194" s="2"/>
      <c r="ES194" s="2"/>
      <c r="ET194" s="2"/>
      <c r="EU194" s="2"/>
      <c r="EV194" s="2"/>
      <c r="EW194" s="2"/>
      <c r="EX194" s="2"/>
      <c r="EY194" s="2"/>
      <c r="EZ194" s="2"/>
      <c r="FA194" s="2"/>
      <c r="FB194" s="2"/>
      <c r="FC194" s="2"/>
      <c r="FD194" s="2"/>
      <c r="FE194" s="2"/>
      <c r="FF194" s="2"/>
      <c r="FG194" s="2"/>
      <c r="FH194" s="2"/>
      <c r="FI194" s="2"/>
      <c r="FJ194" s="2"/>
      <c r="FK194" s="2"/>
      <c r="FL194" s="2"/>
      <c r="FM194" s="2"/>
      <c r="FN194" s="2"/>
      <c r="FO194" s="2"/>
      <c r="FP194" s="2"/>
      <c r="FQ194" s="2"/>
      <c r="FR194" s="2"/>
      <c r="FS194" s="2"/>
      <c r="FT194" s="2"/>
      <c r="FU194" s="2"/>
      <c r="FV194" s="2"/>
      <c r="FW194" s="2"/>
      <c r="FX194" s="2"/>
      <c r="FY194" s="2"/>
      <c r="FZ194" s="2"/>
      <c r="GA194" s="2"/>
      <c r="GB194" s="2"/>
      <c r="GC194" s="2"/>
    </row>
    <row r="195" spans="1:185" x14ac:dyDescent="0.25">
      <c r="A195" s="2"/>
      <c r="B195" s="2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6"/>
      <c r="AP195" s="46"/>
      <c r="AQ195" s="46"/>
      <c r="AR195" s="46"/>
      <c r="AS195" s="46"/>
      <c r="AT195" s="46"/>
      <c r="AU195" s="46"/>
      <c r="AV195" s="46"/>
      <c r="AW195" s="46"/>
      <c r="AX195" s="46"/>
      <c r="AY195" s="46"/>
      <c r="AZ195" s="46"/>
      <c r="BA195" s="46"/>
      <c r="BB195" s="46"/>
      <c r="BC195" s="46"/>
      <c r="BD195" s="46"/>
      <c r="BE195" s="46"/>
      <c r="BF195" s="46"/>
      <c r="BG195" s="46"/>
      <c r="BH195" s="46"/>
      <c r="BI195" s="46"/>
      <c r="BJ195" s="46"/>
      <c r="BK195" s="46"/>
      <c r="BL195" s="46"/>
      <c r="BM195" s="46"/>
      <c r="BN195" s="46"/>
      <c r="BO195" s="46"/>
      <c r="BP195" s="46"/>
      <c r="BQ195" s="46"/>
      <c r="BR195" s="46"/>
      <c r="BS195" s="46"/>
      <c r="BT195" s="46"/>
      <c r="BU195" s="46"/>
      <c r="BV195" s="46"/>
      <c r="BW195" s="46"/>
      <c r="BX195" s="46"/>
      <c r="BY195" s="46"/>
      <c r="BZ195" s="46"/>
      <c r="CA195" s="46"/>
      <c r="CB195" s="46"/>
      <c r="CC195" s="46"/>
      <c r="CD195" s="46"/>
      <c r="CE195" s="46"/>
      <c r="CF195" s="46"/>
      <c r="CG195" s="46"/>
      <c r="CH195" s="46"/>
      <c r="CI195" s="46"/>
      <c r="CJ195" s="46"/>
      <c r="CK195" s="46"/>
      <c r="CL195" s="46"/>
      <c r="CM195" s="46"/>
      <c r="CN195" s="46"/>
      <c r="CO195" s="46"/>
      <c r="CP195" s="46"/>
      <c r="CQ195" s="46"/>
      <c r="CR195" s="46"/>
      <c r="CS195" s="46"/>
      <c r="CT195" s="46"/>
      <c r="CU195" s="46"/>
      <c r="CV195" s="46"/>
      <c r="CW195" s="46"/>
      <c r="CX195" s="46"/>
      <c r="CY195" s="46"/>
      <c r="CZ195" s="46"/>
      <c r="DA195" s="46"/>
      <c r="DB195" s="46"/>
      <c r="DC195" s="46"/>
      <c r="DD195" s="46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  <c r="EA195" s="2"/>
      <c r="EB195" s="2"/>
      <c r="EC195" s="2"/>
      <c r="ED195" s="2"/>
      <c r="EE195" s="2"/>
      <c r="EF195" s="2"/>
      <c r="EG195" s="2"/>
      <c r="EH195" s="2"/>
      <c r="EI195" s="2"/>
      <c r="EJ195" s="2"/>
      <c r="EK195" s="2"/>
      <c r="EL195" s="2"/>
      <c r="EM195" s="2"/>
      <c r="EN195" s="2"/>
      <c r="EO195" s="2"/>
      <c r="EP195" s="2"/>
      <c r="EQ195" s="2"/>
      <c r="ER195" s="2"/>
      <c r="ES195" s="2"/>
      <c r="ET195" s="2"/>
      <c r="EU195" s="2"/>
      <c r="EV195" s="2"/>
      <c r="EW195" s="2"/>
      <c r="EX195" s="2"/>
      <c r="EY195" s="2"/>
      <c r="EZ195" s="2"/>
      <c r="FA195" s="2"/>
      <c r="FB195" s="2"/>
      <c r="FC195" s="2"/>
      <c r="FD195" s="2"/>
      <c r="FE195" s="2"/>
      <c r="FF195" s="2"/>
      <c r="FG195" s="2"/>
      <c r="FH195" s="2"/>
      <c r="FI195" s="2"/>
      <c r="FJ195" s="2"/>
      <c r="FK195" s="2"/>
      <c r="FL195" s="2"/>
      <c r="FM195" s="2"/>
      <c r="FN195" s="2"/>
      <c r="FO195" s="2"/>
      <c r="FP195" s="2"/>
      <c r="FQ195" s="2"/>
      <c r="FR195" s="2"/>
      <c r="FS195" s="2"/>
      <c r="FT195" s="2"/>
      <c r="FU195" s="2"/>
      <c r="FV195" s="2"/>
      <c r="FW195" s="2"/>
      <c r="FX195" s="2"/>
      <c r="FY195" s="2"/>
      <c r="FZ195" s="2"/>
      <c r="GA195" s="2"/>
      <c r="GB195" s="2"/>
      <c r="GC195" s="2"/>
    </row>
    <row r="196" spans="1:185" x14ac:dyDescent="0.25">
      <c r="A196" s="2"/>
      <c r="B196" s="2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6"/>
      <c r="AP196" s="46"/>
      <c r="AQ196" s="46"/>
      <c r="AR196" s="46"/>
      <c r="AS196" s="46"/>
      <c r="AT196" s="46"/>
      <c r="AU196" s="46"/>
      <c r="AV196" s="46"/>
      <c r="AW196" s="46"/>
      <c r="AX196" s="46"/>
      <c r="AY196" s="46"/>
      <c r="AZ196" s="46"/>
      <c r="BA196" s="46"/>
      <c r="BB196" s="46"/>
      <c r="BC196" s="46"/>
      <c r="BD196" s="46"/>
      <c r="BE196" s="46"/>
      <c r="BF196" s="46"/>
      <c r="BG196" s="46"/>
      <c r="BH196" s="46"/>
      <c r="BI196" s="46"/>
      <c r="BJ196" s="46"/>
      <c r="BK196" s="46"/>
      <c r="BL196" s="46"/>
      <c r="BM196" s="46"/>
      <c r="BN196" s="46"/>
      <c r="BO196" s="46"/>
      <c r="BP196" s="46"/>
      <c r="BQ196" s="46"/>
      <c r="BR196" s="46"/>
      <c r="BS196" s="46"/>
      <c r="BT196" s="46"/>
      <c r="BU196" s="46"/>
      <c r="BV196" s="46"/>
      <c r="BW196" s="46"/>
      <c r="BX196" s="46"/>
      <c r="BY196" s="46"/>
      <c r="BZ196" s="46"/>
      <c r="CA196" s="46"/>
      <c r="CB196" s="46"/>
      <c r="CC196" s="46"/>
      <c r="CD196" s="46"/>
      <c r="CE196" s="46"/>
      <c r="CF196" s="46"/>
      <c r="CG196" s="46"/>
      <c r="CH196" s="46"/>
      <c r="CI196" s="46"/>
      <c r="CJ196" s="46"/>
      <c r="CK196" s="46"/>
      <c r="CL196" s="46"/>
      <c r="CM196" s="46"/>
      <c r="CN196" s="46"/>
      <c r="CO196" s="46"/>
      <c r="CP196" s="46"/>
      <c r="CQ196" s="46"/>
      <c r="CR196" s="46"/>
      <c r="CS196" s="46"/>
      <c r="CT196" s="46"/>
      <c r="CU196" s="46"/>
      <c r="CV196" s="46"/>
      <c r="CW196" s="46"/>
      <c r="CX196" s="46"/>
      <c r="CY196" s="46"/>
      <c r="CZ196" s="46"/>
      <c r="DA196" s="46"/>
      <c r="DB196" s="46"/>
      <c r="DC196" s="46"/>
      <c r="DD196" s="46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  <c r="EA196" s="2"/>
      <c r="EB196" s="2"/>
      <c r="EC196" s="2"/>
      <c r="ED196" s="2"/>
      <c r="EE196" s="2"/>
      <c r="EF196" s="2"/>
      <c r="EG196" s="2"/>
      <c r="EH196" s="2"/>
      <c r="EI196" s="2"/>
      <c r="EJ196" s="2"/>
      <c r="EK196" s="2"/>
      <c r="EL196" s="2"/>
      <c r="EM196" s="2"/>
      <c r="EN196" s="2"/>
      <c r="EO196" s="2"/>
      <c r="EP196" s="2"/>
      <c r="EQ196" s="2"/>
      <c r="ER196" s="2"/>
      <c r="ES196" s="2"/>
      <c r="ET196" s="2"/>
      <c r="EU196" s="2"/>
      <c r="EV196" s="2"/>
      <c r="EW196" s="2"/>
      <c r="EX196" s="2"/>
      <c r="EY196" s="2"/>
      <c r="EZ196" s="2"/>
      <c r="FA196" s="2"/>
      <c r="FB196" s="2"/>
      <c r="FC196" s="2"/>
      <c r="FD196" s="2"/>
      <c r="FE196" s="2"/>
      <c r="FF196" s="2"/>
      <c r="FG196" s="2"/>
      <c r="FH196" s="2"/>
      <c r="FI196" s="2"/>
      <c r="FJ196" s="2"/>
      <c r="FK196" s="2"/>
      <c r="FL196" s="2"/>
      <c r="FM196" s="2"/>
      <c r="FN196" s="2"/>
      <c r="FO196" s="2"/>
      <c r="FP196" s="2"/>
      <c r="FQ196" s="2"/>
      <c r="FR196" s="2"/>
      <c r="FS196" s="2"/>
      <c r="FT196" s="2"/>
      <c r="FU196" s="2"/>
      <c r="FV196" s="2"/>
      <c r="FW196" s="2"/>
      <c r="FX196" s="2"/>
      <c r="FY196" s="2"/>
      <c r="FZ196" s="2"/>
      <c r="GA196" s="2"/>
      <c r="GB196" s="2"/>
      <c r="GC196" s="2"/>
    </row>
    <row r="197" spans="1:185" x14ac:dyDescent="0.25">
      <c r="A197" s="2"/>
      <c r="B197" s="2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6"/>
      <c r="AP197" s="46"/>
      <c r="AQ197" s="46"/>
      <c r="AR197" s="46"/>
      <c r="AS197" s="46"/>
      <c r="AT197" s="46"/>
      <c r="AU197" s="46"/>
      <c r="AV197" s="46"/>
      <c r="AW197" s="46"/>
      <c r="AX197" s="46"/>
      <c r="AY197" s="46"/>
      <c r="AZ197" s="46"/>
      <c r="BA197" s="46"/>
      <c r="BB197" s="46"/>
      <c r="BC197" s="46"/>
      <c r="BD197" s="46"/>
      <c r="BE197" s="46"/>
      <c r="BF197" s="46"/>
      <c r="BG197" s="46"/>
      <c r="BH197" s="46"/>
      <c r="BI197" s="46"/>
      <c r="BJ197" s="46"/>
      <c r="BK197" s="46"/>
      <c r="BL197" s="46"/>
      <c r="BM197" s="46"/>
      <c r="BN197" s="46"/>
      <c r="BO197" s="46"/>
      <c r="BP197" s="46"/>
      <c r="BQ197" s="46"/>
      <c r="BR197" s="46"/>
      <c r="BS197" s="46"/>
      <c r="BT197" s="46"/>
      <c r="BU197" s="46"/>
      <c r="BV197" s="46"/>
      <c r="BW197" s="46"/>
      <c r="BX197" s="46"/>
      <c r="BY197" s="46"/>
      <c r="BZ197" s="46"/>
      <c r="CA197" s="46"/>
      <c r="CB197" s="46"/>
      <c r="CC197" s="46"/>
      <c r="CD197" s="46"/>
      <c r="CE197" s="46"/>
      <c r="CF197" s="46"/>
      <c r="CG197" s="46"/>
      <c r="CH197" s="46"/>
      <c r="CI197" s="46"/>
      <c r="CJ197" s="46"/>
      <c r="CK197" s="46"/>
      <c r="CL197" s="46"/>
      <c r="CM197" s="46"/>
      <c r="CN197" s="46"/>
      <c r="CO197" s="46"/>
      <c r="CP197" s="46"/>
      <c r="CQ197" s="46"/>
      <c r="CR197" s="46"/>
      <c r="CS197" s="46"/>
      <c r="CT197" s="46"/>
      <c r="CU197" s="46"/>
      <c r="CV197" s="46"/>
      <c r="CW197" s="46"/>
      <c r="CX197" s="46"/>
      <c r="CY197" s="46"/>
      <c r="CZ197" s="46"/>
      <c r="DA197" s="46"/>
      <c r="DB197" s="46"/>
      <c r="DC197" s="46"/>
      <c r="DD197" s="46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  <c r="EA197" s="2"/>
      <c r="EB197" s="2"/>
      <c r="EC197" s="2"/>
      <c r="ED197" s="2"/>
      <c r="EE197" s="2"/>
      <c r="EF197" s="2"/>
      <c r="EG197" s="2"/>
      <c r="EH197" s="2"/>
      <c r="EI197" s="2"/>
      <c r="EJ197" s="2"/>
      <c r="EK197" s="2"/>
      <c r="EL197" s="2"/>
      <c r="EM197" s="2"/>
      <c r="EN197" s="2"/>
      <c r="EO197" s="2"/>
      <c r="EP197" s="2"/>
      <c r="EQ197" s="2"/>
      <c r="ER197" s="2"/>
      <c r="ES197" s="2"/>
      <c r="ET197" s="2"/>
      <c r="EU197" s="2"/>
      <c r="EV197" s="2"/>
      <c r="EW197" s="2"/>
      <c r="EX197" s="2"/>
      <c r="EY197" s="2"/>
      <c r="EZ197" s="2"/>
      <c r="FA197" s="2"/>
      <c r="FB197" s="2"/>
      <c r="FC197" s="2"/>
      <c r="FD197" s="2"/>
      <c r="FE197" s="2"/>
      <c r="FF197" s="2"/>
      <c r="FG197" s="2"/>
      <c r="FH197" s="2"/>
      <c r="FI197" s="2"/>
      <c r="FJ197" s="2"/>
      <c r="FK197" s="2"/>
      <c r="FL197" s="2"/>
      <c r="FM197" s="2"/>
      <c r="FN197" s="2"/>
      <c r="FO197" s="2"/>
      <c r="FP197" s="2"/>
      <c r="FQ197" s="2"/>
      <c r="FR197" s="2"/>
      <c r="FS197" s="2"/>
      <c r="FT197" s="2"/>
      <c r="FU197" s="2"/>
      <c r="FV197" s="2"/>
      <c r="FW197" s="2"/>
      <c r="FX197" s="2"/>
      <c r="FY197" s="2"/>
      <c r="FZ197" s="2"/>
      <c r="GA197" s="2"/>
      <c r="GB197" s="2"/>
      <c r="GC197" s="2"/>
    </row>
    <row r="198" spans="1:185" x14ac:dyDescent="0.25">
      <c r="A198" s="2"/>
      <c r="B198" s="2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6"/>
      <c r="AP198" s="46"/>
      <c r="AQ198" s="46"/>
      <c r="AR198" s="46"/>
      <c r="AS198" s="46"/>
      <c r="AT198" s="46"/>
      <c r="AU198" s="46"/>
      <c r="AV198" s="46"/>
      <c r="AW198" s="46"/>
      <c r="AX198" s="46"/>
      <c r="AY198" s="46"/>
      <c r="AZ198" s="46"/>
      <c r="BA198" s="46"/>
      <c r="BB198" s="46"/>
      <c r="BC198" s="46"/>
      <c r="BD198" s="46"/>
      <c r="BE198" s="46"/>
      <c r="BF198" s="46"/>
      <c r="BG198" s="46"/>
      <c r="BH198" s="46"/>
      <c r="BI198" s="46"/>
      <c r="BJ198" s="46"/>
      <c r="BK198" s="46"/>
      <c r="BL198" s="46"/>
      <c r="BM198" s="46"/>
      <c r="BN198" s="46"/>
      <c r="BO198" s="46"/>
      <c r="BP198" s="46"/>
      <c r="BQ198" s="46"/>
      <c r="BR198" s="46"/>
      <c r="BS198" s="46"/>
      <c r="BT198" s="46"/>
      <c r="BU198" s="46"/>
      <c r="BV198" s="46"/>
      <c r="BW198" s="46"/>
      <c r="BX198" s="46"/>
      <c r="BY198" s="46"/>
      <c r="BZ198" s="46"/>
      <c r="CA198" s="46"/>
      <c r="CB198" s="46"/>
      <c r="CC198" s="46"/>
      <c r="CD198" s="46"/>
      <c r="CE198" s="46"/>
      <c r="CF198" s="46"/>
      <c r="CG198" s="46"/>
      <c r="CH198" s="46"/>
      <c r="CI198" s="46"/>
      <c r="CJ198" s="46"/>
      <c r="CK198" s="46"/>
      <c r="CL198" s="46"/>
      <c r="CM198" s="46"/>
      <c r="CN198" s="46"/>
      <c r="CO198" s="46"/>
      <c r="CP198" s="46"/>
      <c r="CQ198" s="46"/>
      <c r="CR198" s="46"/>
      <c r="CS198" s="46"/>
      <c r="CT198" s="46"/>
      <c r="CU198" s="46"/>
      <c r="CV198" s="46"/>
      <c r="CW198" s="46"/>
      <c r="CX198" s="46"/>
      <c r="CY198" s="46"/>
      <c r="CZ198" s="46"/>
      <c r="DA198" s="46"/>
      <c r="DB198" s="46"/>
      <c r="DC198" s="46"/>
      <c r="DD198" s="46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  <c r="EA198" s="2"/>
      <c r="EB198" s="2"/>
      <c r="EC198" s="2"/>
      <c r="ED198" s="2"/>
      <c r="EE198" s="2"/>
      <c r="EF198" s="2"/>
      <c r="EG198" s="2"/>
      <c r="EH198" s="2"/>
      <c r="EI198" s="2"/>
      <c r="EJ198" s="2"/>
      <c r="EK198" s="2"/>
      <c r="EL198" s="2"/>
      <c r="EM198" s="2"/>
      <c r="EN198" s="2"/>
      <c r="EO198" s="2"/>
      <c r="EP198" s="2"/>
      <c r="EQ198" s="2"/>
      <c r="ER198" s="2"/>
      <c r="ES198" s="2"/>
      <c r="ET198" s="2"/>
      <c r="EU198" s="2"/>
      <c r="EV198" s="2"/>
      <c r="EW198" s="2"/>
      <c r="EX198" s="2"/>
      <c r="EY198" s="2"/>
      <c r="EZ198" s="2"/>
      <c r="FA198" s="2"/>
      <c r="FB198" s="2"/>
      <c r="FC198" s="2"/>
      <c r="FD198" s="2"/>
      <c r="FE198" s="2"/>
      <c r="FF198" s="2"/>
      <c r="FG198" s="2"/>
      <c r="FH198" s="2"/>
      <c r="FI198" s="2"/>
      <c r="FJ198" s="2"/>
      <c r="FK198" s="2"/>
      <c r="FL198" s="2"/>
      <c r="FM198" s="2"/>
      <c r="FN198" s="2"/>
      <c r="FO198" s="2"/>
      <c r="FP198" s="2"/>
      <c r="FQ198" s="2"/>
      <c r="FR198" s="2"/>
      <c r="FS198" s="2"/>
      <c r="FT198" s="2"/>
      <c r="FU198" s="2"/>
      <c r="FV198" s="2"/>
      <c r="FW198" s="2"/>
      <c r="FX198" s="2"/>
      <c r="FY198" s="2"/>
      <c r="FZ198" s="2"/>
      <c r="GA198" s="2"/>
      <c r="GB198" s="2"/>
      <c r="GC198" s="2"/>
    </row>
    <row r="199" spans="1:185" x14ac:dyDescent="0.25">
      <c r="A199" s="2"/>
      <c r="B199" s="2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6"/>
      <c r="AP199" s="46"/>
      <c r="AQ199" s="46"/>
      <c r="AR199" s="46"/>
      <c r="AS199" s="46"/>
      <c r="AT199" s="46"/>
      <c r="AU199" s="46"/>
      <c r="AV199" s="46"/>
      <c r="AW199" s="46"/>
      <c r="AX199" s="46"/>
      <c r="AY199" s="46"/>
      <c r="AZ199" s="46"/>
      <c r="BA199" s="46"/>
      <c r="BB199" s="46"/>
      <c r="BC199" s="46"/>
      <c r="BD199" s="46"/>
      <c r="BE199" s="46"/>
      <c r="BF199" s="46"/>
      <c r="BG199" s="46"/>
      <c r="BH199" s="46"/>
      <c r="BI199" s="46"/>
      <c r="BJ199" s="46"/>
      <c r="BK199" s="46"/>
      <c r="BL199" s="46"/>
      <c r="BM199" s="46"/>
      <c r="BN199" s="46"/>
      <c r="BO199" s="46"/>
      <c r="BP199" s="46"/>
      <c r="BQ199" s="46"/>
      <c r="BR199" s="46"/>
      <c r="BS199" s="46"/>
      <c r="BT199" s="46"/>
      <c r="BU199" s="46"/>
      <c r="BV199" s="46"/>
      <c r="BW199" s="46"/>
      <c r="BX199" s="46"/>
      <c r="BY199" s="46"/>
      <c r="BZ199" s="46"/>
      <c r="CA199" s="46"/>
      <c r="CB199" s="46"/>
      <c r="CC199" s="46"/>
      <c r="CD199" s="46"/>
      <c r="CE199" s="46"/>
      <c r="CF199" s="46"/>
      <c r="CG199" s="46"/>
      <c r="CH199" s="46"/>
      <c r="CI199" s="46"/>
      <c r="CJ199" s="46"/>
      <c r="CK199" s="46"/>
      <c r="CL199" s="46"/>
      <c r="CM199" s="46"/>
      <c r="CN199" s="46"/>
      <c r="CO199" s="46"/>
      <c r="CP199" s="46"/>
      <c r="CQ199" s="46"/>
      <c r="CR199" s="46"/>
      <c r="CS199" s="46"/>
      <c r="CT199" s="46"/>
      <c r="CU199" s="46"/>
      <c r="CV199" s="46"/>
      <c r="CW199" s="46"/>
      <c r="CX199" s="46"/>
      <c r="CY199" s="46"/>
      <c r="CZ199" s="46"/>
      <c r="DA199" s="46"/>
      <c r="DB199" s="46"/>
      <c r="DC199" s="46"/>
      <c r="DD199" s="46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  <c r="EA199" s="2"/>
      <c r="EB199" s="2"/>
      <c r="EC199" s="2"/>
      <c r="ED199" s="2"/>
      <c r="EE199" s="2"/>
      <c r="EF199" s="2"/>
      <c r="EG199" s="2"/>
      <c r="EH199" s="2"/>
      <c r="EI199" s="2"/>
      <c r="EJ199" s="2"/>
      <c r="EK199" s="2"/>
      <c r="EL199" s="2"/>
      <c r="EM199" s="2"/>
      <c r="EN199" s="2"/>
      <c r="EO199" s="2"/>
      <c r="EP199" s="2"/>
      <c r="EQ199" s="2"/>
      <c r="ER199" s="2"/>
      <c r="ES199" s="2"/>
      <c r="ET199" s="2"/>
      <c r="EU199" s="2"/>
      <c r="EV199" s="2"/>
      <c r="EW199" s="2"/>
      <c r="EX199" s="2"/>
      <c r="EY199" s="2"/>
      <c r="EZ199" s="2"/>
      <c r="FA199" s="2"/>
      <c r="FB199" s="2"/>
      <c r="FC199" s="2"/>
      <c r="FD199" s="2"/>
      <c r="FE199" s="2"/>
      <c r="FF199" s="2"/>
      <c r="FG199" s="2"/>
      <c r="FH199" s="2"/>
      <c r="FI199" s="2"/>
      <c r="FJ199" s="2"/>
      <c r="FK199" s="2"/>
      <c r="FL199" s="2"/>
      <c r="FM199" s="2"/>
      <c r="FN199" s="2"/>
      <c r="FO199" s="2"/>
      <c r="FP199" s="2"/>
      <c r="FQ199" s="2"/>
      <c r="FR199" s="2"/>
      <c r="FS199" s="2"/>
      <c r="FT199" s="2"/>
      <c r="FU199" s="2"/>
      <c r="FV199" s="2"/>
      <c r="FW199" s="2"/>
      <c r="FX199" s="2"/>
      <c r="FY199" s="2"/>
      <c r="FZ199" s="2"/>
      <c r="GA199" s="2"/>
      <c r="GB199" s="2"/>
      <c r="GC199" s="2"/>
    </row>
    <row r="200" spans="1:185" x14ac:dyDescent="0.25">
      <c r="A200" s="2"/>
      <c r="B200" s="2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6"/>
      <c r="AP200" s="46"/>
      <c r="AQ200" s="46"/>
      <c r="AR200" s="46"/>
      <c r="AS200" s="46"/>
      <c r="AT200" s="46"/>
      <c r="AU200" s="46"/>
      <c r="AV200" s="46"/>
      <c r="AW200" s="46"/>
      <c r="AX200" s="46"/>
      <c r="AY200" s="46"/>
      <c r="AZ200" s="46"/>
      <c r="BA200" s="46"/>
      <c r="BB200" s="46"/>
      <c r="BC200" s="46"/>
      <c r="BD200" s="46"/>
      <c r="BE200" s="46"/>
      <c r="BF200" s="46"/>
      <c r="BG200" s="46"/>
      <c r="BH200" s="46"/>
      <c r="BI200" s="46"/>
      <c r="BJ200" s="46"/>
      <c r="BK200" s="46"/>
      <c r="BL200" s="46"/>
      <c r="BM200" s="46"/>
      <c r="BN200" s="46"/>
      <c r="BO200" s="46"/>
      <c r="BP200" s="46"/>
      <c r="BQ200" s="46"/>
      <c r="BR200" s="46"/>
      <c r="BS200" s="46"/>
      <c r="BT200" s="46"/>
      <c r="BU200" s="46"/>
      <c r="BV200" s="46"/>
      <c r="BW200" s="46"/>
      <c r="BX200" s="46"/>
      <c r="BY200" s="46"/>
      <c r="BZ200" s="46"/>
      <c r="CA200" s="46"/>
      <c r="CB200" s="46"/>
      <c r="CC200" s="46"/>
      <c r="CD200" s="46"/>
      <c r="CE200" s="46"/>
      <c r="CF200" s="46"/>
      <c r="CG200" s="46"/>
      <c r="CH200" s="46"/>
      <c r="CI200" s="46"/>
      <c r="CJ200" s="46"/>
      <c r="CK200" s="46"/>
      <c r="CL200" s="46"/>
      <c r="CM200" s="46"/>
      <c r="CN200" s="46"/>
      <c r="CO200" s="46"/>
      <c r="CP200" s="46"/>
      <c r="CQ200" s="46"/>
      <c r="CR200" s="46"/>
      <c r="CS200" s="46"/>
      <c r="CT200" s="46"/>
      <c r="CU200" s="46"/>
      <c r="CV200" s="46"/>
      <c r="CW200" s="46"/>
      <c r="CX200" s="46"/>
      <c r="CY200" s="46"/>
      <c r="CZ200" s="46"/>
      <c r="DA200" s="46"/>
      <c r="DB200" s="46"/>
      <c r="DC200" s="46"/>
      <c r="DD200" s="46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  <c r="EA200" s="2"/>
      <c r="EB200" s="2"/>
      <c r="EC200" s="2"/>
      <c r="ED200" s="2"/>
      <c r="EE200" s="2"/>
      <c r="EF200" s="2"/>
      <c r="EG200" s="2"/>
      <c r="EH200" s="2"/>
      <c r="EI200" s="2"/>
      <c r="EJ200" s="2"/>
      <c r="EK200" s="2"/>
      <c r="EL200" s="2"/>
      <c r="EM200" s="2"/>
      <c r="EN200" s="2"/>
      <c r="EO200" s="2"/>
      <c r="EP200" s="2"/>
      <c r="EQ200" s="2"/>
      <c r="ER200" s="2"/>
      <c r="ES200" s="2"/>
      <c r="ET200" s="2"/>
      <c r="EU200" s="2"/>
      <c r="EV200" s="2"/>
      <c r="EW200" s="2"/>
      <c r="EX200" s="2"/>
      <c r="EY200" s="2"/>
      <c r="EZ200" s="2"/>
      <c r="FA200" s="2"/>
      <c r="FB200" s="2"/>
      <c r="FC200" s="2"/>
      <c r="FD200" s="2"/>
      <c r="FE200" s="2"/>
      <c r="FF200" s="2"/>
      <c r="FG200" s="2"/>
      <c r="FH200" s="2"/>
      <c r="FI200" s="2"/>
      <c r="FJ200" s="2"/>
      <c r="FK200" s="2"/>
      <c r="FL200" s="2"/>
      <c r="FM200" s="2"/>
      <c r="FN200" s="2"/>
      <c r="FO200" s="2"/>
      <c r="FP200" s="2"/>
      <c r="FQ200" s="2"/>
      <c r="FR200" s="2"/>
      <c r="FS200" s="2"/>
      <c r="FT200" s="2"/>
      <c r="FU200" s="2"/>
      <c r="FV200" s="2"/>
      <c r="FW200" s="2"/>
      <c r="FX200" s="2"/>
      <c r="FY200" s="2"/>
      <c r="FZ200" s="2"/>
      <c r="GA200" s="2"/>
      <c r="GB200" s="2"/>
      <c r="GC200" s="2"/>
    </row>
    <row r="201" spans="1:185" x14ac:dyDescent="0.25">
      <c r="A201" s="2"/>
      <c r="B201" s="2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6"/>
      <c r="AP201" s="46"/>
      <c r="AQ201" s="46"/>
      <c r="AR201" s="46"/>
      <c r="AS201" s="46"/>
      <c r="AT201" s="46"/>
      <c r="AU201" s="46"/>
      <c r="AV201" s="46"/>
      <c r="AW201" s="46"/>
      <c r="AX201" s="46"/>
      <c r="AY201" s="46"/>
      <c r="AZ201" s="46"/>
      <c r="BA201" s="46"/>
      <c r="BB201" s="46"/>
      <c r="BC201" s="46"/>
      <c r="BD201" s="46"/>
      <c r="BE201" s="46"/>
      <c r="BF201" s="46"/>
      <c r="BG201" s="46"/>
      <c r="BH201" s="46"/>
      <c r="BI201" s="46"/>
      <c r="BJ201" s="46"/>
      <c r="BK201" s="46"/>
      <c r="BL201" s="46"/>
      <c r="BM201" s="46"/>
      <c r="BN201" s="46"/>
      <c r="BO201" s="46"/>
      <c r="BP201" s="46"/>
      <c r="BQ201" s="46"/>
      <c r="BR201" s="46"/>
      <c r="BS201" s="46"/>
      <c r="BT201" s="46"/>
      <c r="BU201" s="46"/>
      <c r="BV201" s="46"/>
      <c r="BW201" s="46"/>
      <c r="BX201" s="46"/>
      <c r="BY201" s="46"/>
      <c r="BZ201" s="46"/>
      <c r="CA201" s="46"/>
      <c r="CB201" s="46"/>
      <c r="CC201" s="46"/>
      <c r="CD201" s="46"/>
      <c r="CE201" s="46"/>
      <c r="CF201" s="46"/>
      <c r="CG201" s="46"/>
      <c r="CH201" s="46"/>
      <c r="CI201" s="46"/>
      <c r="CJ201" s="46"/>
      <c r="CK201" s="46"/>
      <c r="CL201" s="46"/>
      <c r="CM201" s="46"/>
      <c r="CN201" s="46"/>
      <c r="CO201" s="46"/>
      <c r="CP201" s="46"/>
      <c r="CQ201" s="46"/>
      <c r="CR201" s="46"/>
      <c r="CS201" s="46"/>
      <c r="CT201" s="46"/>
      <c r="CU201" s="46"/>
      <c r="CV201" s="46"/>
      <c r="CW201" s="46"/>
      <c r="CX201" s="46"/>
      <c r="CY201" s="46"/>
      <c r="CZ201" s="46"/>
      <c r="DA201" s="46"/>
      <c r="DB201" s="46"/>
      <c r="DC201" s="46"/>
      <c r="DD201" s="46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  <c r="EA201" s="2"/>
      <c r="EB201" s="2"/>
      <c r="EC201" s="2"/>
      <c r="ED201" s="2"/>
      <c r="EE201" s="2"/>
      <c r="EF201" s="2"/>
      <c r="EG201" s="2"/>
      <c r="EH201" s="2"/>
      <c r="EI201" s="2"/>
      <c r="EJ201" s="2"/>
      <c r="EK201" s="2"/>
      <c r="EL201" s="2"/>
      <c r="EM201" s="2"/>
      <c r="EN201" s="2"/>
      <c r="EO201" s="2"/>
      <c r="EP201" s="2"/>
      <c r="EQ201" s="2"/>
      <c r="ER201" s="2"/>
      <c r="ES201" s="2"/>
      <c r="ET201" s="2"/>
      <c r="EU201" s="2"/>
      <c r="EV201" s="2"/>
      <c r="EW201" s="2"/>
      <c r="EX201" s="2"/>
      <c r="EY201" s="2"/>
      <c r="EZ201" s="2"/>
      <c r="FA201" s="2"/>
      <c r="FB201" s="2"/>
      <c r="FC201" s="2"/>
      <c r="FD201" s="2"/>
      <c r="FE201" s="2"/>
      <c r="FF201" s="2"/>
      <c r="FG201" s="2"/>
      <c r="FH201" s="2"/>
      <c r="FI201" s="2"/>
      <c r="FJ201" s="2"/>
      <c r="FK201" s="2"/>
      <c r="FL201" s="2"/>
      <c r="FM201" s="2"/>
      <c r="FN201" s="2"/>
      <c r="FO201" s="2"/>
      <c r="FP201" s="2"/>
      <c r="FQ201" s="2"/>
      <c r="FR201" s="2"/>
      <c r="FS201" s="2"/>
      <c r="FT201" s="2"/>
      <c r="FU201" s="2"/>
      <c r="FV201" s="2"/>
      <c r="FW201" s="2"/>
      <c r="FX201" s="2"/>
      <c r="FY201" s="2"/>
      <c r="FZ201" s="2"/>
      <c r="GA201" s="2"/>
      <c r="GB201" s="2"/>
      <c r="GC201" s="2"/>
    </row>
    <row r="202" spans="1:185" x14ac:dyDescent="0.25">
      <c r="A202" s="2"/>
      <c r="B202" s="2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6"/>
      <c r="AP202" s="46"/>
      <c r="AQ202" s="46"/>
      <c r="AR202" s="46"/>
      <c r="AS202" s="46"/>
      <c r="AT202" s="46"/>
      <c r="AU202" s="46"/>
      <c r="AV202" s="46"/>
      <c r="AW202" s="46"/>
      <c r="AX202" s="46"/>
      <c r="AY202" s="46"/>
      <c r="AZ202" s="46"/>
      <c r="BA202" s="46"/>
      <c r="BB202" s="46"/>
      <c r="BC202" s="46"/>
      <c r="BD202" s="46"/>
      <c r="BE202" s="46"/>
      <c r="BF202" s="46"/>
      <c r="BG202" s="46"/>
      <c r="BH202" s="46"/>
      <c r="BI202" s="46"/>
      <c r="BJ202" s="46"/>
      <c r="BK202" s="46"/>
      <c r="BL202" s="46"/>
      <c r="BM202" s="46"/>
      <c r="BN202" s="46"/>
      <c r="BO202" s="46"/>
      <c r="BP202" s="46"/>
      <c r="BQ202" s="46"/>
      <c r="BR202" s="46"/>
      <c r="BS202" s="46"/>
      <c r="BT202" s="46"/>
      <c r="BU202" s="46"/>
      <c r="BV202" s="46"/>
      <c r="BW202" s="46"/>
      <c r="BX202" s="46"/>
      <c r="BY202" s="46"/>
      <c r="BZ202" s="46"/>
      <c r="CA202" s="46"/>
      <c r="CB202" s="46"/>
      <c r="CC202" s="46"/>
      <c r="CD202" s="46"/>
      <c r="CE202" s="46"/>
      <c r="CF202" s="46"/>
      <c r="CG202" s="46"/>
      <c r="CH202" s="46"/>
      <c r="CI202" s="46"/>
      <c r="CJ202" s="46"/>
      <c r="CK202" s="46"/>
      <c r="CL202" s="46"/>
      <c r="CM202" s="46"/>
      <c r="CN202" s="46"/>
      <c r="CO202" s="46"/>
      <c r="CP202" s="46"/>
      <c r="CQ202" s="46"/>
      <c r="CR202" s="46"/>
      <c r="CS202" s="46"/>
      <c r="CT202" s="46"/>
      <c r="CU202" s="46"/>
      <c r="CV202" s="46"/>
      <c r="CW202" s="46"/>
      <c r="CX202" s="46"/>
      <c r="CY202" s="46"/>
      <c r="CZ202" s="46"/>
      <c r="DA202" s="46"/>
      <c r="DB202" s="46"/>
      <c r="DC202" s="46"/>
      <c r="DD202" s="46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  <c r="EA202" s="2"/>
      <c r="EB202" s="2"/>
      <c r="EC202" s="2"/>
      <c r="ED202" s="2"/>
      <c r="EE202" s="2"/>
      <c r="EF202" s="2"/>
      <c r="EG202" s="2"/>
      <c r="EH202" s="2"/>
      <c r="EI202" s="2"/>
      <c r="EJ202" s="2"/>
      <c r="EK202" s="2"/>
      <c r="EL202" s="2"/>
      <c r="EM202" s="2"/>
      <c r="EN202" s="2"/>
      <c r="EO202" s="2"/>
      <c r="EP202" s="2"/>
      <c r="EQ202" s="2"/>
      <c r="ER202" s="2"/>
      <c r="ES202" s="2"/>
      <c r="ET202" s="2"/>
      <c r="EU202" s="2"/>
      <c r="EV202" s="2"/>
      <c r="EW202" s="2"/>
      <c r="EX202" s="2"/>
      <c r="EY202" s="2"/>
      <c r="EZ202" s="2"/>
      <c r="FA202" s="2"/>
      <c r="FB202" s="2"/>
      <c r="FC202" s="2"/>
      <c r="FD202" s="2"/>
      <c r="FE202" s="2"/>
      <c r="FF202" s="2"/>
      <c r="FG202" s="2"/>
      <c r="FH202" s="2"/>
      <c r="FI202" s="2"/>
      <c r="FJ202" s="2"/>
      <c r="FK202" s="2"/>
      <c r="FL202" s="2"/>
      <c r="FM202" s="2"/>
      <c r="FN202" s="2"/>
      <c r="FO202" s="2"/>
      <c r="FP202" s="2"/>
      <c r="FQ202" s="2"/>
      <c r="FR202" s="2"/>
      <c r="FS202" s="2"/>
      <c r="FT202" s="2"/>
      <c r="FU202" s="2"/>
      <c r="FV202" s="2"/>
      <c r="FW202" s="2"/>
      <c r="FX202" s="2"/>
      <c r="FY202" s="2"/>
      <c r="FZ202" s="2"/>
      <c r="GA202" s="2"/>
      <c r="GB202" s="2"/>
      <c r="GC202" s="2"/>
    </row>
    <row r="203" spans="1:185" x14ac:dyDescent="0.25">
      <c r="A203" s="2"/>
      <c r="B203" s="2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6"/>
      <c r="AP203" s="46"/>
      <c r="AQ203" s="46"/>
      <c r="AR203" s="46"/>
      <c r="AS203" s="46"/>
      <c r="AT203" s="46"/>
      <c r="AU203" s="46"/>
      <c r="AV203" s="46"/>
      <c r="AW203" s="46"/>
      <c r="AX203" s="46"/>
      <c r="AY203" s="46"/>
      <c r="AZ203" s="46"/>
      <c r="BA203" s="46"/>
      <c r="BB203" s="46"/>
      <c r="BC203" s="46"/>
      <c r="BD203" s="46"/>
      <c r="BE203" s="46"/>
      <c r="BF203" s="46"/>
      <c r="BG203" s="46"/>
      <c r="BH203" s="46"/>
      <c r="BI203" s="46"/>
      <c r="BJ203" s="46"/>
      <c r="BK203" s="46"/>
      <c r="BL203" s="46"/>
      <c r="BM203" s="46"/>
      <c r="BN203" s="46"/>
      <c r="BO203" s="46"/>
      <c r="BP203" s="46"/>
      <c r="BQ203" s="46"/>
      <c r="BR203" s="46"/>
      <c r="BS203" s="46"/>
      <c r="BT203" s="46"/>
      <c r="BU203" s="46"/>
      <c r="BV203" s="46"/>
      <c r="BW203" s="46"/>
      <c r="BX203" s="46"/>
      <c r="BY203" s="46"/>
      <c r="BZ203" s="46"/>
      <c r="CA203" s="46"/>
      <c r="CB203" s="46"/>
      <c r="CC203" s="46"/>
      <c r="CD203" s="46"/>
      <c r="CE203" s="46"/>
      <c r="CF203" s="46"/>
      <c r="CG203" s="46"/>
      <c r="CH203" s="46"/>
      <c r="CI203" s="46"/>
      <c r="CJ203" s="46"/>
      <c r="CK203" s="46"/>
      <c r="CL203" s="46"/>
      <c r="CM203" s="46"/>
      <c r="CN203" s="46"/>
      <c r="CO203" s="46"/>
      <c r="CP203" s="46"/>
      <c r="CQ203" s="46"/>
      <c r="CR203" s="46"/>
      <c r="CS203" s="46"/>
      <c r="CT203" s="46"/>
      <c r="CU203" s="46"/>
      <c r="CV203" s="46"/>
      <c r="CW203" s="46"/>
      <c r="CX203" s="46"/>
      <c r="CY203" s="46"/>
      <c r="CZ203" s="46"/>
      <c r="DA203" s="46"/>
      <c r="DB203" s="46"/>
      <c r="DC203" s="46"/>
      <c r="DD203" s="46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  <c r="EA203" s="2"/>
      <c r="EB203" s="2"/>
      <c r="EC203" s="2"/>
      <c r="ED203" s="2"/>
      <c r="EE203" s="2"/>
      <c r="EF203" s="2"/>
      <c r="EG203" s="2"/>
      <c r="EH203" s="2"/>
      <c r="EI203" s="2"/>
      <c r="EJ203" s="2"/>
      <c r="EK203" s="2"/>
      <c r="EL203" s="2"/>
      <c r="EM203" s="2"/>
      <c r="EN203" s="2"/>
      <c r="EO203" s="2"/>
      <c r="EP203" s="2"/>
      <c r="EQ203" s="2"/>
      <c r="ER203" s="2"/>
      <c r="ES203" s="2"/>
      <c r="ET203" s="2"/>
      <c r="EU203" s="2"/>
      <c r="EV203" s="2"/>
      <c r="EW203" s="2"/>
      <c r="EX203" s="2"/>
      <c r="EY203" s="2"/>
      <c r="EZ203" s="2"/>
      <c r="FA203" s="2"/>
      <c r="FB203" s="2"/>
      <c r="FC203" s="2"/>
      <c r="FD203" s="2"/>
      <c r="FE203" s="2"/>
      <c r="FF203" s="2"/>
      <c r="FG203" s="2"/>
      <c r="FH203" s="2"/>
      <c r="FI203" s="2"/>
      <c r="FJ203" s="2"/>
      <c r="FK203" s="2"/>
      <c r="FL203" s="2"/>
      <c r="FM203" s="2"/>
      <c r="FN203" s="2"/>
      <c r="FO203" s="2"/>
      <c r="FP203" s="2"/>
      <c r="FQ203" s="2"/>
      <c r="FR203" s="2"/>
      <c r="FS203" s="2"/>
      <c r="FT203" s="2"/>
      <c r="FU203" s="2"/>
      <c r="FV203" s="2"/>
      <c r="FW203" s="2"/>
      <c r="FX203" s="2"/>
      <c r="FY203" s="2"/>
      <c r="FZ203" s="2"/>
      <c r="GA203" s="2"/>
      <c r="GB203" s="2"/>
      <c r="GC203" s="2"/>
    </row>
    <row r="204" spans="1:185" x14ac:dyDescent="0.25">
      <c r="A204" s="2"/>
      <c r="B204" s="2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6"/>
      <c r="AP204" s="46"/>
      <c r="AQ204" s="46"/>
      <c r="AR204" s="46"/>
      <c r="AS204" s="46"/>
      <c r="AT204" s="46"/>
      <c r="AU204" s="46"/>
      <c r="AV204" s="46"/>
      <c r="AW204" s="46"/>
      <c r="AX204" s="46"/>
      <c r="AY204" s="46"/>
      <c r="AZ204" s="46"/>
      <c r="BA204" s="46"/>
      <c r="BB204" s="46"/>
      <c r="BC204" s="46"/>
      <c r="BD204" s="46"/>
      <c r="BE204" s="46"/>
      <c r="BF204" s="46"/>
      <c r="BG204" s="46"/>
      <c r="BH204" s="46"/>
      <c r="BI204" s="46"/>
      <c r="BJ204" s="46"/>
      <c r="BK204" s="46"/>
      <c r="BL204" s="46"/>
      <c r="BM204" s="46"/>
      <c r="BN204" s="46"/>
      <c r="BO204" s="46"/>
      <c r="BP204" s="46"/>
      <c r="BQ204" s="46"/>
      <c r="BR204" s="46"/>
      <c r="BS204" s="46"/>
      <c r="BT204" s="46"/>
      <c r="BU204" s="46"/>
      <c r="BV204" s="46"/>
      <c r="BW204" s="46"/>
      <c r="BX204" s="46"/>
      <c r="BY204" s="46"/>
      <c r="BZ204" s="46"/>
      <c r="CA204" s="46"/>
      <c r="CB204" s="46"/>
      <c r="CC204" s="46"/>
      <c r="CD204" s="46"/>
      <c r="CE204" s="46"/>
      <c r="CF204" s="46"/>
      <c r="CG204" s="46"/>
      <c r="CH204" s="46"/>
      <c r="CI204" s="46"/>
      <c r="CJ204" s="46"/>
      <c r="CK204" s="46"/>
      <c r="CL204" s="46"/>
      <c r="CM204" s="46"/>
      <c r="CN204" s="46"/>
      <c r="CO204" s="46"/>
      <c r="CP204" s="46"/>
      <c r="CQ204" s="46"/>
      <c r="CR204" s="46"/>
      <c r="CS204" s="46"/>
      <c r="CT204" s="46"/>
      <c r="CU204" s="46"/>
      <c r="CV204" s="46"/>
      <c r="CW204" s="46"/>
      <c r="CX204" s="46"/>
      <c r="CY204" s="46"/>
      <c r="CZ204" s="46"/>
      <c r="DA204" s="46"/>
      <c r="DB204" s="46"/>
      <c r="DC204" s="46"/>
      <c r="DD204" s="46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  <c r="EA204" s="2"/>
      <c r="EB204" s="2"/>
      <c r="EC204" s="2"/>
      <c r="ED204" s="2"/>
      <c r="EE204" s="2"/>
      <c r="EF204" s="2"/>
      <c r="EG204" s="2"/>
      <c r="EH204" s="2"/>
      <c r="EI204" s="2"/>
      <c r="EJ204" s="2"/>
      <c r="EK204" s="2"/>
      <c r="EL204" s="2"/>
      <c r="EM204" s="2"/>
      <c r="EN204" s="2"/>
      <c r="EO204" s="2"/>
      <c r="EP204" s="2"/>
      <c r="EQ204" s="2"/>
      <c r="ER204" s="2"/>
      <c r="ES204" s="2"/>
      <c r="ET204" s="2"/>
      <c r="EU204" s="2"/>
      <c r="EV204" s="2"/>
      <c r="EW204" s="2"/>
      <c r="EX204" s="2"/>
      <c r="EY204" s="2"/>
      <c r="EZ204" s="2"/>
      <c r="FA204" s="2"/>
      <c r="FB204" s="2"/>
      <c r="FC204" s="2"/>
      <c r="FD204" s="2"/>
      <c r="FE204" s="2"/>
      <c r="FF204" s="2"/>
      <c r="FG204" s="2"/>
      <c r="FH204" s="2"/>
      <c r="FI204" s="2"/>
      <c r="FJ204" s="2"/>
      <c r="FK204" s="2"/>
      <c r="FL204" s="2"/>
      <c r="FM204" s="2"/>
      <c r="FN204" s="2"/>
      <c r="FO204" s="2"/>
      <c r="FP204" s="2"/>
      <c r="FQ204" s="2"/>
      <c r="FR204" s="2"/>
      <c r="FS204" s="2"/>
      <c r="FT204" s="2"/>
      <c r="FU204" s="2"/>
      <c r="FV204" s="2"/>
      <c r="FW204" s="2"/>
      <c r="FX204" s="2"/>
      <c r="FY204" s="2"/>
      <c r="FZ204" s="2"/>
      <c r="GA204" s="2"/>
      <c r="GB204" s="2"/>
      <c r="GC204" s="2"/>
    </row>
    <row r="205" spans="1:185" x14ac:dyDescent="0.25">
      <c r="A205" s="2"/>
      <c r="B205" s="2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6"/>
      <c r="AP205" s="46"/>
      <c r="AQ205" s="46"/>
      <c r="AR205" s="46"/>
      <c r="AS205" s="46"/>
      <c r="AT205" s="46"/>
      <c r="AU205" s="46"/>
      <c r="AV205" s="46"/>
      <c r="AW205" s="46"/>
      <c r="AX205" s="46"/>
      <c r="AY205" s="46"/>
      <c r="AZ205" s="46"/>
      <c r="BA205" s="46"/>
      <c r="BB205" s="46"/>
      <c r="BC205" s="46"/>
      <c r="BD205" s="46"/>
      <c r="BE205" s="46"/>
      <c r="BF205" s="46"/>
      <c r="BG205" s="46"/>
      <c r="BH205" s="46"/>
      <c r="BI205" s="46"/>
      <c r="BJ205" s="46"/>
      <c r="BK205" s="46"/>
      <c r="BL205" s="46"/>
      <c r="BM205" s="46"/>
      <c r="BN205" s="46"/>
      <c r="BO205" s="46"/>
      <c r="BP205" s="46"/>
      <c r="BQ205" s="46"/>
      <c r="BR205" s="46"/>
      <c r="BS205" s="46"/>
      <c r="BT205" s="46"/>
      <c r="BU205" s="46"/>
      <c r="BV205" s="46"/>
      <c r="BW205" s="46"/>
      <c r="BX205" s="46"/>
      <c r="BY205" s="46"/>
      <c r="BZ205" s="46"/>
      <c r="CA205" s="46"/>
      <c r="CB205" s="46"/>
      <c r="CC205" s="46"/>
      <c r="CD205" s="46"/>
      <c r="CE205" s="46"/>
      <c r="CF205" s="46"/>
      <c r="CG205" s="46"/>
      <c r="CH205" s="46"/>
      <c r="CI205" s="46"/>
      <c r="CJ205" s="46"/>
      <c r="CK205" s="46"/>
      <c r="CL205" s="46"/>
      <c r="CM205" s="46"/>
      <c r="CN205" s="46"/>
      <c r="CO205" s="46"/>
      <c r="CP205" s="46"/>
      <c r="CQ205" s="46"/>
      <c r="CR205" s="46"/>
      <c r="CS205" s="46"/>
      <c r="CT205" s="46"/>
      <c r="CU205" s="46"/>
      <c r="CV205" s="46"/>
      <c r="CW205" s="46"/>
      <c r="CX205" s="46"/>
      <c r="CY205" s="46"/>
      <c r="CZ205" s="46"/>
      <c r="DA205" s="46"/>
      <c r="DB205" s="46"/>
      <c r="DC205" s="46"/>
      <c r="DD205" s="46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  <c r="EA205" s="2"/>
      <c r="EB205" s="2"/>
      <c r="EC205" s="2"/>
      <c r="ED205" s="2"/>
      <c r="EE205" s="2"/>
      <c r="EF205" s="2"/>
      <c r="EG205" s="2"/>
      <c r="EH205" s="2"/>
      <c r="EI205" s="2"/>
      <c r="EJ205" s="2"/>
      <c r="EK205" s="2"/>
      <c r="EL205" s="2"/>
      <c r="EM205" s="2"/>
      <c r="EN205" s="2"/>
      <c r="EO205" s="2"/>
      <c r="EP205" s="2"/>
      <c r="EQ205" s="2"/>
      <c r="ER205" s="2"/>
      <c r="ES205" s="2"/>
      <c r="ET205" s="2"/>
      <c r="EU205" s="2"/>
      <c r="EV205" s="2"/>
      <c r="EW205" s="2"/>
      <c r="EX205" s="2"/>
      <c r="EY205" s="2"/>
      <c r="EZ205" s="2"/>
      <c r="FA205" s="2"/>
      <c r="FB205" s="2"/>
      <c r="FC205" s="2"/>
      <c r="FD205" s="2"/>
      <c r="FE205" s="2"/>
      <c r="FF205" s="2"/>
      <c r="FG205" s="2"/>
      <c r="FH205" s="2"/>
      <c r="FI205" s="2"/>
      <c r="FJ205" s="2"/>
      <c r="FK205" s="2"/>
      <c r="FL205" s="2"/>
      <c r="FM205" s="2"/>
      <c r="FN205" s="2"/>
      <c r="FO205" s="2"/>
      <c r="FP205" s="2"/>
      <c r="FQ205" s="2"/>
      <c r="FR205" s="2"/>
      <c r="FS205" s="2"/>
      <c r="FT205" s="2"/>
      <c r="FU205" s="2"/>
      <c r="FV205" s="2"/>
      <c r="FW205" s="2"/>
      <c r="FX205" s="2"/>
      <c r="FY205" s="2"/>
      <c r="FZ205" s="2"/>
      <c r="GA205" s="2"/>
      <c r="GB205" s="2"/>
      <c r="GC205" s="2"/>
    </row>
    <row r="206" spans="1:185" x14ac:dyDescent="0.25">
      <c r="A206" s="2"/>
      <c r="B206" s="2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6"/>
      <c r="AP206" s="46"/>
      <c r="AQ206" s="46"/>
      <c r="AR206" s="46"/>
      <c r="AS206" s="46"/>
      <c r="AT206" s="46"/>
      <c r="AU206" s="46"/>
      <c r="AV206" s="46"/>
      <c r="AW206" s="46"/>
      <c r="AX206" s="46"/>
      <c r="AY206" s="46"/>
      <c r="AZ206" s="46"/>
      <c r="BA206" s="46"/>
      <c r="BB206" s="46"/>
      <c r="BC206" s="46"/>
      <c r="BD206" s="46"/>
      <c r="BE206" s="46"/>
      <c r="BF206" s="46"/>
      <c r="BG206" s="46"/>
      <c r="BH206" s="46"/>
      <c r="BI206" s="46"/>
      <c r="BJ206" s="46"/>
      <c r="BK206" s="46"/>
      <c r="BL206" s="46"/>
      <c r="BM206" s="46"/>
      <c r="BN206" s="46"/>
      <c r="BO206" s="46"/>
      <c r="BP206" s="46"/>
      <c r="BQ206" s="46"/>
      <c r="BR206" s="46"/>
      <c r="BS206" s="46"/>
      <c r="BT206" s="46"/>
      <c r="BU206" s="46"/>
      <c r="BV206" s="46"/>
      <c r="BW206" s="46"/>
      <c r="BX206" s="46"/>
      <c r="BY206" s="46"/>
      <c r="BZ206" s="46"/>
      <c r="CA206" s="46"/>
      <c r="CB206" s="46"/>
      <c r="CC206" s="46"/>
      <c r="CD206" s="46"/>
      <c r="CE206" s="46"/>
      <c r="CF206" s="46"/>
      <c r="CG206" s="46"/>
      <c r="CH206" s="46"/>
      <c r="CI206" s="46"/>
      <c r="CJ206" s="46"/>
      <c r="CK206" s="46"/>
      <c r="CL206" s="46"/>
      <c r="CM206" s="46"/>
      <c r="CN206" s="46"/>
      <c r="CO206" s="46"/>
      <c r="CP206" s="46"/>
      <c r="CQ206" s="46"/>
      <c r="CR206" s="46"/>
      <c r="CS206" s="46"/>
      <c r="CT206" s="46"/>
      <c r="CU206" s="46"/>
      <c r="CV206" s="46"/>
      <c r="CW206" s="46"/>
      <c r="CX206" s="46"/>
      <c r="CY206" s="46"/>
      <c r="CZ206" s="46"/>
      <c r="DA206" s="46"/>
      <c r="DB206" s="46"/>
      <c r="DC206" s="46"/>
      <c r="DD206" s="46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  <c r="EA206" s="2"/>
      <c r="EB206" s="2"/>
      <c r="EC206" s="2"/>
      <c r="ED206" s="2"/>
      <c r="EE206" s="2"/>
      <c r="EF206" s="2"/>
      <c r="EG206" s="2"/>
      <c r="EH206" s="2"/>
      <c r="EI206" s="2"/>
      <c r="EJ206" s="2"/>
      <c r="EK206" s="2"/>
      <c r="EL206" s="2"/>
      <c r="EM206" s="2"/>
      <c r="EN206" s="2"/>
      <c r="EO206" s="2"/>
      <c r="EP206" s="2"/>
      <c r="EQ206" s="2"/>
      <c r="ER206" s="2"/>
      <c r="ES206" s="2"/>
      <c r="ET206" s="2"/>
      <c r="EU206" s="2"/>
      <c r="EV206" s="2"/>
      <c r="EW206" s="2"/>
      <c r="EX206" s="2"/>
      <c r="EY206" s="2"/>
      <c r="EZ206" s="2"/>
      <c r="FA206" s="2"/>
      <c r="FB206" s="2"/>
      <c r="FC206" s="2"/>
      <c r="FD206" s="2"/>
      <c r="FE206" s="2"/>
      <c r="FF206" s="2"/>
      <c r="FG206" s="2"/>
      <c r="FH206" s="2"/>
      <c r="FI206" s="2"/>
      <c r="FJ206" s="2"/>
      <c r="FK206" s="2"/>
      <c r="FL206" s="2"/>
      <c r="FM206" s="2"/>
      <c r="FN206" s="2"/>
      <c r="FO206" s="2"/>
      <c r="FP206" s="2"/>
      <c r="FQ206" s="2"/>
      <c r="FR206" s="2"/>
      <c r="FS206" s="2"/>
      <c r="FT206" s="2"/>
      <c r="FU206" s="2"/>
      <c r="FV206" s="2"/>
      <c r="FW206" s="2"/>
      <c r="FX206" s="2"/>
      <c r="FY206" s="2"/>
      <c r="FZ206" s="2"/>
      <c r="GA206" s="2"/>
      <c r="GB206" s="2"/>
      <c r="GC206" s="2"/>
    </row>
    <row r="207" spans="1:185" x14ac:dyDescent="0.25">
      <c r="A207" s="2"/>
      <c r="B207" s="2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6"/>
      <c r="AP207" s="46"/>
      <c r="AQ207" s="46"/>
      <c r="AR207" s="46"/>
      <c r="AS207" s="46"/>
      <c r="AT207" s="46"/>
      <c r="AU207" s="46"/>
      <c r="AV207" s="46"/>
      <c r="AW207" s="46"/>
      <c r="AX207" s="46"/>
      <c r="AY207" s="46"/>
      <c r="AZ207" s="46"/>
      <c r="BA207" s="46"/>
      <c r="BB207" s="46"/>
      <c r="BC207" s="46"/>
      <c r="BD207" s="46"/>
      <c r="BE207" s="46"/>
      <c r="BF207" s="46"/>
      <c r="BG207" s="46"/>
      <c r="BH207" s="46"/>
      <c r="BI207" s="46"/>
      <c r="BJ207" s="46"/>
      <c r="BK207" s="46"/>
      <c r="BL207" s="46"/>
      <c r="BM207" s="46"/>
      <c r="BN207" s="46"/>
      <c r="BO207" s="46"/>
      <c r="BP207" s="46"/>
      <c r="BQ207" s="46"/>
      <c r="BR207" s="46"/>
      <c r="BS207" s="46"/>
      <c r="BT207" s="46"/>
      <c r="BU207" s="46"/>
      <c r="BV207" s="46"/>
      <c r="BW207" s="46"/>
      <c r="BX207" s="46"/>
      <c r="BY207" s="46"/>
      <c r="BZ207" s="46"/>
      <c r="CA207" s="46"/>
      <c r="CB207" s="46"/>
      <c r="CC207" s="46"/>
      <c r="CD207" s="46"/>
      <c r="CE207" s="46"/>
      <c r="CF207" s="46"/>
      <c r="CG207" s="46"/>
      <c r="CH207" s="46"/>
      <c r="CI207" s="46"/>
      <c r="CJ207" s="46"/>
      <c r="CK207" s="46"/>
      <c r="CL207" s="46"/>
      <c r="CM207" s="46"/>
      <c r="CN207" s="46"/>
      <c r="CO207" s="46"/>
      <c r="CP207" s="46"/>
      <c r="CQ207" s="46"/>
      <c r="CR207" s="46"/>
      <c r="CS207" s="46"/>
      <c r="CT207" s="46"/>
      <c r="CU207" s="46"/>
      <c r="CV207" s="46"/>
      <c r="CW207" s="46"/>
      <c r="CX207" s="46"/>
      <c r="CY207" s="46"/>
      <c r="CZ207" s="46"/>
      <c r="DA207" s="46"/>
      <c r="DB207" s="46"/>
      <c r="DC207" s="46"/>
      <c r="DD207" s="46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  <c r="EA207" s="2"/>
      <c r="EB207" s="2"/>
      <c r="EC207" s="2"/>
      <c r="ED207" s="2"/>
      <c r="EE207" s="2"/>
      <c r="EF207" s="2"/>
      <c r="EG207" s="2"/>
      <c r="EH207" s="2"/>
      <c r="EI207" s="2"/>
      <c r="EJ207" s="2"/>
      <c r="EK207" s="2"/>
      <c r="EL207" s="2"/>
      <c r="EM207" s="2"/>
      <c r="EN207" s="2"/>
      <c r="EO207" s="2"/>
      <c r="EP207" s="2"/>
      <c r="EQ207" s="2"/>
      <c r="ER207" s="2"/>
      <c r="ES207" s="2"/>
      <c r="ET207" s="2"/>
      <c r="EU207" s="2"/>
      <c r="EV207" s="2"/>
      <c r="EW207" s="2"/>
      <c r="EX207" s="2"/>
      <c r="EY207" s="2"/>
      <c r="EZ207" s="2"/>
      <c r="FA207" s="2"/>
      <c r="FB207" s="2"/>
      <c r="FC207" s="2"/>
      <c r="FD207" s="2"/>
      <c r="FE207" s="2"/>
      <c r="FF207" s="2"/>
      <c r="FG207" s="2"/>
      <c r="FH207" s="2"/>
      <c r="FI207" s="2"/>
      <c r="FJ207" s="2"/>
      <c r="FK207" s="2"/>
      <c r="FL207" s="2"/>
      <c r="FM207" s="2"/>
      <c r="FN207" s="2"/>
      <c r="FO207" s="2"/>
      <c r="FP207" s="2"/>
      <c r="FQ207" s="2"/>
      <c r="FR207" s="2"/>
      <c r="FS207" s="2"/>
      <c r="FT207" s="2"/>
      <c r="FU207" s="2"/>
      <c r="FV207" s="2"/>
      <c r="FW207" s="2"/>
      <c r="FX207" s="2"/>
      <c r="FY207" s="2"/>
      <c r="FZ207" s="2"/>
      <c r="GA207" s="2"/>
      <c r="GB207" s="2"/>
      <c r="GC207" s="2"/>
    </row>
    <row r="208" spans="1:185" x14ac:dyDescent="0.25">
      <c r="A208" s="2"/>
      <c r="B208" s="2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6"/>
      <c r="AP208" s="46"/>
      <c r="AQ208" s="46"/>
      <c r="AR208" s="46"/>
      <c r="AS208" s="46"/>
      <c r="AT208" s="46"/>
      <c r="AU208" s="46"/>
      <c r="AV208" s="46"/>
      <c r="AW208" s="46"/>
      <c r="AX208" s="46"/>
      <c r="AY208" s="46"/>
      <c r="AZ208" s="46"/>
      <c r="BA208" s="46"/>
      <c r="BB208" s="46"/>
      <c r="BC208" s="46"/>
      <c r="BD208" s="46"/>
      <c r="BE208" s="46"/>
      <c r="BF208" s="46"/>
      <c r="BG208" s="46"/>
      <c r="BH208" s="46"/>
      <c r="BI208" s="46"/>
      <c r="BJ208" s="46"/>
      <c r="BK208" s="46"/>
      <c r="BL208" s="46"/>
      <c r="BM208" s="46"/>
      <c r="BN208" s="46"/>
      <c r="BO208" s="46"/>
      <c r="BP208" s="46"/>
      <c r="BQ208" s="46"/>
      <c r="BR208" s="46"/>
      <c r="BS208" s="46"/>
      <c r="BT208" s="46"/>
      <c r="BU208" s="46"/>
      <c r="BV208" s="46"/>
      <c r="BW208" s="46"/>
      <c r="BX208" s="46"/>
      <c r="BY208" s="46"/>
      <c r="BZ208" s="46"/>
      <c r="CA208" s="46"/>
      <c r="CB208" s="46"/>
      <c r="CC208" s="46"/>
      <c r="CD208" s="46"/>
      <c r="CE208" s="46"/>
      <c r="CF208" s="46"/>
      <c r="CG208" s="46"/>
      <c r="CH208" s="46"/>
      <c r="CI208" s="46"/>
      <c r="CJ208" s="46"/>
      <c r="CK208" s="46"/>
      <c r="CL208" s="46"/>
      <c r="CM208" s="46"/>
      <c r="CN208" s="46"/>
      <c r="CO208" s="46"/>
      <c r="CP208" s="46"/>
      <c r="CQ208" s="46"/>
      <c r="CR208" s="46"/>
      <c r="CS208" s="46"/>
      <c r="CT208" s="46"/>
      <c r="CU208" s="46"/>
      <c r="CV208" s="46"/>
      <c r="CW208" s="46"/>
      <c r="CX208" s="46"/>
      <c r="CY208" s="46"/>
      <c r="CZ208" s="46"/>
      <c r="DA208" s="46"/>
      <c r="DB208" s="46"/>
      <c r="DC208" s="46"/>
      <c r="DD208" s="46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  <c r="EA208" s="2"/>
      <c r="EB208" s="2"/>
      <c r="EC208" s="2"/>
      <c r="ED208" s="2"/>
      <c r="EE208" s="2"/>
      <c r="EF208" s="2"/>
      <c r="EG208" s="2"/>
      <c r="EH208" s="2"/>
      <c r="EI208" s="2"/>
      <c r="EJ208" s="2"/>
      <c r="EK208" s="2"/>
      <c r="EL208" s="2"/>
      <c r="EM208" s="2"/>
      <c r="EN208" s="2"/>
      <c r="EO208" s="2"/>
      <c r="EP208" s="2"/>
      <c r="EQ208" s="2"/>
      <c r="ER208" s="2"/>
      <c r="ES208" s="2"/>
      <c r="ET208" s="2"/>
      <c r="EU208" s="2"/>
      <c r="EV208" s="2"/>
      <c r="EW208" s="2"/>
      <c r="EX208" s="2"/>
      <c r="EY208" s="2"/>
      <c r="EZ208" s="2"/>
      <c r="FA208" s="2"/>
      <c r="FB208" s="2"/>
      <c r="FC208" s="2"/>
      <c r="FD208" s="2"/>
      <c r="FE208" s="2"/>
      <c r="FF208" s="2"/>
      <c r="FG208" s="2"/>
      <c r="FH208" s="2"/>
      <c r="FI208" s="2"/>
      <c r="FJ208" s="2"/>
      <c r="FK208" s="2"/>
      <c r="FL208" s="2"/>
      <c r="FM208" s="2"/>
      <c r="FN208" s="2"/>
      <c r="FO208" s="2"/>
      <c r="FP208" s="2"/>
      <c r="FQ208" s="2"/>
      <c r="FR208" s="2"/>
      <c r="FS208" s="2"/>
      <c r="FT208" s="2"/>
      <c r="FU208" s="2"/>
      <c r="FV208" s="2"/>
      <c r="FW208" s="2"/>
      <c r="FX208" s="2"/>
      <c r="FY208" s="2"/>
      <c r="FZ208" s="2"/>
      <c r="GA208" s="2"/>
      <c r="GB208" s="2"/>
      <c r="GC208" s="2"/>
    </row>
    <row r="209" spans="1:185" x14ac:dyDescent="0.25">
      <c r="A209" s="2"/>
      <c r="B209" s="2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6"/>
      <c r="AP209" s="46"/>
      <c r="AQ209" s="46"/>
      <c r="AR209" s="46"/>
      <c r="AS209" s="46"/>
      <c r="AT209" s="46"/>
      <c r="AU209" s="46"/>
      <c r="AV209" s="46"/>
      <c r="AW209" s="46"/>
      <c r="AX209" s="46"/>
      <c r="AY209" s="46"/>
      <c r="AZ209" s="46"/>
      <c r="BA209" s="46"/>
      <c r="BB209" s="46"/>
      <c r="BC209" s="46"/>
      <c r="BD209" s="46"/>
      <c r="BE209" s="46"/>
      <c r="BF209" s="46"/>
      <c r="BG209" s="46"/>
      <c r="BH209" s="46"/>
      <c r="BI209" s="46"/>
      <c r="BJ209" s="46"/>
      <c r="BK209" s="46"/>
      <c r="BL209" s="46"/>
      <c r="BM209" s="46"/>
      <c r="BN209" s="46"/>
      <c r="BO209" s="46"/>
      <c r="BP209" s="46"/>
      <c r="BQ209" s="46"/>
      <c r="BR209" s="46"/>
      <c r="BS209" s="46"/>
      <c r="BT209" s="46"/>
      <c r="BU209" s="46"/>
      <c r="BV209" s="46"/>
      <c r="BW209" s="46"/>
      <c r="BX209" s="46"/>
      <c r="BY209" s="46"/>
      <c r="BZ209" s="46"/>
      <c r="CA209" s="46"/>
      <c r="CB209" s="46"/>
      <c r="CC209" s="46"/>
      <c r="CD209" s="46"/>
      <c r="CE209" s="46"/>
      <c r="CF209" s="46"/>
      <c r="CG209" s="46"/>
      <c r="CH209" s="46"/>
      <c r="CI209" s="46"/>
      <c r="CJ209" s="46"/>
      <c r="CK209" s="46"/>
      <c r="CL209" s="46"/>
      <c r="CM209" s="46"/>
      <c r="CN209" s="46"/>
      <c r="CO209" s="46"/>
      <c r="CP209" s="46"/>
      <c r="CQ209" s="46"/>
      <c r="CR209" s="46"/>
      <c r="CS209" s="46"/>
      <c r="CT209" s="46"/>
      <c r="CU209" s="46"/>
      <c r="CV209" s="46"/>
      <c r="CW209" s="46"/>
      <c r="CX209" s="46"/>
      <c r="CY209" s="46"/>
      <c r="CZ209" s="46"/>
      <c r="DA209" s="46"/>
      <c r="DB209" s="46"/>
      <c r="DC209" s="46"/>
      <c r="DD209" s="46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  <c r="EA209" s="2"/>
      <c r="EB209" s="2"/>
      <c r="EC209" s="2"/>
      <c r="ED209" s="2"/>
      <c r="EE209" s="2"/>
      <c r="EF209" s="2"/>
      <c r="EG209" s="2"/>
      <c r="EH209" s="2"/>
      <c r="EI209" s="2"/>
      <c r="EJ209" s="2"/>
      <c r="EK209" s="2"/>
      <c r="EL209" s="2"/>
      <c r="EM209" s="2"/>
      <c r="EN209" s="2"/>
      <c r="EO209" s="2"/>
      <c r="EP209" s="2"/>
      <c r="EQ209" s="2"/>
      <c r="ER209" s="2"/>
      <c r="ES209" s="2"/>
      <c r="ET209" s="2"/>
      <c r="EU209" s="2"/>
      <c r="EV209" s="2"/>
      <c r="EW209" s="2"/>
      <c r="EX209" s="2"/>
      <c r="EY209" s="2"/>
      <c r="EZ209" s="2"/>
      <c r="FA209" s="2"/>
      <c r="FB209" s="2"/>
      <c r="FC209" s="2"/>
      <c r="FD209" s="2"/>
      <c r="FE209" s="2"/>
      <c r="FF209" s="2"/>
      <c r="FG209" s="2"/>
      <c r="FH209" s="2"/>
      <c r="FI209" s="2"/>
      <c r="FJ209" s="2"/>
      <c r="FK209" s="2"/>
      <c r="FL209" s="2"/>
      <c r="FM209" s="2"/>
      <c r="FN209" s="2"/>
      <c r="FO209" s="2"/>
      <c r="FP209" s="2"/>
      <c r="FQ209" s="2"/>
      <c r="FR209" s="2"/>
      <c r="FS209" s="2"/>
      <c r="FT209" s="2"/>
      <c r="FU209" s="2"/>
      <c r="FV209" s="2"/>
      <c r="FW209" s="2"/>
      <c r="FX209" s="2"/>
      <c r="FY209" s="2"/>
      <c r="FZ209" s="2"/>
      <c r="GA209" s="2"/>
      <c r="GB209" s="2"/>
      <c r="GC209" s="2"/>
    </row>
    <row r="210" spans="1:185" x14ac:dyDescent="0.25">
      <c r="A210" s="2"/>
      <c r="B210" s="2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6"/>
      <c r="AP210" s="46"/>
      <c r="AQ210" s="46"/>
      <c r="AR210" s="46"/>
      <c r="AS210" s="46"/>
      <c r="AT210" s="46"/>
      <c r="AU210" s="46"/>
      <c r="AV210" s="46"/>
      <c r="AW210" s="46"/>
      <c r="AX210" s="46"/>
      <c r="AY210" s="46"/>
      <c r="AZ210" s="46"/>
      <c r="BA210" s="46"/>
      <c r="BB210" s="46"/>
      <c r="BC210" s="46"/>
      <c r="BD210" s="46"/>
      <c r="BE210" s="46"/>
      <c r="BF210" s="46"/>
      <c r="BG210" s="46"/>
      <c r="BH210" s="46"/>
      <c r="BI210" s="46"/>
      <c r="BJ210" s="46"/>
      <c r="BK210" s="46"/>
      <c r="BL210" s="46"/>
      <c r="BM210" s="46"/>
      <c r="BN210" s="46"/>
      <c r="BO210" s="46"/>
      <c r="BP210" s="46"/>
      <c r="BQ210" s="46"/>
      <c r="BR210" s="46"/>
      <c r="BS210" s="46"/>
      <c r="BT210" s="46"/>
      <c r="BU210" s="46"/>
      <c r="BV210" s="46"/>
      <c r="BW210" s="46"/>
      <c r="BX210" s="46"/>
      <c r="BY210" s="46"/>
      <c r="BZ210" s="46"/>
      <c r="CA210" s="46"/>
      <c r="CB210" s="46"/>
      <c r="CC210" s="46"/>
      <c r="CD210" s="46"/>
      <c r="CE210" s="46"/>
      <c r="CF210" s="46"/>
      <c r="CG210" s="46"/>
      <c r="CH210" s="46"/>
      <c r="CI210" s="46"/>
      <c r="CJ210" s="46"/>
      <c r="CK210" s="46"/>
      <c r="CL210" s="46"/>
      <c r="CM210" s="46"/>
      <c r="CN210" s="46"/>
      <c r="CO210" s="46"/>
      <c r="CP210" s="46"/>
      <c r="CQ210" s="46"/>
      <c r="CR210" s="46"/>
      <c r="CS210" s="46"/>
      <c r="CT210" s="46"/>
      <c r="CU210" s="46"/>
      <c r="CV210" s="46"/>
      <c r="CW210" s="46"/>
      <c r="CX210" s="46"/>
      <c r="CY210" s="46"/>
      <c r="CZ210" s="46"/>
      <c r="DA210" s="46"/>
      <c r="DB210" s="46"/>
      <c r="DC210" s="46"/>
      <c r="DD210" s="46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  <c r="EA210" s="2"/>
      <c r="EB210" s="2"/>
      <c r="EC210" s="2"/>
      <c r="ED210" s="2"/>
      <c r="EE210" s="2"/>
      <c r="EF210" s="2"/>
      <c r="EG210" s="2"/>
      <c r="EH210" s="2"/>
      <c r="EI210" s="2"/>
      <c r="EJ210" s="2"/>
      <c r="EK210" s="2"/>
      <c r="EL210" s="2"/>
      <c r="EM210" s="2"/>
      <c r="EN210" s="2"/>
      <c r="EO210" s="2"/>
      <c r="EP210" s="2"/>
      <c r="EQ210" s="2"/>
      <c r="ER210" s="2"/>
      <c r="ES210" s="2"/>
      <c r="ET210" s="2"/>
      <c r="EU210" s="2"/>
      <c r="EV210" s="2"/>
      <c r="EW210" s="2"/>
      <c r="EX210" s="2"/>
      <c r="EY210" s="2"/>
      <c r="EZ210" s="2"/>
      <c r="FA210" s="2"/>
      <c r="FB210" s="2"/>
      <c r="FC210" s="2"/>
      <c r="FD210" s="2"/>
      <c r="FE210" s="2"/>
      <c r="FF210" s="2"/>
      <c r="FG210" s="2"/>
      <c r="FH210" s="2"/>
      <c r="FI210" s="2"/>
      <c r="FJ210" s="2"/>
      <c r="FK210" s="2"/>
      <c r="FL210" s="2"/>
      <c r="FM210" s="2"/>
      <c r="FN210" s="2"/>
      <c r="FO210" s="2"/>
      <c r="FP210" s="2"/>
      <c r="FQ210" s="2"/>
      <c r="FR210" s="2"/>
      <c r="FS210" s="2"/>
      <c r="FT210" s="2"/>
      <c r="FU210" s="2"/>
      <c r="FV210" s="2"/>
      <c r="FW210" s="2"/>
      <c r="FX210" s="2"/>
      <c r="FY210" s="2"/>
      <c r="FZ210" s="2"/>
      <c r="GA210" s="2"/>
      <c r="GB210" s="2"/>
      <c r="GC210" s="2"/>
    </row>
    <row r="211" spans="1:185" x14ac:dyDescent="0.25">
      <c r="A211" s="2"/>
      <c r="B211" s="2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6"/>
      <c r="AP211" s="46"/>
      <c r="AQ211" s="46"/>
      <c r="AR211" s="46"/>
      <c r="AS211" s="46"/>
      <c r="AT211" s="46"/>
      <c r="AU211" s="46"/>
      <c r="AV211" s="46"/>
      <c r="AW211" s="46"/>
      <c r="AX211" s="46"/>
      <c r="AY211" s="46"/>
      <c r="AZ211" s="46"/>
      <c r="BA211" s="46"/>
      <c r="BB211" s="46"/>
      <c r="BC211" s="46"/>
      <c r="BD211" s="46"/>
      <c r="BE211" s="46"/>
      <c r="BF211" s="46"/>
      <c r="BG211" s="46"/>
      <c r="BH211" s="46"/>
      <c r="BI211" s="46"/>
      <c r="BJ211" s="46"/>
      <c r="BK211" s="46"/>
      <c r="BL211" s="46"/>
      <c r="BM211" s="46"/>
      <c r="BN211" s="46"/>
      <c r="BO211" s="46"/>
      <c r="BP211" s="46"/>
      <c r="BQ211" s="46"/>
      <c r="BR211" s="46"/>
      <c r="BS211" s="46"/>
      <c r="BT211" s="46"/>
      <c r="BU211" s="46"/>
      <c r="BV211" s="46"/>
      <c r="BW211" s="46"/>
      <c r="BX211" s="46"/>
      <c r="BY211" s="46"/>
      <c r="BZ211" s="46"/>
      <c r="CA211" s="46"/>
      <c r="CB211" s="46"/>
      <c r="CC211" s="46"/>
      <c r="CD211" s="46"/>
      <c r="CE211" s="46"/>
      <c r="CF211" s="46"/>
      <c r="CG211" s="46"/>
      <c r="CH211" s="46"/>
      <c r="CI211" s="46"/>
      <c r="CJ211" s="46"/>
      <c r="CK211" s="46"/>
      <c r="CL211" s="46"/>
      <c r="CM211" s="46"/>
      <c r="CN211" s="46"/>
      <c r="CO211" s="46"/>
      <c r="CP211" s="46"/>
      <c r="CQ211" s="46"/>
      <c r="CR211" s="46"/>
      <c r="CS211" s="46"/>
      <c r="CT211" s="46"/>
      <c r="CU211" s="46"/>
      <c r="CV211" s="46"/>
      <c r="CW211" s="46"/>
      <c r="CX211" s="46"/>
      <c r="CY211" s="46"/>
      <c r="CZ211" s="46"/>
      <c r="DA211" s="46"/>
      <c r="DB211" s="46"/>
      <c r="DC211" s="46"/>
      <c r="DD211" s="46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  <c r="EA211" s="2"/>
      <c r="EB211" s="2"/>
      <c r="EC211" s="2"/>
      <c r="ED211" s="2"/>
      <c r="EE211" s="2"/>
      <c r="EF211" s="2"/>
      <c r="EG211" s="2"/>
      <c r="EH211" s="2"/>
      <c r="EI211" s="2"/>
      <c r="EJ211" s="2"/>
      <c r="EK211" s="2"/>
      <c r="EL211" s="2"/>
      <c r="EM211" s="2"/>
      <c r="EN211" s="2"/>
      <c r="EO211" s="2"/>
      <c r="EP211" s="2"/>
      <c r="EQ211" s="2"/>
      <c r="ER211" s="2"/>
      <c r="ES211" s="2"/>
      <c r="ET211" s="2"/>
      <c r="EU211" s="2"/>
      <c r="EV211" s="2"/>
      <c r="EW211" s="2"/>
      <c r="EX211" s="2"/>
      <c r="EY211" s="2"/>
      <c r="EZ211" s="2"/>
      <c r="FA211" s="2"/>
      <c r="FB211" s="2"/>
      <c r="FC211" s="2"/>
      <c r="FD211" s="2"/>
      <c r="FE211" s="2"/>
      <c r="FF211" s="2"/>
      <c r="FG211" s="2"/>
      <c r="FH211" s="2"/>
      <c r="FI211" s="2"/>
      <c r="FJ211" s="2"/>
      <c r="FK211" s="2"/>
      <c r="FL211" s="2"/>
      <c r="FM211" s="2"/>
      <c r="FN211" s="2"/>
      <c r="FO211" s="2"/>
      <c r="FP211" s="2"/>
      <c r="FQ211" s="2"/>
      <c r="FR211" s="2"/>
      <c r="FS211" s="2"/>
      <c r="FT211" s="2"/>
      <c r="FU211" s="2"/>
      <c r="FV211" s="2"/>
      <c r="FW211" s="2"/>
      <c r="FX211" s="2"/>
      <c r="FY211" s="2"/>
      <c r="FZ211" s="2"/>
      <c r="GA211" s="2"/>
      <c r="GB211" s="2"/>
      <c r="GC211" s="2"/>
    </row>
    <row r="212" spans="1:185" x14ac:dyDescent="0.25">
      <c r="A212" s="2"/>
      <c r="B212" s="2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6"/>
      <c r="AP212" s="46"/>
      <c r="AQ212" s="46"/>
      <c r="AR212" s="46"/>
      <c r="AS212" s="46"/>
      <c r="AT212" s="46"/>
      <c r="AU212" s="46"/>
      <c r="AV212" s="46"/>
      <c r="AW212" s="46"/>
      <c r="AX212" s="46"/>
      <c r="AY212" s="46"/>
      <c r="AZ212" s="46"/>
      <c r="BA212" s="46"/>
      <c r="BB212" s="46"/>
      <c r="BC212" s="46"/>
      <c r="BD212" s="46"/>
      <c r="BE212" s="46"/>
      <c r="BF212" s="46"/>
      <c r="BG212" s="46"/>
      <c r="BH212" s="46"/>
      <c r="BI212" s="46"/>
      <c r="BJ212" s="46"/>
      <c r="BK212" s="46"/>
      <c r="BL212" s="46"/>
      <c r="BM212" s="46"/>
      <c r="BN212" s="46"/>
      <c r="BO212" s="46"/>
      <c r="BP212" s="46"/>
      <c r="BQ212" s="46"/>
      <c r="BR212" s="46"/>
      <c r="BS212" s="46"/>
      <c r="BT212" s="46"/>
      <c r="BU212" s="46"/>
      <c r="BV212" s="46"/>
      <c r="BW212" s="46"/>
      <c r="BX212" s="46"/>
      <c r="BY212" s="46"/>
      <c r="BZ212" s="46"/>
      <c r="CA212" s="46"/>
      <c r="CB212" s="46"/>
      <c r="CC212" s="46"/>
      <c r="CD212" s="46"/>
      <c r="CE212" s="46"/>
      <c r="CF212" s="46"/>
      <c r="CG212" s="46"/>
      <c r="CH212" s="46"/>
      <c r="CI212" s="46"/>
      <c r="CJ212" s="46"/>
      <c r="CK212" s="46"/>
      <c r="CL212" s="46"/>
      <c r="CM212" s="46"/>
      <c r="CN212" s="46"/>
      <c r="CO212" s="46"/>
      <c r="CP212" s="46"/>
      <c r="CQ212" s="46"/>
      <c r="CR212" s="46"/>
      <c r="CS212" s="46"/>
      <c r="CT212" s="46"/>
      <c r="CU212" s="46"/>
      <c r="CV212" s="46"/>
      <c r="CW212" s="46"/>
      <c r="CX212" s="46"/>
      <c r="CY212" s="46"/>
      <c r="CZ212" s="46"/>
      <c r="DA212" s="46"/>
      <c r="DB212" s="46"/>
      <c r="DC212" s="46"/>
      <c r="DD212" s="46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  <c r="EA212" s="2"/>
      <c r="EB212" s="2"/>
      <c r="EC212" s="2"/>
      <c r="ED212" s="2"/>
      <c r="EE212" s="2"/>
      <c r="EF212" s="2"/>
      <c r="EG212" s="2"/>
      <c r="EH212" s="2"/>
      <c r="EI212" s="2"/>
      <c r="EJ212" s="2"/>
      <c r="EK212" s="2"/>
      <c r="EL212" s="2"/>
      <c r="EM212" s="2"/>
      <c r="EN212" s="2"/>
      <c r="EO212" s="2"/>
      <c r="EP212" s="2"/>
      <c r="EQ212" s="2"/>
      <c r="ER212" s="2"/>
      <c r="ES212" s="2"/>
      <c r="ET212" s="2"/>
      <c r="EU212" s="2"/>
      <c r="EV212" s="2"/>
      <c r="EW212" s="2"/>
      <c r="EX212" s="2"/>
      <c r="EY212" s="2"/>
      <c r="EZ212" s="2"/>
      <c r="FA212" s="2"/>
      <c r="FB212" s="2"/>
      <c r="FC212" s="2"/>
      <c r="FD212" s="2"/>
      <c r="FE212" s="2"/>
      <c r="FF212" s="2"/>
      <c r="FG212" s="2"/>
      <c r="FH212" s="2"/>
      <c r="FI212" s="2"/>
      <c r="FJ212" s="2"/>
      <c r="FK212" s="2"/>
      <c r="FL212" s="2"/>
      <c r="FM212" s="2"/>
      <c r="FN212" s="2"/>
      <c r="FO212" s="2"/>
      <c r="FP212" s="2"/>
      <c r="FQ212" s="2"/>
      <c r="FR212" s="2"/>
      <c r="FS212" s="2"/>
      <c r="FT212" s="2"/>
      <c r="FU212" s="2"/>
      <c r="FV212" s="2"/>
      <c r="FW212" s="2"/>
      <c r="FX212" s="2"/>
      <c r="FY212" s="2"/>
      <c r="FZ212" s="2"/>
      <c r="GA212" s="2"/>
      <c r="GB212" s="2"/>
      <c r="GC212" s="2"/>
    </row>
    <row r="213" spans="1:185" x14ac:dyDescent="0.25">
      <c r="A213" s="2"/>
      <c r="B213" s="2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6"/>
      <c r="AP213" s="46"/>
      <c r="AQ213" s="46"/>
      <c r="AR213" s="46"/>
      <c r="AS213" s="46"/>
      <c r="AT213" s="46"/>
      <c r="AU213" s="46"/>
      <c r="AV213" s="46"/>
      <c r="AW213" s="46"/>
      <c r="AX213" s="46"/>
      <c r="AY213" s="46"/>
      <c r="AZ213" s="46"/>
      <c r="BA213" s="46"/>
      <c r="BB213" s="46"/>
      <c r="BC213" s="46"/>
      <c r="BD213" s="46"/>
      <c r="BE213" s="46"/>
      <c r="BF213" s="46"/>
      <c r="BG213" s="46"/>
      <c r="BH213" s="46"/>
      <c r="BI213" s="46"/>
      <c r="BJ213" s="46"/>
      <c r="BK213" s="46"/>
      <c r="BL213" s="46"/>
      <c r="BM213" s="46"/>
      <c r="BN213" s="46"/>
      <c r="BO213" s="46"/>
      <c r="BP213" s="46"/>
      <c r="BQ213" s="46"/>
      <c r="BR213" s="46"/>
      <c r="BS213" s="46"/>
      <c r="BT213" s="46"/>
      <c r="BU213" s="46"/>
      <c r="BV213" s="46"/>
      <c r="BW213" s="46"/>
      <c r="BX213" s="46"/>
      <c r="BY213" s="46"/>
      <c r="BZ213" s="46"/>
      <c r="CA213" s="46"/>
      <c r="CB213" s="46"/>
      <c r="CC213" s="46"/>
      <c r="CD213" s="46"/>
      <c r="CE213" s="46"/>
      <c r="CF213" s="46"/>
      <c r="CG213" s="46"/>
      <c r="CH213" s="46"/>
      <c r="CI213" s="46"/>
      <c r="CJ213" s="46"/>
      <c r="CK213" s="46"/>
      <c r="CL213" s="46"/>
      <c r="CM213" s="46"/>
      <c r="CN213" s="46"/>
      <c r="CO213" s="46"/>
      <c r="CP213" s="46"/>
      <c r="CQ213" s="46"/>
      <c r="CR213" s="46"/>
      <c r="CS213" s="46"/>
      <c r="CT213" s="46"/>
      <c r="CU213" s="46"/>
      <c r="CV213" s="46"/>
      <c r="CW213" s="46"/>
      <c r="CX213" s="46"/>
      <c r="CY213" s="46"/>
      <c r="CZ213" s="46"/>
      <c r="DA213" s="46"/>
      <c r="DB213" s="46"/>
      <c r="DC213" s="46"/>
      <c r="DD213" s="46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  <c r="EA213" s="2"/>
      <c r="EB213" s="2"/>
      <c r="EC213" s="2"/>
      <c r="ED213" s="2"/>
      <c r="EE213" s="2"/>
      <c r="EF213" s="2"/>
      <c r="EG213" s="2"/>
      <c r="EH213" s="2"/>
      <c r="EI213" s="2"/>
      <c r="EJ213" s="2"/>
      <c r="EK213" s="2"/>
      <c r="EL213" s="2"/>
      <c r="EM213" s="2"/>
      <c r="EN213" s="2"/>
      <c r="EO213" s="2"/>
      <c r="EP213" s="2"/>
      <c r="EQ213" s="2"/>
      <c r="ER213" s="2"/>
      <c r="ES213" s="2"/>
      <c r="ET213" s="2"/>
      <c r="EU213" s="2"/>
      <c r="EV213" s="2"/>
      <c r="EW213" s="2"/>
      <c r="EX213" s="2"/>
      <c r="EY213" s="2"/>
      <c r="EZ213" s="2"/>
      <c r="FA213" s="2"/>
      <c r="FB213" s="2"/>
      <c r="FC213" s="2"/>
      <c r="FD213" s="2"/>
      <c r="FE213" s="2"/>
      <c r="FF213" s="2"/>
      <c r="FG213" s="2"/>
      <c r="FH213" s="2"/>
      <c r="FI213" s="2"/>
      <c r="FJ213" s="2"/>
      <c r="FK213" s="2"/>
      <c r="FL213" s="2"/>
      <c r="FM213" s="2"/>
      <c r="FN213" s="2"/>
      <c r="FO213" s="2"/>
      <c r="FP213" s="2"/>
      <c r="FQ213" s="2"/>
      <c r="FR213" s="2"/>
      <c r="FS213" s="2"/>
      <c r="FT213" s="2"/>
      <c r="FU213" s="2"/>
      <c r="FV213" s="2"/>
      <c r="FW213" s="2"/>
      <c r="FX213" s="2"/>
      <c r="FY213" s="2"/>
      <c r="FZ213" s="2"/>
      <c r="GA213" s="2"/>
      <c r="GB213" s="2"/>
      <c r="GC213" s="2"/>
    </row>
    <row r="214" spans="1:185" x14ac:dyDescent="0.25">
      <c r="A214" s="2"/>
      <c r="B214" s="2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6"/>
      <c r="AP214" s="46"/>
      <c r="AQ214" s="46"/>
      <c r="AR214" s="46"/>
      <c r="AS214" s="46"/>
      <c r="AT214" s="46"/>
      <c r="AU214" s="46"/>
      <c r="AV214" s="46"/>
      <c r="AW214" s="46"/>
      <c r="AX214" s="46"/>
      <c r="AY214" s="46"/>
      <c r="AZ214" s="46"/>
      <c r="BA214" s="46"/>
      <c r="BB214" s="46"/>
      <c r="BC214" s="46"/>
      <c r="BD214" s="46"/>
      <c r="BE214" s="46"/>
      <c r="BF214" s="46"/>
      <c r="BG214" s="46"/>
      <c r="BH214" s="46"/>
      <c r="BI214" s="46"/>
      <c r="BJ214" s="46"/>
      <c r="BK214" s="46"/>
      <c r="BL214" s="46"/>
      <c r="BM214" s="46"/>
      <c r="BN214" s="46"/>
      <c r="BO214" s="46"/>
      <c r="BP214" s="46"/>
      <c r="BQ214" s="46"/>
      <c r="BR214" s="46"/>
      <c r="BS214" s="46"/>
      <c r="BT214" s="46"/>
      <c r="BU214" s="46"/>
      <c r="BV214" s="46"/>
      <c r="BW214" s="46"/>
      <c r="BX214" s="46"/>
      <c r="BY214" s="46"/>
      <c r="BZ214" s="46"/>
      <c r="CA214" s="46"/>
      <c r="CB214" s="46"/>
      <c r="CC214" s="46"/>
      <c r="CD214" s="46"/>
      <c r="CE214" s="46"/>
      <c r="CF214" s="46"/>
      <c r="CG214" s="46"/>
      <c r="CH214" s="46"/>
      <c r="CI214" s="46"/>
      <c r="CJ214" s="46"/>
      <c r="CK214" s="46"/>
      <c r="CL214" s="46"/>
      <c r="CM214" s="46"/>
      <c r="CN214" s="46"/>
      <c r="CO214" s="46"/>
      <c r="CP214" s="46"/>
      <c r="CQ214" s="46"/>
      <c r="CR214" s="46"/>
      <c r="CS214" s="46"/>
      <c r="CT214" s="46"/>
      <c r="CU214" s="46"/>
      <c r="CV214" s="46"/>
      <c r="CW214" s="46"/>
      <c r="CX214" s="46"/>
      <c r="CY214" s="46"/>
      <c r="CZ214" s="46"/>
      <c r="DA214" s="46"/>
      <c r="DB214" s="46"/>
      <c r="DC214" s="46"/>
      <c r="DD214" s="46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  <c r="EA214" s="2"/>
      <c r="EB214" s="2"/>
      <c r="EC214" s="2"/>
      <c r="ED214" s="2"/>
      <c r="EE214" s="2"/>
      <c r="EF214" s="2"/>
      <c r="EG214" s="2"/>
      <c r="EH214" s="2"/>
      <c r="EI214" s="2"/>
      <c r="EJ214" s="2"/>
      <c r="EK214" s="2"/>
      <c r="EL214" s="2"/>
      <c r="EM214" s="2"/>
      <c r="EN214" s="2"/>
      <c r="EO214" s="2"/>
      <c r="EP214" s="2"/>
      <c r="EQ214" s="2"/>
      <c r="ER214" s="2"/>
      <c r="ES214" s="2"/>
      <c r="ET214" s="2"/>
      <c r="EU214" s="2"/>
      <c r="EV214" s="2"/>
      <c r="EW214" s="2"/>
      <c r="EX214" s="2"/>
      <c r="EY214" s="2"/>
      <c r="EZ214" s="2"/>
      <c r="FA214" s="2"/>
      <c r="FB214" s="2"/>
      <c r="FC214" s="2"/>
      <c r="FD214" s="2"/>
      <c r="FE214" s="2"/>
      <c r="FF214" s="2"/>
      <c r="FG214" s="2"/>
      <c r="FH214" s="2"/>
      <c r="FI214" s="2"/>
      <c r="FJ214" s="2"/>
      <c r="FK214" s="2"/>
      <c r="FL214" s="2"/>
      <c r="FM214" s="2"/>
      <c r="FN214" s="2"/>
      <c r="FO214" s="2"/>
      <c r="FP214" s="2"/>
      <c r="FQ214" s="2"/>
      <c r="FR214" s="2"/>
      <c r="FS214" s="2"/>
      <c r="FT214" s="2"/>
      <c r="FU214" s="2"/>
      <c r="FV214" s="2"/>
      <c r="FW214" s="2"/>
      <c r="FX214" s="2"/>
      <c r="FY214" s="2"/>
      <c r="FZ214" s="2"/>
      <c r="GA214" s="2"/>
      <c r="GB214" s="2"/>
      <c r="GC214" s="2"/>
    </row>
    <row r="215" spans="1:185" x14ac:dyDescent="0.25">
      <c r="A215" s="2"/>
      <c r="B215" s="2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6"/>
      <c r="AP215" s="46"/>
      <c r="AQ215" s="46"/>
      <c r="AR215" s="46"/>
      <c r="AS215" s="46"/>
      <c r="AT215" s="46"/>
      <c r="AU215" s="46"/>
      <c r="AV215" s="46"/>
      <c r="AW215" s="46"/>
      <c r="AX215" s="46"/>
      <c r="AY215" s="46"/>
      <c r="AZ215" s="46"/>
      <c r="BA215" s="46"/>
      <c r="BB215" s="46"/>
      <c r="BC215" s="46"/>
      <c r="BD215" s="46"/>
      <c r="BE215" s="46"/>
      <c r="BF215" s="46"/>
      <c r="BG215" s="46"/>
      <c r="BH215" s="46"/>
      <c r="BI215" s="46"/>
      <c r="BJ215" s="46"/>
      <c r="BK215" s="46"/>
      <c r="BL215" s="46"/>
      <c r="BM215" s="46"/>
      <c r="BN215" s="46"/>
      <c r="BO215" s="46"/>
      <c r="BP215" s="46"/>
      <c r="BQ215" s="46"/>
      <c r="BR215" s="46"/>
      <c r="BS215" s="46"/>
      <c r="BT215" s="46"/>
      <c r="BU215" s="46"/>
      <c r="BV215" s="46"/>
      <c r="BW215" s="46"/>
      <c r="BX215" s="46"/>
      <c r="BY215" s="46"/>
      <c r="BZ215" s="46"/>
      <c r="CA215" s="46"/>
      <c r="CB215" s="46"/>
      <c r="CC215" s="46"/>
      <c r="CD215" s="46"/>
      <c r="CE215" s="46"/>
      <c r="CF215" s="46"/>
      <c r="CG215" s="46"/>
      <c r="CH215" s="46"/>
      <c r="CI215" s="46"/>
      <c r="CJ215" s="46"/>
      <c r="CK215" s="46"/>
      <c r="CL215" s="46"/>
      <c r="CM215" s="46"/>
      <c r="CN215" s="46"/>
      <c r="CO215" s="46"/>
      <c r="CP215" s="46"/>
      <c r="CQ215" s="46"/>
      <c r="CR215" s="46"/>
      <c r="CS215" s="46"/>
      <c r="CT215" s="46"/>
      <c r="CU215" s="46"/>
      <c r="CV215" s="46"/>
      <c r="CW215" s="46"/>
      <c r="CX215" s="46"/>
      <c r="CY215" s="46"/>
      <c r="CZ215" s="46"/>
      <c r="DA215" s="46"/>
      <c r="DB215" s="46"/>
      <c r="DC215" s="46"/>
      <c r="DD215" s="46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  <c r="EA215" s="2"/>
      <c r="EB215" s="2"/>
      <c r="EC215" s="2"/>
      <c r="ED215" s="2"/>
      <c r="EE215" s="2"/>
      <c r="EF215" s="2"/>
      <c r="EG215" s="2"/>
      <c r="EH215" s="2"/>
      <c r="EI215" s="2"/>
      <c r="EJ215" s="2"/>
      <c r="EK215" s="2"/>
      <c r="EL215" s="2"/>
      <c r="EM215" s="2"/>
      <c r="EN215" s="2"/>
      <c r="EO215" s="2"/>
      <c r="EP215" s="2"/>
      <c r="EQ215" s="2"/>
      <c r="ER215" s="2"/>
      <c r="ES215" s="2"/>
      <c r="ET215" s="2"/>
      <c r="EU215" s="2"/>
      <c r="EV215" s="2"/>
      <c r="EW215" s="2"/>
      <c r="EX215" s="2"/>
      <c r="EY215" s="2"/>
      <c r="EZ215" s="2"/>
      <c r="FA215" s="2"/>
      <c r="FB215" s="2"/>
      <c r="FC215" s="2"/>
      <c r="FD215" s="2"/>
      <c r="FE215" s="2"/>
      <c r="FF215" s="2"/>
      <c r="FG215" s="2"/>
      <c r="FH215" s="2"/>
      <c r="FI215" s="2"/>
      <c r="FJ215" s="2"/>
      <c r="FK215" s="2"/>
      <c r="FL215" s="2"/>
      <c r="FM215" s="2"/>
      <c r="FN215" s="2"/>
      <c r="FO215" s="2"/>
      <c r="FP215" s="2"/>
      <c r="FQ215" s="2"/>
      <c r="FR215" s="2"/>
      <c r="FS215" s="2"/>
      <c r="FT215" s="2"/>
      <c r="FU215" s="2"/>
      <c r="FV215" s="2"/>
      <c r="FW215" s="2"/>
      <c r="FX215" s="2"/>
      <c r="FY215" s="2"/>
      <c r="FZ215" s="2"/>
      <c r="GA215" s="2"/>
      <c r="GB215" s="2"/>
      <c r="GC215" s="2"/>
    </row>
    <row r="216" spans="1:185" x14ac:dyDescent="0.25">
      <c r="A216" s="2"/>
      <c r="B216" s="2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6"/>
      <c r="AP216" s="46"/>
      <c r="AQ216" s="46"/>
      <c r="AR216" s="46"/>
      <c r="AS216" s="46"/>
      <c r="AT216" s="46"/>
      <c r="AU216" s="46"/>
      <c r="AV216" s="46"/>
      <c r="AW216" s="46"/>
      <c r="AX216" s="46"/>
      <c r="AY216" s="46"/>
      <c r="AZ216" s="46"/>
      <c r="BA216" s="46"/>
      <c r="BB216" s="46"/>
      <c r="BC216" s="46"/>
      <c r="BD216" s="46"/>
      <c r="BE216" s="46"/>
      <c r="BF216" s="46"/>
      <c r="BG216" s="46"/>
      <c r="BH216" s="46"/>
      <c r="BI216" s="46"/>
      <c r="BJ216" s="46"/>
      <c r="BK216" s="46"/>
      <c r="BL216" s="46"/>
      <c r="BM216" s="46"/>
      <c r="BN216" s="46"/>
      <c r="BO216" s="46"/>
      <c r="BP216" s="46"/>
      <c r="BQ216" s="46"/>
      <c r="BR216" s="46"/>
      <c r="BS216" s="46"/>
      <c r="BT216" s="46"/>
      <c r="BU216" s="46"/>
      <c r="BV216" s="46"/>
      <c r="BW216" s="46"/>
      <c r="BX216" s="46"/>
      <c r="BY216" s="46"/>
      <c r="BZ216" s="46"/>
      <c r="CA216" s="46"/>
      <c r="CB216" s="46"/>
      <c r="CC216" s="46"/>
      <c r="CD216" s="46"/>
      <c r="CE216" s="46"/>
      <c r="CF216" s="46"/>
      <c r="CG216" s="46"/>
      <c r="CH216" s="46"/>
      <c r="CI216" s="46"/>
      <c r="CJ216" s="46"/>
      <c r="CK216" s="46"/>
      <c r="CL216" s="46"/>
      <c r="CM216" s="46"/>
      <c r="CN216" s="46"/>
      <c r="CO216" s="46"/>
      <c r="CP216" s="46"/>
      <c r="CQ216" s="46"/>
      <c r="CR216" s="46"/>
      <c r="CS216" s="46"/>
      <c r="CT216" s="46"/>
      <c r="CU216" s="46"/>
      <c r="CV216" s="46"/>
      <c r="CW216" s="46"/>
      <c r="CX216" s="46"/>
      <c r="CY216" s="46"/>
      <c r="CZ216" s="46"/>
      <c r="DA216" s="46"/>
      <c r="DB216" s="46"/>
      <c r="DC216" s="46"/>
      <c r="DD216" s="46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  <c r="EA216" s="2"/>
      <c r="EB216" s="2"/>
      <c r="EC216" s="2"/>
      <c r="ED216" s="2"/>
      <c r="EE216" s="2"/>
      <c r="EF216" s="2"/>
      <c r="EG216" s="2"/>
      <c r="EH216" s="2"/>
      <c r="EI216" s="2"/>
      <c r="EJ216" s="2"/>
      <c r="EK216" s="2"/>
      <c r="EL216" s="2"/>
      <c r="EM216" s="2"/>
      <c r="EN216" s="2"/>
      <c r="EO216" s="2"/>
      <c r="EP216" s="2"/>
      <c r="EQ216" s="2"/>
      <c r="ER216" s="2"/>
      <c r="ES216" s="2"/>
      <c r="ET216" s="2"/>
      <c r="EU216" s="2"/>
      <c r="EV216" s="2"/>
      <c r="EW216" s="2"/>
      <c r="EX216" s="2"/>
      <c r="EY216" s="2"/>
      <c r="EZ216" s="2"/>
      <c r="FA216" s="2"/>
      <c r="FB216" s="2"/>
      <c r="FC216" s="2"/>
      <c r="FD216" s="2"/>
      <c r="FE216" s="2"/>
      <c r="FF216" s="2"/>
      <c r="FG216" s="2"/>
      <c r="FH216" s="2"/>
      <c r="FI216" s="2"/>
      <c r="FJ216" s="2"/>
      <c r="FK216" s="2"/>
      <c r="FL216" s="2"/>
      <c r="FM216" s="2"/>
      <c r="FN216" s="2"/>
      <c r="FO216" s="2"/>
      <c r="FP216" s="2"/>
      <c r="FQ216" s="2"/>
      <c r="FR216" s="2"/>
      <c r="FS216" s="2"/>
      <c r="FT216" s="2"/>
      <c r="FU216" s="2"/>
      <c r="FV216" s="2"/>
      <c r="FW216" s="2"/>
      <c r="FX216" s="2"/>
      <c r="FY216" s="2"/>
      <c r="FZ216" s="2"/>
      <c r="GA216" s="2"/>
      <c r="GB216" s="2"/>
      <c r="GC216" s="2"/>
    </row>
    <row r="217" spans="1:185" x14ac:dyDescent="0.25">
      <c r="A217" s="2"/>
      <c r="B217" s="2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6"/>
      <c r="AP217" s="46"/>
      <c r="AQ217" s="46"/>
      <c r="AR217" s="46"/>
      <c r="AS217" s="46"/>
      <c r="AT217" s="46"/>
      <c r="AU217" s="46"/>
      <c r="AV217" s="46"/>
      <c r="AW217" s="46"/>
      <c r="AX217" s="46"/>
      <c r="AY217" s="46"/>
      <c r="AZ217" s="46"/>
      <c r="BA217" s="46"/>
      <c r="BB217" s="46"/>
      <c r="BC217" s="46"/>
      <c r="BD217" s="46"/>
      <c r="BE217" s="46"/>
      <c r="BF217" s="46"/>
      <c r="BG217" s="46"/>
      <c r="BH217" s="46"/>
      <c r="BI217" s="46"/>
      <c r="BJ217" s="46"/>
      <c r="BK217" s="46"/>
      <c r="BL217" s="46"/>
      <c r="BM217" s="46"/>
      <c r="BN217" s="46"/>
      <c r="BO217" s="46"/>
      <c r="BP217" s="46"/>
      <c r="BQ217" s="46"/>
      <c r="BR217" s="46"/>
      <c r="BS217" s="46"/>
      <c r="BT217" s="46"/>
      <c r="BU217" s="46"/>
      <c r="BV217" s="46"/>
      <c r="BW217" s="46"/>
      <c r="BX217" s="46"/>
      <c r="BY217" s="46"/>
      <c r="BZ217" s="46"/>
      <c r="CA217" s="46"/>
      <c r="CB217" s="46"/>
      <c r="CC217" s="46"/>
      <c r="CD217" s="46"/>
      <c r="CE217" s="46"/>
      <c r="CF217" s="46"/>
      <c r="CG217" s="46"/>
      <c r="CH217" s="46"/>
      <c r="CI217" s="46"/>
      <c r="CJ217" s="46"/>
      <c r="CK217" s="46"/>
      <c r="CL217" s="46"/>
      <c r="CM217" s="46"/>
      <c r="CN217" s="46"/>
      <c r="CO217" s="46"/>
      <c r="CP217" s="46"/>
      <c r="CQ217" s="46"/>
      <c r="CR217" s="46"/>
      <c r="CS217" s="46"/>
      <c r="CT217" s="46"/>
      <c r="CU217" s="46"/>
      <c r="CV217" s="46"/>
      <c r="CW217" s="46"/>
      <c r="CX217" s="46"/>
      <c r="CY217" s="46"/>
      <c r="CZ217" s="46"/>
      <c r="DA217" s="46"/>
      <c r="DB217" s="46"/>
      <c r="DC217" s="46"/>
      <c r="DD217" s="46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  <c r="EA217" s="2"/>
      <c r="EB217" s="2"/>
      <c r="EC217" s="2"/>
      <c r="ED217" s="2"/>
      <c r="EE217" s="2"/>
      <c r="EF217" s="2"/>
      <c r="EG217" s="2"/>
      <c r="EH217" s="2"/>
      <c r="EI217" s="2"/>
      <c r="EJ217" s="2"/>
      <c r="EK217" s="2"/>
      <c r="EL217" s="2"/>
      <c r="EM217" s="2"/>
      <c r="EN217" s="2"/>
      <c r="EO217" s="2"/>
      <c r="EP217" s="2"/>
      <c r="EQ217" s="2"/>
      <c r="ER217" s="2"/>
      <c r="ES217" s="2"/>
      <c r="ET217" s="2"/>
      <c r="EU217" s="2"/>
      <c r="EV217" s="2"/>
      <c r="EW217" s="2"/>
      <c r="EX217" s="2"/>
      <c r="EY217" s="2"/>
      <c r="EZ217" s="2"/>
      <c r="FA217" s="2"/>
      <c r="FB217" s="2"/>
      <c r="FC217" s="2"/>
      <c r="FD217" s="2"/>
      <c r="FE217" s="2"/>
      <c r="FF217" s="2"/>
      <c r="FG217" s="2"/>
      <c r="FH217" s="2"/>
      <c r="FI217" s="2"/>
      <c r="FJ217" s="2"/>
      <c r="FK217" s="2"/>
      <c r="FL217" s="2"/>
      <c r="FM217" s="2"/>
      <c r="FN217" s="2"/>
      <c r="FO217" s="2"/>
      <c r="FP217" s="2"/>
      <c r="FQ217" s="2"/>
      <c r="FR217" s="2"/>
      <c r="FS217" s="2"/>
      <c r="FT217" s="2"/>
      <c r="FU217" s="2"/>
      <c r="FV217" s="2"/>
      <c r="FW217" s="2"/>
      <c r="FX217" s="2"/>
      <c r="FY217" s="2"/>
      <c r="FZ217" s="2"/>
      <c r="GA217" s="2"/>
      <c r="GB217" s="2"/>
      <c r="GC217" s="2"/>
    </row>
    <row r="218" spans="1:185" x14ac:dyDescent="0.25">
      <c r="A218" s="2"/>
      <c r="B218" s="2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6"/>
      <c r="AP218" s="46"/>
      <c r="AQ218" s="46"/>
      <c r="AR218" s="46"/>
      <c r="AS218" s="46"/>
      <c r="AT218" s="46"/>
      <c r="AU218" s="46"/>
      <c r="AV218" s="46"/>
      <c r="AW218" s="46"/>
      <c r="AX218" s="46"/>
      <c r="AY218" s="46"/>
      <c r="AZ218" s="46"/>
      <c r="BA218" s="46"/>
      <c r="BB218" s="46"/>
      <c r="BC218" s="46"/>
      <c r="BD218" s="46"/>
      <c r="BE218" s="46"/>
      <c r="BF218" s="46"/>
      <c r="BG218" s="46"/>
      <c r="BH218" s="46"/>
      <c r="BI218" s="46"/>
      <c r="BJ218" s="46"/>
      <c r="BK218" s="46"/>
      <c r="BL218" s="46"/>
      <c r="BM218" s="46"/>
      <c r="BN218" s="46"/>
      <c r="BO218" s="46"/>
      <c r="BP218" s="46"/>
      <c r="BQ218" s="46"/>
      <c r="BR218" s="46"/>
      <c r="BS218" s="46"/>
      <c r="BT218" s="46"/>
      <c r="BU218" s="46"/>
      <c r="BV218" s="46"/>
      <c r="BW218" s="46"/>
      <c r="BX218" s="46"/>
      <c r="BY218" s="46"/>
      <c r="BZ218" s="46"/>
      <c r="CA218" s="46"/>
      <c r="CB218" s="46"/>
      <c r="CC218" s="46"/>
      <c r="CD218" s="46"/>
      <c r="CE218" s="46"/>
      <c r="CF218" s="46"/>
      <c r="CG218" s="46"/>
      <c r="CH218" s="46"/>
      <c r="CI218" s="46"/>
      <c r="CJ218" s="46"/>
      <c r="CK218" s="46"/>
      <c r="CL218" s="46"/>
      <c r="CM218" s="46"/>
      <c r="CN218" s="46"/>
      <c r="CO218" s="46"/>
      <c r="CP218" s="46"/>
      <c r="CQ218" s="46"/>
      <c r="CR218" s="46"/>
      <c r="CS218" s="46"/>
      <c r="CT218" s="46"/>
      <c r="CU218" s="46"/>
      <c r="CV218" s="46"/>
      <c r="CW218" s="46"/>
      <c r="CX218" s="46"/>
      <c r="CY218" s="46"/>
      <c r="CZ218" s="46"/>
      <c r="DA218" s="46"/>
      <c r="DB218" s="46"/>
      <c r="DC218" s="46"/>
      <c r="DD218" s="46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  <c r="EA218" s="2"/>
      <c r="EB218" s="2"/>
      <c r="EC218" s="2"/>
      <c r="ED218" s="2"/>
      <c r="EE218" s="2"/>
      <c r="EF218" s="2"/>
      <c r="EG218" s="2"/>
      <c r="EH218" s="2"/>
      <c r="EI218" s="2"/>
      <c r="EJ218" s="2"/>
      <c r="EK218" s="2"/>
      <c r="EL218" s="2"/>
      <c r="EM218" s="2"/>
      <c r="EN218" s="2"/>
      <c r="EO218" s="2"/>
      <c r="EP218" s="2"/>
      <c r="EQ218" s="2"/>
      <c r="ER218" s="2"/>
      <c r="ES218" s="2"/>
      <c r="ET218" s="2"/>
      <c r="EU218" s="2"/>
      <c r="EV218" s="2"/>
      <c r="EW218" s="2"/>
      <c r="EX218" s="2"/>
      <c r="EY218" s="2"/>
      <c r="EZ218" s="2"/>
      <c r="FA218" s="2"/>
      <c r="FB218" s="2"/>
      <c r="FC218" s="2"/>
      <c r="FD218" s="2"/>
      <c r="FE218" s="2"/>
      <c r="FF218" s="2"/>
      <c r="FG218" s="2"/>
      <c r="FH218" s="2"/>
      <c r="FI218" s="2"/>
      <c r="FJ218" s="2"/>
      <c r="FK218" s="2"/>
      <c r="FL218" s="2"/>
      <c r="FM218" s="2"/>
      <c r="FN218" s="2"/>
      <c r="FO218" s="2"/>
      <c r="FP218" s="2"/>
      <c r="FQ218" s="2"/>
      <c r="FR218" s="2"/>
      <c r="FS218" s="2"/>
      <c r="FT218" s="2"/>
      <c r="FU218" s="2"/>
      <c r="FV218" s="2"/>
      <c r="FW218" s="2"/>
      <c r="FX218" s="2"/>
      <c r="FY218" s="2"/>
      <c r="FZ218" s="2"/>
      <c r="GA218" s="2"/>
      <c r="GB218" s="2"/>
      <c r="GC218" s="2"/>
    </row>
    <row r="219" spans="1:185" x14ac:dyDescent="0.25">
      <c r="A219" s="2"/>
      <c r="B219" s="2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6"/>
      <c r="AP219" s="46"/>
      <c r="AQ219" s="46"/>
      <c r="AR219" s="46"/>
      <c r="AS219" s="46"/>
      <c r="AT219" s="46"/>
      <c r="AU219" s="46"/>
      <c r="AV219" s="46"/>
      <c r="AW219" s="46"/>
      <c r="AX219" s="46"/>
      <c r="AY219" s="46"/>
      <c r="AZ219" s="46"/>
      <c r="BA219" s="46"/>
      <c r="BB219" s="46"/>
      <c r="BC219" s="46"/>
      <c r="BD219" s="46"/>
      <c r="BE219" s="46"/>
      <c r="BF219" s="46"/>
      <c r="BG219" s="46"/>
      <c r="BH219" s="46"/>
      <c r="BI219" s="46"/>
      <c r="BJ219" s="46"/>
      <c r="BK219" s="46"/>
      <c r="BL219" s="46"/>
      <c r="BM219" s="46"/>
      <c r="BN219" s="46"/>
      <c r="BO219" s="46"/>
      <c r="BP219" s="46"/>
      <c r="BQ219" s="46"/>
      <c r="BR219" s="46"/>
      <c r="BS219" s="46"/>
      <c r="BT219" s="46"/>
      <c r="BU219" s="46"/>
      <c r="BV219" s="46"/>
      <c r="BW219" s="46"/>
      <c r="BX219" s="46"/>
      <c r="BY219" s="46"/>
      <c r="BZ219" s="46"/>
      <c r="CA219" s="46"/>
      <c r="CB219" s="46"/>
      <c r="CC219" s="46"/>
      <c r="CD219" s="46"/>
      <c r="CE219" s="46"/>
      <c r="CF219" s="46"/>
      <c r="CG219" s="46"/>
      <c r="CH219" s="46"/>
      <c r="CI219" s="46"/>
      <c r="CJ219" s="46"/>
      <c r="CK219" s="46"/>
      <c r="CL219" s="46"/>
      <c r="CM219" s="46"/>
      <c r="CN219" s="46"/>
      <c r="CO219" s="46"/>
      <c r="CP219" s="46"/>
      <c r="CQ219" s="46"/>
      <c r="CR219" s="46"/>
      <c r="CS219" s="46"/>
      <c r="CT219" s="46"/>
      <c r="CU219" s="46"/>
      <c r="CV219" s="46"/>
      <c r="CW219" s="46"/>
      <c r="CX219" s="46"/>
      <c r="CY219" s="46"/>
      <c r="CZ219" s="46"/>
      <c r="DA219" s="46"/>
      <c r="DB219" s="46"/>
      <c r="DC219" s="46"/>
      <c r="DD219" s="46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  <c r="EA219" s="2"/>
      <c r="EB219" s="2"/>
      <c r="EC219" s="2"/>
      <c r="ED219" s="2"/>
      <c r="EE219" s="2"/>
      <c r="EF219" s="2"/>
      <c r="EG219" s="2"/>
      <c r="EH219" s="2"/>
      <c r="EI219" s="2"/>
      <c r="EJ219" s="2"/>
      <c r="EK219" s="2"/>
      <c r="EL219" s="2"/>
      <c r="EM219" s="2"/>
      <c r="EN219" s="2"/>
      <c r="EO219" s="2"/>
      <c r="EP219" s="2"/>
      <c r="EQ219" s="2"/>
      <c r="ER219" s="2"/>
      <c r="ES219" s="2"/>
      <c r="ET219" s="2"/>
      <c r="EU219" s="2"/>
      <c r="EV219" s="2"/>
      <c r="EW219" s="2"/>
      <c r="EX219" s="2"/>
      <c r="EY219" s="2"/>
      <c r="EZ219" s="2"/>
      <c r="FA219" s="2"/>
      <c r="FB219" s="2"/>
      <c r="FC219" s="2"/>
      <c r="FD219" s="2"/>
      <c r="FE219" s="2"/>
      <c r="FF219" s="2"/>
      <c r="FG219" s="2"/>
      <c r="FH219" s="2"/>
      <c r="FI219" s="2"/>
      <c r="FJ219" s="2"/>
      <c r="FK219" s="2"/>
      <c r="FL219" s="2"/>
      <c r="FM219" s="2"/>
      <c r="FN219" s="2"/>
      <c r="FO219" s="2"/>
      <c r="FP219" s="2"/>
      <c r="FQ219" s="2"/>
      <c r="FR219" s="2"/>
      <c r="FS219" s="2"/>
      <c r="FT219" s="2"/>
      <c r="FU219" s="2"/>
      <c r="FV219" s="2"/>
      <c r="FW219" s="2"/>
      <c r="FX219" s="2"/>
      <c r="FY219" s="2"/>
      <c r="FZ219" s="2"/>
      <c r="GA219" s="2"/>
      <c r="GB219" s="2"/>
      <c r="GC219" s="2"/>
    </row>
    <row r="220" spans="1:185" x14ac:dyDescent="0.25">
      <c r="A220" s="2"/>
      <c r="B220" s="2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6"/>
      <c r="AP220" s="46"/>
      <c r="AQ220" s="46"/>
      <c r="AR220" s="46"/>
      <c r="AS220" s="46"/>
      <c r="AT220" s="46"/>
      <c r="AU220" s="46"/>
      <c r="AV220" s="46"/>
      <c r="AW220" s="46"/>
      <c r="AX220" s="46"/>
      <c r="AY220" s="46"/>
      <c r="AZ220" s="46"/>
      <c r="BA220" s="46"/>
      <c r="BB220" s="46"/>
      <c r="BC220" s="46"/>
      <c r="BD220" s="46"/>
      <c r="BE220" s="46"/>
      <c r="BF220" s="46"/>
      <c r="BG220" s="46"/>
      <c r="BH220" s="46"/>
      <c r="BI220" s="46"/>
      <c r="BJ220" s="46"/>
      <c r="BK220" s="46"/>
      <c r="BL220" s="46"/>
      <c r="BM220" s="46"/>
      <c r="BN220" s="46"/>
      <c r="BO220" s="46"/>
      <c r="BP220" s="46"/>
      <c r="BQ220" s="46"/>
      <c r="BR220" s="46"/>
      <c r="BS220" s="46"/>
      <c r="BT220" s="46"/>
      <c r="BU220" s="46"/>
      <c r="BV220" s="46"/>
      <c r="BW220" s="46"/>
      <c r="BX220" s="46"/>
      <c r="BY220" s="46"/>
      <c r="BZ220" s="46"/>
      <c r="CA220" s="46"/>
      <c r="CB220" s="46"/>
      <c r="CC220" s="46"/>
      <c r="CD220" s="46"/>
      <c r="CE220" s="46"/>
      <c r="CF220" s="46"/>
      <c r="CG220" s="46"/>
      <c r="CH220" s="46"/>
      <c r="CI220" s="46"/>
      <c r="CJ220" s="46"/>
      <c r="CK220" s="46"/>
      <c r="CL220" s="46"/>
      <c r="CM220" s="46"/>
      <c r="CN220" s="46"/>
      <c r="CO220" s="46"/>
      <c r="CP220" s="46"/>
      <c r="CQ220" s="46"/>
      <c r="CR220" s="46"/>
      <c r="CS220" s="46"/>
      <c r="CT220" s="46"/>
      <c r="CU220" s="46"/>
      <c r="CV220" s="46"/>
      <c r="CW220" s="46"/>
      <c r="CX220" s="46"/>
      <c r="CY220" s="46"/>
      <c r="CZ220" s="46"/>
      <c r="DA220" s="46"/>
      <c r="DB220" s="46"/>
      <c r="DC220" s="46"/>
      <c r="DD220" s="46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  <c r="EA220" s="2"/>
      <c r="EB220" s="2"/>
      <c r="EC220" s="2"/>
      <c r="ED220" s="2"/>
      <c r="EE220" s="2"/>
      <c r="EF220" s="2"/>
      <c r="EG220" s="2"/>
      <c r="EH220" s="2"/>
      <c r="EI220" s="2"/>
      <c r="EJ220" s="2"/>
      <c r="EK220" s="2"/>
      <c r="EL220" s="2"/>
      <c r="EM220" s="2"/>
      <c r="EN220" s="2"/>
      <c r="EO220" s="2"/>
      <c r="EP220" s="2"/>
      <c r="EQ220" s="2"/>
      <c r="ER220" s="2"/>
      <c r="ES220" s="2"/>
      <c r="ET220" s="2"/>
      <c r="EU220" s="2"/>
      <c r="EV220" s="2"/>
      <c r="EW220" s="2"/>
      <c r="EX220" s="2"/>
      <c r="EY220" s="2"/>
      <c r="EZ220" s="2"/>
      <c r="FA220" s="2"/>
      <c r="FB220" s="2"/>
      <c r="FC220" s="2"/>
      <c r="FD220" s="2"/>
      <c r="FE220" s="2"/>
      <c r="FF220" s="2"/>
      <c r="FG220" s="2"/>
      <c r="FH220" s="2"/>
      <c r="FI220" s="2"/>
      <c r="FJ220" s="2"/>
      <c r="FK220" s="2"/>
      <c r="FL220" s="2"/>
      <c r="FM220" s="2"/>
      <c r="FN220" s="2"/>
      <c r="FO220" s="2"/>
      <c r="FP220" s="2"/>
      <c r="FQ220" s="2"/>
      <c r="FR220" s="2"/>
      <c r="FS220" s="2"/>
      <c r="FT220" s="2"/>
      <c r="FU220" s="2"/>
      <c r="FV220" s="2"/>
      <c r="FW220" s="2"/>
      <c r="FX220" s="2"/>
      <c r="FY220" s="2"/>
      <c r="FZ220" s="2"/>
      <c r="GA220" s="2"/>
      <c r="GB220" s="2"/>
      <c r="GC220" s="2"/>
    </row>
    <row r="221" spans="1:185" x14ac:dyDescent="0.25">
      <c r="A221" s="2"/>
      <c r="B221" s="2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6"/>
      <c r="AP221" s="46"/>
      <c r="AQ221" s="46"/>
      <c r="AR221" s="46"/>
      <c r="AS221" s="46"/>
      <c r="AT221" s="46"/>
      <c r="AU221" s="46"/>
      <c r="AV221" s="46"/>
      <c r="AW221" s="46"/>
      <c r="AX221" s="46"/>
      <c r="AY221" s="46"/>
      <c r="AZ221" s="46"/>
      <c r="BA221" s="46"/>
      <c r="BB221" s="46"/>
      <c r="BC221" s="46"/>
      <c r="BD221" s="46"/>
      <c r="BE221" s="46"/>
      <c r="BF221" s="46"/>
      <c r="BG221" s="46"/>
      <c r="BH221" s="46"/>
      <c r="BI221" s="46"/>
      <c r="BJ221" s="46"/>
      <c r="BK221" s="46"/>
      <c r="BL221" s="46"/>
      <c r="BM221" s="46"/>
      <c r="BN221" s="46"/>
      <c r="BO221" s="46"/>
      <c r="BP221" s="46"/>
      <c r="BQ221" s="46"/>
      <c r="BR221" s="46"/>
      <c r="BS221" s="46"/>
      <c r="BT221" s="46"/>
      <c r="BU221" s="46"/>
      <c r="BV221" s="46"/>
      <c r="BW221" s="46"/>
      <c r="BX221" s="46"/>
      <c r="BY221" s="46"/>
      <c r="BZ221" s="46"/>
      <c r="CA221" s="46"/>
      <c r="CB221" s="46"/>
      <c r="CC221" s="46"/>
      <c r="CD221" s="46"/>
      <c r="CE221" s="46"/>
      <c r="CF221" s="46"/>
      <c r="CG221" s="46"/>
      <c r="CH221" s="46"/>
      <c r="CI221" s="46"/>
      <c r="CJ221" s="46"/>
      <c r="CK221" s="46"/>
      <c r="CL221" s="46"/>
      <c r="CM221" s="46"/>
      <c r="CN221" s="46"/>
      <c r="CO221" s="46"/>
      <c r="CP221" s="46"/>
      <c r="CQ221" s="46"/>
      <c r="CR221" s="46"/>
      <c r="CS221" s="46"/>
      <c r="CT221" s="46"/>
      <c r="CU221" s="46"/>
      <c r="CV221" s="46"/>
      <c r="CW221" s="46"/>
      <c r="CX221" s="46"/>
      <c r="CY221" s="46"/>
      <c r="CZ221" s="46"/>
      <c r="DA221" s="46"/>
      <c r="DB221" s="46"/>
      <c r="DC221" s="46"/>
      <c r="DD221" s="46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  <c r="EA221" s="2"/>
      <c r="EB221" s="2"/>
      <c r="EC221" s="2"/>
      <c r="ED221" s="2"/>
      <c r="EE221" s="2"/>
      <c r="EF221" s="2"/>
      <c r="EG221" s="2"/>
      <c r="EH221" s="2"/>
      <c r="EI221" s="2"/>
      <c r="EJ221" s="2"/>
      <c r="EK221" s="2"/>
      <c r="EL221" s="2"/>
      <c r="EM221" s="2"/>
      <c r="EN221" s="2"/>
      <c r="EO221" s="2"/>
      <c r="EP221" s="2"/>
      <c r="EQ221" s="2"/>
      <c r="ER221" s="2"/>
      <c r="ES221" s="2"/>
      <c r="ET221" s="2"/>
      <c r="EU221" s="2"/>
      <c r="EV221" s="2"/>
      <c r="EW221" s="2"/>
      <c r="EX221" s="2"/>
      <c r="EY221" s="2"/>
      <c r="EZ221" s="2"/>
      <c r="FA221" s="2"/>
      <c r="FB221" s="2"/>
      <c r="FC221" s="2"/>
      <c r="FD221" s="2"/>
      <c r="FE221" s="2"/>
      <c r="FF221" s="2"/>
      <c r="FG221" s="2"/>
      <c r="FH221" s="2"/>
      <c r="FI221" s="2"/>
      <c r="FJ221" s="2"/>
      <c r="FK221" s="2"/>
      <c r="FL221" s="2"/>
      <c r="FM221" s="2"/>
      <c r="FN221" s="2"/>
      <c r="FO221" s="2"/>
      <c r="FP221" s="2"/>
      <c r="FQ221" s="2"/>
      <c r="FR221" s="2"/>
      <c r="FS221" s="2"/>
      <c r="FT221" s="2"/>
      <c r="FU221" s="2"/>
      <c r="FV221" s="2"/>
      <c r="FW221" s="2"/>
      <c r="FX221" s="2"/>
      <c r="FY221" s="2"/>
      <c r="FZ221" s="2"/>
      <c r="GA221" s="2"/>
      <c r="GB221" s="2"/>
      <c r="GC221" s="2"/>
    </row>
    <row r="222" spans="1:185" x14ac:dyDescent="0.25">
      <c r="A222" s="2"/>
      <c r="B222" s="2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6"/>
      <c r="AP222" s="46"/>
      <c r="AQ222" s="46"/>
      <c r="AR222" s="46"/>
      <c r="AS222" s="46"/>
      <c r="AT222" s="46"/>
      <c r="AU222" s="46"/>
      <c r="AV222" s="46"/>
      <c r="AW222" s="46"/>
      <c r="AX222" s="46"/>
      <c r="AY222" s="46"/>
      <c r="AZ222" s="46"/>
      <c r="BA222" s="46"/>
      <c r="BB222" s="46"/>
      <c r="BC222" s="46"/>
      <c r="BD222" s="46"/>
      <c r="BE222" s="46"/>
      <c r="BF222" s="46"/>
      <c r="BG222" s="46"/>
      <c r="BH222" s="46"/>
      <c r="BI222" s="46"/>
      <c r="BJ222" s="46"/>
      <c r="BK222" s="46"/>
      <c r="BL222" s="46"/>
      <c r="BM222" s="46"/>
      <c r="BN222" s="46"/>
      <c r="BO222" s="46"/>
      <c r="BP222" s="46"/>
      <c r="BQ222" s="46"/>
      <c r="BR222" s="46"/>
      <c r="BS222" s="46"/>
      <c r="BT222" s="46"/>
      <c r="BU222" s="46"/>
      <c r="BV222" s="46"/>
      <c r="BW222" s="46"/>
      <c r="BX222" s="46"/>
      <c r="BY222" s="46"/>
      <c r="BZ222" s="46"/>
      <c r="CA222" s="46"/>
      <c r="CB222" s="46"/>
      <c r="CC222" s="46"/>
      <c r="CD222" s="46"/>
      <c r="CE222" s="46"/>
      <c r="CF222" s="46"/>
      <c r="CG222" s="46"/>
      <c r="CH222" s="46"/>
      <c r="CI222" s="46"/>
      <c r="CJ222" s="46"/>
      <c r="CK222" s="46"/>
      <c r="CL222" s="46"/>
      <c r="CM222" s="46"/>
      <c r="CN222" s="46"/>
      <c r="CO222" s="46"/>
      <c r="CP222" s="46"/>
      <c r="CQ222" s="46"/>
      <c r="CR222" s="46"/>
      <c r="CS222" s="46"/>
      <c r="CT222" s="46"/>
      <c r="CU222" s="46"/>
      <c r="CV222" s="46"/>
      <c r="CW222" s="46"/>
      <c r="CX222" s="46"/>
      <c r="CY222" s="46"/>
      <c r="CZ222" s="46"/>
      <c r="DA222" s="46"/>
      <c r="DB222" s="46"/>
      <c r="DC222" s="46"/>
      <c r="DD222" s="46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  <c r="EA222" s="2"/>
      <c r="EB222" s="2"/>
      <c r="EC222" s="2"/>
      <c r="ED222" s="2"/>
      <c r="EE222" s="2"/>
      <c r="EF222" s="2"/>
      <c r="EG222" s="2"/>
      <c r="EH222" s="2"/>
      <c r="EI222" s="2"/>
      <c r="EJ222" s="2"/>
      <c r="EK222" s="2"/>
      <c r="EL222" s="2"/>
      <c r="EM222" s="2"/>
      <c r="EN222" s="2"/>
      <c r="EO222" s="2"/>
      <c r="EP222" s="2"/>
      <c r="EQ222" s="2"/>
      <c r="ER222" s="2"/>
      <c r="ES222" s="2"/>
      <c r="ET222" s="2"/>
      <c r="EU222" s="2"/>
      <c r="EV222" s="2"/>
      <c r="EW222" s="2"/>
      <c r="EX222" s="2"/>
      <c r="EY222" s="2"/>
      <c r="EZ222" s="2"/>
      <c r="FA222" s="2"/>
      <c r="FB222" s="2"/>
      <c r="FC222" s="2"/>
      <c r="FD222" s="2"/>
      <c r="FE222" s="2"/>
      <c r="FF222" s="2"/>
      <c r="FG222" s="2"/>
      <c r="FH222" s="2"/>
      <c r="FI222" s="2"/>
      <c r="FJ222" s="2"/>
      <c r="FK222" s="2"/>
      <c r="FL222" s="2"/>
      <c r="FM222" s="2"/>
      <c r="FN222" s="2"/>
      <c r="FO222" s="2"/>
      <c r="FP222" s="2"/>
      <c r="FQ222" s="2"/>
      <c r="FR222" s="2"/>
      <c r="FS222" s="2"/>
      <c r="FT222" s="2"/>
      <c r="FU222" s="2"/>
      <c r="FV222" s="2"/>
      <c r="FW222" s="2"/>
      <c r="FX222" s="2"/>
      <c r="FY222" s="2"/>
      <c r="FZ222" s="2"/>
      <c r="GA222" s="2"/>
      <c r="GB222" s="2"/>
      <c r="GC222" s="2"/>
    </row>
    <row r="223" spans="1:185" x14ac:dyDescent="0.25">
      <c r="A223" s="2"/>
      <c r="B223" s="2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6"/>
      <c r="AP223" s="46"/>
      <c r="AQ223" s="46"/>
      <c r="AR223" s="46"/>
      <c r="AS223" s="46"/>
      <c r="AT223" s="46"/>
      <c r="AU223" s="46"/>
      <c r="AV223" s="46"/>
      <c r="AW223" s="46"/>
      <c r="AX223" s="46"/>
      <c r="AY223" s="46"/>
      <c r="AZ223" s="46"/>
      <c r="BA223" s="46"/>
      <c r="BB223" s="46"/>
      <c r="BC223" s="46"/>
      <c r="BD223" s="46"/>
      <c r="BE223" s="46"/>
      <c r="BF223" s="46"/>
      <c r="BG223" s="46"/>
      <c r="BH223" s="46"/>
      <c r="BI223" s="46"/>
      <c r="BJ223" s="46"/>
      <c r="BK223" s="46"/>
      <c r="BL223" s="46"/>
      <c r="BM223" s="46"/>
      <c r="BN223" s="46"/>
      <c r="BO223" s="46"/>
      <c r="BP223" s="46"/>
      <c r="BQ223" s="46"/>
      <c r="BR223" s="46"/>
      <c r="BS223" s="46"/>
      <c r="BT223" s="46"/>
      <c r="BU223" s="46"/>
      <c r="BV223" s="46"/>
      <c r="BW223" s="46"/>
      <c r="BX223" s="46"/>
      <c r="BY223" s="46"/>
      <c r="BZ223" s="46"/>
      <c r="CA223" s="46"/>
      <c r="CB223" s="46"/>
      <c r="CC223" s="46"/>
      <c r="CD223" s="46"/>
      <c r="CE223" s="46"/>
      <c r="CF223" s="46"/>
      <c r="CG223" s="46"/>
      <c r="CH223" s="46"/>
      <c r="CI223" s="46"/>
      <c r="CJ223" s="46"/>
      <c r="CK223" s="46"/>
      <c r="CL223" s="46"/>
      <c r="CM223" s="46"/>
      <c r="CN223" s="46"/>
      <c r="CO223" s="46"/>
      <c r="CP223" s="46"/>
      <c r="CQ223" s="46"/>
      <c r="CR223" s="46"/>
      <c r="CS223" s="46"/>
      <c r="CT223" s="46"/>
      <c r="CU223" s="46"/>
      <c r="CV223" s="46"/>
      <c r="CW223" s="46"/>
      <c r="CX223" s="46"/>
      <c r="CY223" s="46"/>
      <c r="CZ223" s="46"/>
      <c r="DA223" s="46"/>
      <c r="DB223" s="46"/>
      <c r="DC223" s="46"/>
      <c r="DD223" s="46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  <c r="EA223" s="2"/>
      <c r="EB223" s="2"/>
      <c r="EC223" s="2"/>
      <c r="ED223" s="2"/>
      <c r="EE223" s="2"/>
      <c r="EF223" s="2"/>
      <c r="EG223" s="2"/>
      <c r="EH223" s="2"/>
      <c r="EI223" s="2"/>
      <c r="EJ223" s="2"/>
      <c r="EK223" s="2"/>
      <c r="EL223" s="2"/>
      <c r="EM223" s="2"/>
      <c r="EN223" s="2"/>
      <c r="EO223" s="2"/>
      <c r="EP223" s="2"/>
      <c r="EQ223" s="2"/>
      <c r="ER223" s="2"/>
      <c r="ES223" s="2"/>
      <c r="ET223" s="2"/>
      <c r="EU223" s="2"/>
      <c r="EV223" s="2"/>
      <c r="EW223" s="2"/>
      <c r="EX223" s="2"/>
      <c r="EY223" s="2"/>
      <c r="EZ223" s="2"/>
      <c r="FA223" s="2"/>
      <c r="FB223" s="2"/>
      <c r="FC223" s="2"/>
      <c r="FD223" s="2"/>
      <c r="FE223" s="2"/>
      <c r="FF223" s="2"/>
      <c r="FG223" s="2"/>
      <c r="FH223" s="2"/>
      <c r="FI223" s="2"/>
      <c r="FJ223" s="2"/>
      <c r="FK223" s="2"/>
      <c r="FL223" s="2"/>
      <c r="FM223" s="2"/>
      <c r="FN223" s="2"/>
      <c r="FO223" s="2"/>
      <c r="FP223" s="2"/>
      <c r="FQ223" s="2"/>
      <c r="FR223" s="2"/>
      <c r="FS223" s="2"/>
      <c r="FT223" s="2"/>
      <c r="FU223" s="2"/>
      <c r="FV223" s="2"/>
      <c r="FW223" s="2"/>
      <c r="FX223" s="2"/>
      <c r="FY223" s="2"/>
      <c r="FZ223" s="2"/>
      <c r="GA223" s="2"/>
      <c r="GB223" s="2"/>
      <c r="GC223" s="2"/>
    </row>
    <row r="224" spans="1:185" x14ac:dyDescent="0.25">
      <c r="A224" s="2"/>
      <c r="B224" s="2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6"/>
      <c r="AP224" s="46"/>
      <c r="AQ224" s="46"/>
      <c r="AR224" s="46"/>
      <c r="AS224" s="46"/>
      <c r="AT224" s="46"/>
      <c r="AU224" s="46"/>
      <c r="AV224" s="46"/>
      <c r="AW224" s="46"/>
      <c r="AX224" s="46"/>
      <c r="AY224" s="46"/>
      <c r="AZ224" s="46"/>
      <c r="BA224" s="46"/>
      <c r="BB224" s="46"/>
      <c r="BC224" s="46"/>
      <c r="BD224" s="46"/>
      <c r="BE224" s="46"/>
      <c r="BF224" s="46"/>
      <c r="BG224" s="46"/>
      <c r="BH224" s="46"/>
      <c r="BI224" s="46"/>
      <c r="BJ224" s="46"/>
      <c r="BK224" s="46"/>
      <c r="BL224" s="46"/>
      <c r="BM224" s="46"/>
      <c r="BN224" s="46"/>
      <c r="BO224" s="46"/>
      <c r="BP224" s="46"/>
      <c r="BQ224" s="46"/>
      <c r="BR224" s="46"/>
      <c r="BS224" s="46"/>
      <c r="BT224" s="46"/>
      <c r="BU224" s="46"/>
      <c r="BV224" s="46"/>
      <c r="BW224" s="46"/>
      <c r="BX224" s="46"/>
      <c r="BY224" s="46"/>
      <c r="BZ224" s="46"/>
      <c r="CA224" s="46"/>
      <c r="CB224" s="46"/>
      <c r="CC224" s="46"/>
      <c r="CD224" s="46"/>
      <c r="CE224" s="46"/>
      <c r="CF224" s="46"/>
      <c r="CG224" s="46"/>
      <c r="CH224" s="46"/>
      <c r="CI224" s="46"/>
      <c r="CJ224" s="46"/>
      <c r="CK224" s="46"/>
      <c r="CL224" s="46"/>
      <c r="CM224" s="46"/>
      <c r="CN224" s="46"/>
      <c r="CO224" s="46"/>
      <c r="CP224" s="46"/>
      <c r="CQ224" s="46"/>
      <c r="CR224" s="46"/>
      <c r="CS224" s="46"/>
      <c r="CT224" s="46"/>
      <c r="CU224" s="46"/>
      <c r="CV224" s="46"/>
      <c r="CW224" s="46"/>
      <c r="CX224" s="46"/>
      <c r="CY224" s="46"/>
      <c r="CZ224" s="46"/>
      <c r="DA224" s="46"/>
      <c r="DB224" s="46"/>
      <c r="DC224" s="46"/>
      <c r="DD224" s="46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  <c r="EA224" s="2"/>
      <c r="EB224" s="2"/>
      <c r="EC224" s="2"/>
      <c r="ED224" s="2"/>
      <c r="EE224" s="2"/>
      <c r="EF224" s="2"/>
      <c r="EG224" s="2"/>
      <c r="EH224" s="2"/>
      <c r="EI224" s="2"/>
      <c r="EJ224" s="2"/>
      <c r="EK224" s="2"/>
      <c r="EL224" s="2"/>
      <c r="EM224" s="2"/>
      <c r="EN224" s="2"/>
      <c r="EO224" s="2"/>
      <c r="EP224" s="2"/>
      <c r="EQ224" s="2"/>
      <c r="ER224" s="2"/>
      <c r="ES224" s="2"/>
      <c r="ET224" s="2"/>
      <c r="EU224" s="2"/>
      <c r="EV224" s="2"/>
      <c r="EW224" s="2"/>
      <c r="EX224" s="2"/>
      <c r="EY224" s="2"/>
      <c r="EZ224" s="2"/>
      <c r="FA224" s="2"/>
      <c r="FB224" s="2"/>
      <c r="FC224" s="2"/>
      <c r="FD224" s="2"/>
      <c r="FE224" s="2"/>
      <c r="FF224" s="2"/>
      <c r="FG224" s="2"/>
      <c r="FH224" s="2"/>
      <c r="FI224" s="2"/>
      <c r="FJ224" s="2"/>
      <c r="FK224" s="2"/>
      <c r="FL224" s="2"/>
      <c r="FM224" s="2"/>
      <c r="FN224" s="2"/>
      <c r="FO224" s="2"/>
      <c r="FP224" s="2"/>
      <c r="FQ224" s="2"/>
      <c r="FR224" s="2"/>
      <c r="FS224" s="2"/>
      <c r="FT224" s="2"/>
      <c r="FU224" s="2"/>
      <c r="FV224" s="2"/>
      <c r="FW224" s="2"/>
      <c r="FX224" s="2"/>
      <c r="FY224" s="2"/>
      <c r="FZ224" s="2"/>
      <c r="GA224" s="2"/>
      <c r="GB224" s="2"/>
      <c r="GC224" s="2"/>
    </row>
    <row r="225" spans="1:185" x14ac:dyDescent="0.25">
      <c r="A225" s="2"/>
      <c r="B225" s="2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6"/>
      <c r="AP225" s="46"/>
      <c r="AQ225" s="46"/>
      <c r="AR225" s="46"/>
      <c r="AS225" s="46"/>
      <c r="AT225" s="46"/>
      <c r="AU225" s="46"/>
      <c r="AV225" s="46"/>
      <c r="AW225" s="46"/>
      <c r="AX225" s="46"/>
      <c r="AY225" s="46"/>
      <c r="AZ225" s="46"/>
      <c r="BA225" s="46"/>
      <c r="BB225" s="46"/>
      <c r="BC225" s="46"/>
      <c r="BD225" s="46"/>
      <c r="BE225" s="46"/>
      <c r="BF225" s="46"/>
      <c r="BG225" s="46"/>
      <c r="BH225" s="46"/>
      <c r="BI225" s="46"/>
      <c r="BJ225" s="46"/>
      <c r="BK225" s="46"/>
      <c r="BL225" s="46"/>
      <c r="BM225" s="46"/>
      <c r="BN225" s="46"/>
      <c r="BO225" s="46"/>
      <c r="BP225" s="46"/>
      <c r="BQ225" s="46"/>
      <c r="BR225" s="46"/>
      <c r="BS225" s="46"/>
      <c r="BT225" s="46"/>
      <c r="BU225" s="46"/>
      <c r="BV225" s="46"/>
      <c r="BW225" s="46"/>
      <c r="BX225" s="46"/>
      <c r="BY225" s="46"/>
      <c r="BZ225" s="46"/>
      <c r="CA225" s="46"/>
      <c r="CB225" s="46"/>
      <c r="CC225" s="46"/>
      <c r="CD225" s="46"/>
      <c r="CE225" s="46"/>
      <c r="CF225" s="46"/>
      <c r="CG225" s="46"/>
      <c r="CH225" s="46"/>
      <c r="CI225" s="46"/>
      <c r="CJ225" s="46"/>
      <c r="CK225" s="46"/>
      <c r="CL225" s="46"/>
      <c r="CM225" s="46"/>
      <c r="CN225" s="46"/>
      <c r="CO225" s="46"/>
      <c r="CP225" s="46"/>
      <c r="CQ225" s="46"/>
      <c r="CR225" s="46"/>
      <c r="CS225" s="46"/>
      <c r="CT225" s="46"/>
      <c r="CU225" s="46"/>
      <c r="CV225" s="46"/>
      <c r="CW225" s="46"/>
      <c r="CX225" s="46"/>
      <c r="CY225" s="46"/>
      <c r="CZ225" s="46"/>
      <c r="DA225" s="46"/>
      <c r="DB225" s="46"/>
      <c r="DC225" s="46"/>
      <c r="DD225" s="46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  <c r="EA225" s="2"/>
      <c r="EB225" s="2"/>
      <c r="EC225" s="2"/>
      <c r="ED225" s="2"/>
      <c r="EE225" s="2"/>
      <c r="EF225" s="2"/>
      <c r="EG225" s="2"/>
      <c r="EH225" s="2"/>
      <c r="EI225" s="2"/>
      <c r="EJ225" s="2"/>
      <c r="EK225" s="2"/>
      <c r="EL225" s="2"/>
      <c r="EM225" s="2"/>
      <c r="EN225" s="2"/>
      <c r="EO225" s="2"/>
      <c r="EP225" s="2"/>
      <c r="EQ225" s="2"/>
      <c r="ER225" s="2"/>
      <c r="ES225" s="2"/>
      <c r="ET225" s="2"/>
      <c r="EU225" s="2"/>
      <c r="EV225" s="2"/>
      <c r="EW225" s="2"/>
      <c r="EX225" s="2"/>
      <c r="EY225" s="2"/>
      <c r="EZ225" s="2"/>
      <c r="FA225" s="2"/>
      <c r="FB225" s="2"/>
      <c r="FC225" s="2"/>
      <c r="FD225" s="2"/>
      <c r="FE225" s="2"/>
      <c r="FF225" s="2"/>
      <c r="FG225" s="2"/>
      <c r="FH225" s="2"/>
      <c r="FI225" s="2"/>
      <c r="FJ225" s="2"/>
      <c r="FK225" s="2"/>
      <c r="FL225" s="2"/>
      <c r="FM225" s="2"/>
      <c r="FN225" s="2"/>
      <c r="FO225" s="2"/>
      <c r="FP225" s="2"/>
      <c r="FQ225" s="2"/>
      <c r="FR225" s="2"/>
      <c r="FS225" s="2"/>
      <c r="FT225" s="2"/>
      <c r="FU225" s="2"/>
      <c r="FV225" s="2"/>
      <c r="FW225" s="2"/>
      <c r="FX225" s="2"/>
      <c r="FY225" s="2"/>
      <c r="FZ225" s="2"/>
      <c r="GA225" s="2"/>
      <c r="GB225" s="2"/>
      <c r="GC225" s="2"/>
    </row>
    <row r="226" spans="1:185" x14ac:dyDescent="0.25">
      <c r="A226" s="2"/>
      <c r="B226" s="2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6"/>
      <c r="AP226" s="46"/>
      <c r="AQ226" s="46"/>
      <c r="AR226" s="46"/>
      <c r="AS226" s="46"/>
      <c r="AT226" s="46"/>
      <c r="AU226" s="46"/>
      <c r="AV226" s="46"/>
      <c r="AW226" s="46"/>
      <c r="AX226" s="46"/>
      <c r="AY226" s="46"/>
      <c r="AZ226" s="46"/>
      <c r="BA226" s="46"/>
      <c r="BB226" s="46"/>
      <c r="BC226" s="46"/>
      <c r="BD226" s="46"/>
      <c r="BE226" s="46"/>
      <c r="BF226" s="46"/>
      <c r="BG226" s="46"/>
      <c r="BH226" s="46"/>
      <c r="BI226" s="46"/>
      <c r="BJ226" s="46"/>
      <c r="BK226" s="46"/>
      <c r="BL226" s="46"/>
      <c r="BM226" s="46"/>
      <c r="BN226" s="46"/>
      <c r="BO226" s="46"/>
      <c r="BP226" s="46"/>
      <c r="BQ226" s="46"/>
      <c r="BR226" s="46"/>
      <c r="BS226" s="46"/>
      <c r="BT226" s="46"/>
      <c r="BU226" s="46"/>
      <c r="BV226" s="46"/>
      <c r="BW226" s="46"/>
      <c r="BX226" s="46"/>
      <c r="BY226" s="46"/>
      <c r="BZ226" s="46"/>
      <c r="CA226" s="46"/>
      <c r="CB226" s="46"/>
      <c r="CC226" s="46"/>
      <c r="CD226" s="46"/>
      <c r="CE226" s="46"/>
      <c r="CF226" s="46"/>
      <c r="CG226" s="46"/>
      <c r="CH226" s="46"/>
      <c r="CI226" s="46"/>
      <c r="CJ226" s="46"/>
      <c r="CK226" s="46"/>
      <c r="CL226" s="46"/>
      <c r="CM226" s="46"/>
      <c r="CN226" s="46"/>
      <c r="CO226" s="46"/>
      <c r="CP226" s="46"/>
      <c r="CQ226" s="46"/>
      <c r="CR226" s="46"/>
      <c r="CS226" s="46"/>
      <c r="CT226" s="46"/>
      <c r="CU226" s="46"/>
      <c r="CV226" s="46"/>
      <c r="CW226" s="46"/>
      <c r="CX226" s="46"/>
      <c r="CY226" s="46"/>
      <c r="CZ226" s="46"/>
      <c r="DA226" s="46"/>
      <c r="DB226" s="46"/>
      <c r="DC226" s="46"/>
      <c r="DD226" s="46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  <c r="EA226" s="2"/>
      <c r="EB226" s="2"/>
      <c r="EC226" s="2"/>
      <c r="ED226" s="2"/>
      <c r="EE226" s="2"/>
      <c r="EF226" s="2"/>
      <c r="EG226" s="2"/>
      <c r="EH226" s="2"/>
      <c r="EI226" s="2"/>
      <c r="EJ226" s="2"/>
      <c r="EK226" s="2"/>
      <c r="EL226" s="2"/>
      <c r="EM226" s="2"/>
      <c r="EN226" s="2"/>
      <c r="EO226" s="2"/>
      <c r="EP226" s="2"/>
      <c r="EQ226" s="2"/>
      <c r="ER226" s="2"/>
      <c r="ES226" s="2"/>
      <c r="ET226" s="2"/>
      <c r="EU226" s="2"/>
      <c r="EV226" s="2"/>
      <c r="EW226" s="2"/>
      <c r="EX226" s="2"/>
      <c r="EY226" s="2"/>
      <c r="EZ226" s="2"/>
      <c r="FA226" s="2"/>
      <c r="FB226" s="2"/>
      <c r="FC226" s="2"/>
      <c r="FD226" s="2"/>
      <c r="FE226" s="2"/>
      <c r="FF226" s="2"/>
      <c r="FG226" s="2"/>
      <c r="FH226" s="2"/>
      <c r="FI226" s="2"/>
      <c r="FJ226" s="2"/>
      <c r="FK226" s="2"/>
      <c r="FL226" s="2"/>
      <c r="FM226" s="2"/>
      <c r="FN226" s="2"/>
      <c r="FO226" s="2"/>
      <c r="FP226" s="2"/>
      <c r="FQ226" s="2"/>
      <c r="FR226" s="2"/>
      <c r="FS226" s="2"/>
      <c r="FT226" s="2"/>
      <c r="FU226" s="2"/>
      <c r="FV226" s="2"/>
      <c r="FW226" s="2"/>
      <c r="FX226" s="2"/>
      <c r="FY226" s="2"/>
      <c r="FZ226" s="2"/>
      <c r="GA226" s="2"/>
      <c r="GB226" s="2"/>
      <c r="GC226" s="2"/>
    </row>
    <row r="227" spans="1:185" x14ac:dyDescent="0.25">
      <c r="A227" s="2"/>
      <c r="B227" s="2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6"/>
      <c r="AP227" s="46"/>
      <c r="AQ227" s="46"/>
      <c r="AR227" s="46"/>
      <c r="AS227" s="46"/>
      <c r="AT227" s="46"/>
      <c r="AU227" s="46"/>
      <c r="AV227" s="46"/>
      <c r="AW227" s="46"/>
      <c r="AX227" s="46"/>
      <c r="AY227" s="46"/>
      <c r="AZ227" s="46"/>
      <c r="BA227" s="46"/>
      <c r="BB227" s="46"/>
      <c r="BC227" s="46"/>
      <c r="BD227" s="46"/>
      <c r="BE227" s="46"/>
      <c r="BF227" s="46"/>
      <c r="BG227" s="46"/>
      <c r="BH227" s="46"/>
      <c r="BI227" s="46"/>
      <c r="BJ227" s="46"/>
      <c r="BK227" s="46"/>
      <c r="BL227" s="46"/>
      <c r="BM227" s="46"/>
      <c r="BN227" s="46"/>
      <c r="BO227" s="46"/>
      <c r="BP227" s="46"/>
      <c r="BQ227" s="46"/>
      <c r="BR227" s="46"/>
      <c r="BS227" s="46"/>
      <c r="BT227" s="46"/>
      <c r="BU227" s="46"/>
      <c r="BV227" s="46"/>
      <c r="BW227" s="46"/>
      <c r="BX227" s="46"/>
      <c r="BY227" s="46"/>
      <c r="BZ227" s="46"/>
      <c r="CA227" s="46"/>
      <c r="CB227" s="46"/>
      <c r="CC227" s="46"/>
      <c r="CD227" s="46"/>
      <c r="CE227" s="46"/>
      <c r="CF227" s="46"/>
      <c r="CG227" s="46"/>
      <c r="CH227" s="46"/>
      <c r="CI227" s="46"/>
      <c r="CJ227" s="46"/>
      <c r="CK227" s="46"/>
      <c r="CL227" s="46"/>
      <c r="CM227" s="46"/>
      <c r="CN227" s="46"/>
      <c r="CO227" s="46"/>
      <c r="CP227" s="46"/>
      <c r="CQ227" s="46"/>
      <c r="CR227" s="46"/>
      <c r="CS227" s="46"/>
      <c r="CT227" s="46"/>
      <c r="CU227" s="46"/>
      <c r="CV227" s="46"/>
      <c r="CW227" s="46"/>
      <c r="CX227" s="46"/>
      <c r="CY227" s="46"/>
      <c r="CZ227" s="46"/>
      <c r="DA227" s="46"/>
      <c r="DB227" s="46"/>
      <c r="DC227" s="46"/>
      <c r="DD227" s="46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  <c r="EA227" s="2"/>
      <c r="EB227" s="2"/>
      <c r="EC227" s="2"/>
      <c r="ED227" s="2"/>
      <c r="EE227" s="2"/>
      <c r="EF227" s="2"/>
      <c r="EG227" s="2"/>
      <c r="EH227" s="2"/>
      <c r="EI227" s="2"/>
      <c r="EJ227" s="2"/>
      <c r="EK227" s="2"/>
      <c r="EL227" s="2"/>
      <c r="EM227" s="2"/>
      <c r="EN227" s="2"/>
      <c r="EO227" s="2"/>
      <c r="EP227" s="2"/>
      <c r="EQ227" s="2"/>
      <c r="ER227" s="2"/>
      <c r="ES227" s="2"/>
      <c r="ET227" s="2"/>
      <c r="EU227" s="2"/>
      <c r="EV227" s="2"/>
      <c r="EW227" s="2"/>
      <c r="EX227" s="2"/>
      <c r="EY227" s="2"/>
      <c r="EZ227" s="2"/>
      <c r="FA227" s="2"/>
      <c r="FB227" s="2"/>
      <c r="FC227" s="2"/>
      <c r="FD227" s="2"/>
      <c r="FE227" s="2"/>
      <c r="FF227" s="2"/>
      <c r="FG227" s="2"/>
      <c r="FH227" s="2"/>
      <c r="FI227" s="2"/>
      <c r="FJ227" s="2"/>
      <c r="FK227" s="2"/>
      <c r="FL227" s="2"/>
      <c r="FM227" s="2"/>
      <c r="FN227" s="2"/>
      <c r="FO227" s="2"/>
      <c r="FP227" s="2"/>
      <c r="FQ227" s="2"/>
      <c r="FR227" s="2"/>
      <c r="FS227" s="2"/>
      <c r="FT227" s="2"/>
      <c r="FU227" s="2"/>
      <c r="FV227" s="2"/>
      <c r="FW227" s="2"/>
      <c r="FX227" s="2"/>
      <c r="FY227" s="2"/>
      <c r="FZ227" s="2"/>
      <c r="GA227" s="2"/>
      <c r="GB227" s="2"/>
      <c r="GC227" s="2"/>
    </row>
    <row r="228" spans="1:185" x14ac:dyDescent="0.25">
      <c r="A228" s="2"/>
      <c r="B228" s="2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6"/>
      <c r="AP228" s="46"/>
      <c r="AQ228" s="46"/>
      <c r="AR228" s="46"/>
      <c r="AS228" s="46"/>
      <c r="AT228" s="46"/>
      <c r="AU228" s="46"/>
      <c r="AV228" s="46"/>
      <c r="AW228" s="46"/>
      <c r="AX228" s="46"/>
      <c r="AY228" s="46"/>
      <c r="AZ228" s="46"/>
      <c r="BA228" s="46"/>
      <c r="BB228" s="46"/>
      <c r="BC228" s="46"/>
      <c r="BD228" s="46"/>
      <c r="BE228" s="46"/>
      <c r="BF228" s="46"/>
      <c r="BG228" s="46"/>
      <c r="BH228" s="46"/>
      <c r="BI228" s="46"/>
      <c r="BJ228" s="46"/>
      <c r="BK228" s="46"/>
      <c r="BL228" s="46"/>
      <c r="BM228" s="46"/>
      <c r="BN228" s="46"/>
      <c r="BO228" s="46"/>
      <c r="BP228" s="46"/>
      <c r="BQ228" s="46"/>
      <c r="BR228" s="46"/>
      <c r="BS228" s="46"/>
      <c r="BT228" s="46"/>
      <c r="BU228" s="46"/>
      <c r="BV228" s="46"/>
      <c r="BW228" s="46"/>
      <c r="BX228" s="46"/>
      <c r="BY228" s="46"/>
      <c r="BZ228" s="46"/>
      <c r="CA228" s="46"/>
      <c r="CB228" s="46"/>
      <c r="CC228" s="46"/>
      <c r="CD228" s="46"/>
      <c r="CE228" s="46"/>
      <c r="CF228" s="46"/>
      <c r="CG228" s="46"/>
      <c r="CH228" s="46"/>
      <c r="CI228" s="46"/>
      <c r="CJ228" s="46"/>
      <c r="CK228" s="46"/>
      <c r="CL228" s="46"/>
      <c r="CM228" s="46"/>
      <c r="CN228" s="46"/>
      <c r="CO228" s="46"/>
      <c r="CP228" s="46"/>
      <c r="CQ228" s="46"/>
      <c r="CR228" s="46"/>
      <c r="CS228" s="46"/>
      <c r="CT228" s="46"/>
      <c r="CU228" s="46"/>
      <c r="CV228" s="46"/>
      <c r="CW228" s="46"/>
      <c r="CX228" s="46"/>
      <c r="CY228" s="46"/>
      <c r="CZ228" s="46"/>
      <c r="DA228" s="46"/>
      <c r="DB228" s="46"/>
      <c r="DC228" s="46"/>
      <c r="DD228" s="46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  <c r="EA228" s="2"/>
      <c r="EB228" s="2"/>
      <c r="EC228" s="2"/>
      <c r="ED228" s="2"/>
      <c r="EE228" s="2"/>
      <c r="EF228" s="2"/>
      <c r="EG228" s="2"/>
      <c r="EH228" s="2"/>
      <c r="EI228" s="2"/>
      <c r="EJ228" s="2"/>
      <c r="EK228" s="2"/>
      <c r="EL228" s="2"/>
      <c r="EM228" s="2"/>
      <c r="EN228" s="2"/>
      <c r="EO228" s="2"/>
      <c r="EP228" s="2"/>
      <c r="EQ228" s="2"/>
      <c r="ER228" s="2"/>
      <c r="ES228" s="2"/>
      <c r="ET228" s="2"/>
      <c r="EU228" s="2"/>
      <c r="EV228" s="2"/>
      <c r="EW228" s="2"/>
      <c r="EX228" s="2"/>
      <c r="EY228" s="2"/>
      <c r="EZ228" s="2"/>
      <c r="FA228" s="2"/>
      <c r="FB228" s="2"/>
      <c r="FC228" s="2"/>
      <c r="FD228" s="2"/>
      <c r="FE228" s="2"/>
      <c r="FF228" s="2"/>
      <c r="FG228" s="2"/>
      <c r="FH228" s="2"/>
      <c r="FI228" s="2"/>
      <c r="FJ228" s="2"/>
      <c r="FK228" s="2"/>
      <c r="FL228" s="2"/>
      <c r="FM228" s="2"/>
      <c r="FN228" s="2"/>
      <c r="FO228" s="2"/>
      <c r="FP228" s="2"/>
      <c r="FQ228" s="2"/>
      <c r="FR228" s="2"/>
      <c r="FS228" s="2"/>
      <c r="FT228" s="2"/>
      <c r="FU228" s="2"/>
      <c r="FV228" s="2"/>
      <c r="FW228" s="2"/>
      <c r="FX228" s="2"/>
      <c r="FY228" s="2"/>
      <c r="FZ228" s="2"/>
      <c r="GA228" s="2"/>
      <c r="GB228" s="2"/>
      <c r="GC228" s="2"/>
    </row>
    <row r="229" spans="1:185" x14ac:dyDescent="0.25">
      <c r="A229" s="2"/>
      <c r="B229" s="2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6"/>
      <c r="AP229" s="46"/>
      <c r="AQ229" s="46"/>
      <c r="AR229" s="46"/>
      <c r="AS229" s="46"/>
      <c r="AT229" s="46"/>
      <c r="AU229" s="46"/>
      <c r="AV229" s="46"/>
      <c r="AW229" s="46"/>
      <c r="AX229" s="46"/>
      <c r="AY229" s="46"/>
      <c r="AZ229" s="46"/>
      <c r="BA229" s="46"/>
      <c r="BB229" s="46"/>
      <c r="BC229" s="46"/>
      <c r="BD229" s="46"/>
      <c r="BE229" s="46"/>
      <c r="BF229" s="46"/>
      <c r="BG229" s="46"/>
      <c r="BH229" s="46"/>
      <c r="BI229" s="46"/>
      <c r="BJ229" s="46"/>
      <c r="BK229" s="46"/>
      <c r="BL229" s="46"/>
      <c r="BM229" s="46"/>
      <c r="BN229" s="46"/>
      <c r="BO229" s="46"/>
      <c r="BP229" s="46"/>
      <c r="BQ229" s="46"/>
      <c r="BR229" s="46"/>
      <c r="BS229" s="46"/>
      <c r="BT229" s="46"/>
      <c r="BU229" s="46"/>
      <c r="BV229" s="46"/>
      <c r="BW229" s="46"/>
      <c r="BX229" s="46"/>
      <c r="BY229" s="46"/>
      <c r="BZ229" s="46"/>
      <c r="CA229" s="46"/>
      <c r="CB229" s="46"/>
      <c r="CC229" s="46"/>
      <c r="CD229" s="46"/>
      <c r="CE229" s="46"/>
      <c r="CF229" s="46"/>
      <c r="CG229" s="46"/>
      <c r="CH229" s="46"/>
      <c r="CI229" s="46"/>
      <c r="CJ229" s="46"/>
      <c r="CK229" s="46"/>
      <c r="CL229" s="46"/>
      <c r="CM229" s="46"/>
      <c r="CN229" s="46"/>
      <c r="CO229" s="46"/>
      <c r="CP229" s="46"/>
      <c r="CQ229" s="46"/>
      <c r="CR229" s="46"/>
      <c r="CS229" s="46"/>
      <c r="CT229" s="46"/>
      <c r="CU229" s="46"/>
      <c r="CV229" s="46"/>
      <c r="CW229" s="46"/>
      <c r="CX229" s="46"/>
      <c r="CY229" s="46"/>
      <c r="CZ229" s="46"/>
      <c r="DA229" s="46"/>
      <c r="DB229" s="46"/>
      <c r="DC229" s="46"/>
      <c r="DD229" s="46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  <c r="EA229" s="2"/>
      <c r="EB229" s="2"/>
      <c r="EC229" s="2"/>
      <c r="ED229" s="2"/>
      <c r="EE229" s="2"/>
      <c r="EF229" s="2"/>
      <c r="EG229" s="2"/>
      <c r="EH229" s="2"/>
      <c r="EI229" s="2"/>
      <c r="EJ229" s="2"/>
      <c r="EK229" s="2"/>
      <c r="EL229" s="2"/>
      <c r="EM229" s="2"/>
      <c r="EN229" s="2"/>
      <c r="EO229" s="2"/>
      <c r="EP229" s="2"/>
      <c r="EQ229" s="2"/>
      <c r="ER229" s="2"/>
      <c r="ES229" s="2"/>
      <c r="ET229" s="2"/>
      <c r="EU229" s="2"/>
      <c r="EV229" s="2"/>
      <c r="EW229" s="2"/>
      <c r="EX229" s="2"/>
      <c r="EY229" s="2"/>
      <c r="EZ229" s="2"/>
      <c r="FA229" s="2"/>
      <c r="FB229" s="2"/>
      <c r="FC229" s="2"/>
      <c r="FD229" s="2"/>
      <c r="FE229" s="2"/>
      <c r="FF229" s="2"/>
      <c r="FG229" s="2"/>
      <c r="FH229" s="2"/>
      <c r="FI229" s="2"/>
      <c r="FJ229" s="2"/>
      <c r="FK229" s="2"/>
      <c r="FL229" s="2"/>
      <c r="FM229" s="2"/>
      <c r="FN229" s="2"/>
      <c r="FO229" s="2"/>
      <c r="FP229" s="2"/>
      <c r="FQ229" s="2"/>
      <c r="FR229" s="2"/>
      <c r="FS229" s="2"/>
      <c r="FT229" s="2"/>
      <c r="FU229" s="2"/>
      <c r="FV229" s="2"/>
      <c r="FW229" s="2"/>
      <c r="FX229" s="2"/>
      <c r="FY229" s="2"/>
      <c r="FZ229" s="2"/>
      <c r="GA229" s="2"/>
      <c r="GB229" s="2"/>
      <c r="GC229" s="2"/>
    </row>
    <row r="230" spans="1:185" x14ac:dyDescent="0.25">
      <c r="A230" s="2"/>
      <c r="B230" s="2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6"/>
      <c r="AP230" s="46"/>
      <c r="AQ230" s="46"/>
      <c r="AR230" s="46"/>
      <c r="AS230" s="46"/>
      <c r="AT230" s="46"/>
      <c r="AU230" s="46"/>
      <c r="AV230" s="46"/>
      <c r="AW230" s="46"/>
      <c r="AX230" s="46"/>
      <c r="AY230" s="46"/>
      <c r="AZ230" s="46"/>
      <c r="BA230" s="46"/>
      <c r="BB230" s="46"/>
      <c r="BC230" s="46"/>
      <c r="BD230" s="46"/>
      <c r="BE230" s="46"/>
      <c r="BF230" s="46"/>
      <c r="BG230" s="46"/>
      <c r="BH230" s="46"/>
      <c r="BI230" s="46"/>
      <c r="BJ230" s="46"/>
      <c r="BK230" s="46"/>
      <c r="BL230" s="46"/>
      <c r="BM230" s="46"/>
      <c r="BN230" s="46"/>
      <c r="BO230" s="46"/>
      <c r="BP230" s="46"/>
      <c r="BQ230" s="46"/>
      <c r="BR230" s="46"/>
      <c r="BS230" s="46"/>
      <c r="BT230" s="46"/>
      <c r="BU230" s="46"/>
      <c r="BV230" s="46"/>
      <c r="BW230" s="46"/>
      <c r="BX230" s="46"/>
      <c r="BY230" s="46"/>
      <c r="BZ230" s="46"/>
      <c r="CA230" s="46"/>
      <c r="CB230" s="46"/>
      <c r="CC230" s="46"/>
      <c r="CD230" s="46"/>
      <c r="CE230" s="46"/>
      <c r="CF230" s="46"/>
      <c r="CG230" s="46"/>
      <c r="CH230" s="46"/>
      <c r="CI230" s="46"/>
      <c r="CJ230" s="46"/>
      <c r="CK230" s="46"/>
      <c r="CL230" s="46"/>
      <c r="CM230" s="46"/>
      <c r="CN230" s="46"/>
      <c r="CO230" s="46"/>
      <c r="CP230" s="46"/>
      <c r="CQ230" s="46"/>
      <c r="CR230" s="46"/>
      <c r="CS230" s="46"/>
      <c r="CT230" s="46"/>
      <c r="CU230" s="46"/>
      <c r="CV230" s="46"/>
      <c r="CW230" s="46"/>
      <c r="CX230" s="46"/>
      <c r="CY230" s="46"/>
      <c r="CZ230" s="46"/>
      <c r="DA230" s="46"/>
      <c r="DB230" s="46"/>
      <c r="DC230" s="46"/>
      <c r="DD230" s="46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  <c r="EA230" s="2"/>
      <c r="EB230" s="2"/>
      <c r="EC230" s="2"/>
      <c r="ED230" s="2"/>
      <c r="EE230" s="2"/>
      <c r="EF230" s="2"/>
      <c r="EG230" s="2"/>
      <c r="EH230" s="2"/>
      <c r="EI230" s="2"/>
      <c r="EJ230" s="2"/>
      <c r="EK230" s="2"/>
      <c r="EL230" s="2"/>
      <c r="EM230" s="2"/>
      <c r="EN230" s="2"/>
      <c r="EO230" s="2"/>
      <c r="EP230" s="2"/>
      <c r="EQ230" s="2"/>
      <c r="ER230" s="2"/>
      <c r="ES230" s="2"/>
      <c r="ET230" s="2"/>
      <c r="EU230" s="2"/>
      <c r="EV230" s="2"/>
      <c r="EW230" s="2"/>
      <c r="EX230" s="2"/>
      <c r="EY230" s="2"/>
      <c r="EZ230" s="2"/>
      <c r="FA230" s="2"/>
      <c r="FB230" s="2"/>
      <c r="FC230" s="2"/>
      <c r="FD230" s="2"/>
      <c r="FE230" s="2"/>
      <c r="FF230" s="2"/>
      <c r="FG230" s="2"/>
      <c r="FH230" s="2"/>
      <c r="FI230" s="2"/>
      <c r="FJ230" s="2"/>
      <c r="FK230" s="2"/>
      <c r="FL230" s="2"/>
      <c r="FM230" s="2"/>
      <c r="FN230" s="2"/>
      <c r="FO230" s="2"/>
      <c r="FP230" s="2"/>
      <c r="FQ230" s="2"/>
      <c r="FR230" s="2"/>
      <c r="FS230" s="2"/>
      <c r="FT230" s="2"/>
      <c r="FU230" s="2"/>
      <c r="FV230" s="2"/>
      <c r="FW230" s="2"/>
      <c r="FX230" s="2"/>
      <c r="FY230" s="2"/>
      <c r="FZ230" s="2"/>
      <c r="GA230" s="2"/>
      <c r="GB230" s="2"/>
      <c r="GC230" s="2"/>
    </row>
    <row r="231" spans="1:185" x14ac:dyDescent="0.25">
      <c r="A231" s="2"/>
      <c r="B231" s="2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6"/>
      <c r="AP231" s="46"/>
      <c r="AQ231" s="46"/>
      <c r="AR231" s="46"/>
      <c r="AS231" s="46"/>
      <c r="AT231" s="46"/>
      <c r="AU231" s="46"/>
      <c r="AV231" s="46"/>
      <c r="AW231" s="46"/>
      <c r="AX231" s="46"/>
      <c r="AY231" s="46"/>
      <c r="AZ231" s="46"/>
      <c r="BA231" s="46"/>
      <c r="BB231" s="46"/>
      <c r="BC231" s="46"/>
      <c r="BD231" s="46"/>
      <c r="BE231" s="46"/>
      <c r="BF231" s="46"/>
      <c r="BG231" s="46"/>
      <c r="BH231" s="46"/>
      <c r="BI231" s="46"/>
      <c r="BJ231" s="46"/>
      <c r="BK231" s="46"/>
      <c r="BL231" s="46"/>
      <c r="BM231" s="46"/>
      <c r="BN231" s="46"/>
      <c r="BO231" s="46"/>
      <c r="BP231" s="46"/>
      <c r="BQ231" s="46"/>
      <c r="BR231" s="46"/>
      <c r="BS231" s="46"/>
      <c r="BT231" s="46"/>
      <c r="BU231" s="46"/>
      <c r="BV231" s="46"/>
      <c r="BW231" s="46"/>
      <c r="BX231" s="46"/>
      <c r="BY231" s="46"/>
      <c r="BZ231" s="46"/>
      <c r="CA231" s="46"/>
      <c r="CB231" s="46"/>
      <c r="CC231" s="46"/>
      <c r="CD231" s="46"/>
      <c r="CE231" s="46"/>
      <c r="CF231" s="46"/>
      <c r="CG231" s="46"/>
      <c r="CH231" s="46"/>
      <c r="CI231" s="46"/>
      <c r="CJ231" s="46"/>
      <c r="CK231" s="46"/>
      <c r="CL231" s="46"/>
      <c r="CM231" s="46"/>
      <c r="CN231" s="46"/>
      <c r="CO231" s="46"/>
      <c r="CP231" s="46"/>
      <c r="CQ231" s="46"/>
      <c r="CR231" s="46"/>
      <c r="CS231" s="46"/>
      <c r="CT231" s="46"/>
      <c r="CU231" s="46"/>
      <c r="CV231" s="46"/>
      <c r="CW231" s="46"/>
      <c r="CX231" s="46"/>
      <c r="CY231" s="46"/>
      <c r="CZ231" s="46"/>
      <c r="DA231" s="46"/>
      <c r="DB231" s="46"/>
      <c r="DC231" s="46"/>
      <c r="DD231" s="46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  <c r="EA231" s="2"/>
      <c r="EB231" s="2"/>
      <c r="EC231" s="2"/>
      <c r="ED231" s="2"/>
      <c r="EE231" s="2"/>
      <c r="EF231" s="2"/>
      <c r="EG231" s="2"/>
      <c r="EH231" s="2"/>
      <c r="EI231" s="2"/>
      <c r="EJ231" s="2"/>
      <c r="EK231" s="2"/>
      <c r="EL231" s="2"/>
      <c r="EM231" s="2"/>
      <c r="EN231" s="2"/>
      <c r="EO231" s="2"/>
      <c r="EP231" s="2"/>
      <c r="EQ231" s="2"/>
      <c r="ER231" s="2"/>
      <c r="ES231" s="2"/>
      <c r="ET231" s="2"/>
      <c r="EU231" s="2"/>
      <c r="EV231" s="2"/>
      <c r="EW231" s="2"/>
      <c r="EX231" s="2"/>
      <c r="EY231" s="2"/>
      <c r="EZ231" s="2"/>
      <c r="FA231" s="2"/>
      <c r="FB231" s="2"/>
      <c r="FC231" s="2"/>
      <c r="FD231" s="2"/>
      <c r="FE231" s="2"/>
      <c r="FF231" s="2"/>
      <c r="FG231" s="2"/>
      <c r="FH231" s="2"/>
      <c r="FI231" s="2"/>
      <c r="FJ231" s="2"/>
      <c r="FK231" s="2"/>
      <c r="FL231" s="2"/>
      <c r="FM231" s="2"/>
      <c r="FN231" s="2"/>
      <c r="FO231" s="2"/>
      <c r="FP231" s="2"/>
      <c r="FQ231" s="2"/>
      <c r="FR231" s="2"/>
      <c r="FS231" s="2"/>
      <c r="FT231" s="2"/>
      <c r="FU231" s="2"/>
      <c r="FV231" s="2"/>
      <c r="FW231" s="2"/>
      <c r="FX231" s="2"/>
      <c r="FY231" s="2"/>
      <c r="FZ231" s="2"/>
      <c r="GA231" s="2"/>
      <c r="GB231" s="2"/>
      <c r="GC231" s="2"/>
    </row>
    <row r="232" spans="1:185" x14ac:dyDescent="0.25">
      <c r="A232" s="2"/>
      <c r="B232" s="2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6"/>
      <c r="AP232" s="46"/>
      <c r="AQ232" s="46"/>
      <c r="AR232" s="46"/>
      <c r="AS232" s="46"/>
      <c r="AT232" s="46"/>
      <c r="AU232" s="46"/>
      <c r="AV232" s="46"/>
      <c r="AW232" s="46"/>
      <c r="AX232" s="46"/>
      <c r="AY232" s="46"/>
      <c r="AZ232" s="46"/>
      <c r="BA232" s="46"/>
      <c r="BB232" s="46"/>
      <c r="BC232" s="46"/>
      <c r="BD232" s="46"/>
      <c r="BE232" s="46"/>
      <c r="BF232" s="46"/>
      <c r="BG232" s="46"/>
      <c r="BH232" s="46"/>
      <c r="BI232" s="46"/>
      <c r="BJ232" s="46"/>
      <c r="BK232" s="46"/>
      <c r="BL232" s="46"/>
      <c r="BM232" s="46"/>
      <c r="BN232" s="46"/>
      <c r="BO232" s="46"/>
      <c r="BP232" s="46"/>
      <c r="BQ232" s="46"/>
      <c r="BR232" s="46"/>
      <c r="BS232" s="46"/>
      <c r="BT232" s="46"/>
      <c r="BU232" s="46"/>
      <c r="BV232" s="46"/>
      <c r="BW232" s="46"/>
      <c r="BX232" s="46"/>
      <c r="BY232" s="46"/>
      <c r="BZ232" s="46"/>
      <c r="CA232" s="46"/>
      <c r="CB232" s="46"/>
      <c r="CC232" s="46"/>
      <c r="CD232" s="46"/>
      <c r="CE232" s="46"/>
      <c r="CF232" s="46"/>
      <c r="CG232" s="46"/>
      <c r="CH232" s="46"/>
      <c r="CI232" s="46"/>
      <c r="CJ232" s="46"/>
      <c r="CK232" s="46"/>
      <c r="CL232" s="46"/>
      <c r="CM232" s="46"/>
      <c r="CN232" s="46"/>
      <c r="CO232" s="46"/>
      <c r="CP232" s="46"/>
      <c r="CQ232" s="46"/>
      <c r="CR232" s="46"/>
      <c r="CS232" s="46"/>
      <c r="CT232" s="46"/>
      <c r="CU232" s="46"/>
      <c r="CV232" s="46"/>
      <c r="CW232" s="46"/>
      <c r="CX232" s="46"/>
      <c r="CY232" s="46"/>
      <c r="CZ232" s="46"/>
      <c r="DA232" s="46"/>
      <c r="DB232" s="46"/>
      <c r="DC232" s="46"/>
      <c r="DD232" s="46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  <c r="EA232" s="2"/>
      <c r="EB232" s="2"/>
      <c r="EC232" s="2"/>
      <c r="ED232" s="2"/>
      <c r="EE232" s="2"/>
      <c r="EF232" s="2"/>
      <c r="EG232" s="2"/>
      <c r="EH232" s="2"/>
      <c r="EI232" s="2"/>
      <c r="EJ232" s="2"/>
      <c r="EK232" s="2"/>
      <c r="EL232" s="2"/>
      <c r="EM232" s="2"/>
      <c r="EN232" s="2"/>
      <c r="EO232" s="2"/>
      <c r="EP232" s="2"/>
      <c r="EQ232" s="2"/>
      <c r="ER232" s="2"/>
      <c r="ES232" s="2"/>
      <c r="ET232" s="2"/>
      <c r="EU232" s="2"/>
      <c r="EV232" s="2"/>
      <c r="EW232" s="2"/>
      <c r="EX232" s="2"/>
      <c r="EY232" s="2"/>
      <c r="EZ232" s="2"/>
      <c r="FA232" s="2"/>
      <c r="FB232" s="2"/>
      <c r="FC232" s="2"/>
      <c r="FD232" s="2"/>
      <c r="FE232" s="2"/>
      <c r="FF232" s="2"/>
      <c r="FG232" s="2"/>
      <c r="FH232" s="2"/>
      <c r="FI232" s="2"/>
      <c r="FJ232" s="2"/>
      <c r="FK232" s="2"/>
      <c r="FL232" s="2"/>
      <c r="FM232" s="2"/>
      <c r="FN232" s="2"/>
      <c r="FO232" s="2"/>
      <c r="FP232" s="2"/>
      <c r="FQ232" s="2"/>
      <c r="FR232" s="2"/>
      <c r="FS232" s="2"/>
      <c r="FT232" s="2"/>
      <c r="FU232" s="2"/>
      <c r="FV232" s="2"/>
      <c r="FW232" s="2"/>
      <c r="FX232" s="2"/>
      <c r="FY232" s="2"/>
      <c r="FZ232" s="2"/>
      <c r="GA232" s="2"/>
      <c r="GB232" s="2"/>
      <c r="GC232" s="2"/>
    </row>
    <row r="233" spans="1:185" x14ac:dyDescent="0.25">
      <c r="A233" s="2"/>
      <c r="B233" s="2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6"/>
      <c r="AP233" s="46"/>
      <c r="AQ233" s="46"/>
      <c r="AR233" s="46"/>
      <c r="AS233" s="46"/>
      <c r="AT233" s="46"/>
      <c r="AU233" s="46"/>
      <c r="AV233" s="46"/>
      <c r="AW233" s="46"/>
      <c r="AX233" s="46"/>
      <c r="AY233" s="46"/>
      <c r="AZ233" s="46"/>
      <c r="BA233" s="46"/>
      <c r="BB233" s="46"/>
      <c r="BC233" s="46"/>
      <c r="BD233" s="46"/>
      <c r="BE233" s="46"/>
      <c r="BF233" s="46"/>
      <c r="BG233" s="46"/>
      <c r="BH233" s="46"/>
      <c r="BI233" s="46"/>
      <c r="BJ233" s="46"/>
      <c r="BK233" s="46"/>
      <c r="BL233" s="46"/>
      <c r="BM233" s="46"/>
      <c r="BN233" s="46"/>
      <c r="BO233" s="46"/>
      <c r="BP233" s="46"/>
      <c r="BQ233" s="46"/>
      <c r="BR233" s="46"/>
      <c r="BS233" s="46"/>
      <c r="BT233" s="46"/>
      <c r="BU233" s="46"/>
      <c r="BV233" s="46"/>
      <c r="BW233" s="46"/>
      <c r="BX233" s="46"/>
      <c r="BY233" s="46"/>
      <c r="BZ233" s="46"/>
      <c r="CA233" s="46"/>
      <c r="CB233" s="46"/>
      <c r="CC233" s="46"/>
      <c r="CD233" s="46"/>
      <c r="CE233" s="46"/>
      <c r="CF233" s="46"/>
      <c r="CG233" s="46"/>
      <c r="CH233" s="46"/>
      <c r="CI233" s="46"/>
      <c r="CJ233" s="46"/>
      <c r="CK233" s="46"/>
      <c r="CL233" s="46"/>
      <c r="CM233" s="46"/>
      <c r="CN233" s="46"/>
      <c r="CO233" s="46"/>
      <c r="CP233" s="46"/>
      <c r="CQ233" s="46"/>
      <c r="CR233" s="46"/>
      <c r="CS233" s="46"/>
      <c r="CT233" s="46"/>
      <c r="CU233" s="46"/>
      <c r="CV233" s="46"/>
      <c r="CW233" s="46"/>
      <c r="CX233" s="46"/>
      <c r="CY233" s="46"/>
      <c r="CZ233" s="46"/>
      <c r="DA233" s="46"/>
      <c r="DB233" s="46"/>
      <c r="DC233" s="46"/>
      <c r="DD233" s="46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  <c r="EA233" s="2"/>
      <c r="EB233" s="2"/>
      <c r="EC233" s="2"/>
      <c r="ED233" s="2"/>
      <c r="EE233" s="2"/>
      <c r="EF233" s="2"/>
      <c r="EG233" s="2"/>
      <c r="EH233" s="2"/>
      <c r="EI233" s="2"/>
      <c r="EJ233" s="2"/>
      <c r="EK233" s="2"/>
      <c r="EL233" s="2"/>
      <c r="EM233" s="2"/>
      <c r="EN233" s="2"/>
      <c r="EO233" s="2"/>
      <c r="EP233" s="2"/>
      <c r="EQ233" s="2"/>
      <c r="ER233" s="2"/>
      <c r="ES233" s="2"/>
      <c r="ET233" s="2"/>
      <c r="EU233" s="2"/>
      <c r="EV233" s="2"/>
      <c r="EW233" s="2"/>
      <c r="EX233" s="2"/>
      <c r="EY233" s="2"/>
      <c r="EZ233" s="2"/>
      <c r="FA233" s="2"/>
      <c r="FB233" s="2"/>
      <c r="FC233" s="2"/>
      <c r="FD233" s="2"/>
      <c r="FE233" s="2"/>
      <c r="FF233" s="2"/>
      <c r="FG233" s="2"/>
      <c r="FH233" s="2"/>
      <c r="FI233" s="2"/>
      <c r="FJ233" s="2"/>
      <c r="FK233" s="2"/>
      <c r="FL233" s="2"/>
      <c r="FM233" s="2"/>
      <c r="FN233" s="2"/>
      <c r="FO233" s="2"/>
      <c r="FP233" s="2"/>
      <c r="FQ233" s="2"/>
      <c r="FR233" s="2"/>
      <c r="FS233" s="2"/>
      <c r="FT233" s="2"/>
      <c r="FU233" s="2"/>
      <c r="FV233" s="2"/>
      <c r="FW233" s="2"/>
      <c r="FX233" s="2"/>
      <c r="FY233" s="2"/>
      <c r="FZ233" s="2"/>
      <c r="GA233" s="2"/>
      <c r="GB233" s="2"/>
      <c r="GC233" s="2"/>
    </row>
    <row r="234" spans="1:185" x14ac:dyDescent="0.25">
      <c r="A234" s="2"/>
      <c r="B234" s="2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6"/>
      <c r="AP234" s="46"/>
      <c r="AQ234" s="46"/>
      <c r="AR234" s="46"/>
      <c r="AS234" s="46"/>
      <c r="AT234" s="46"/>
      <c r="AU234" s="46"/>
      <c r="AV234" s="46"/>
      <c r="AW234" s="46"/>
      <c r="AX234" s="46"/>
      <c r="AY234" s="46"/>
      <c r="AZ234" s="46"/>
      <c r="BA234" s="46"/>
      <c r="BB234" s="46"/>
      <c r="BC234" s="46"/>
      <c r="BD234" s="46"/>
      <c r="BE234" s="46"/>
      <c r="BF234" s="46"/>
      <c r="BG234" s="46"/>
      <c r="BH234" s="46"/>
      <c r="BI234" s="46"/>
      <c r="BJ234" s="46"/>
      <c r="BK234" s="46"/>
      <c r="BL234" s="46"/>
      <c r="BM234" s="46"/>
      <c r="BN234" s="46"/>
      <c r="BO234" s="46"/>
      <c r="BP234" s="46"/>
      <c r="BQ234" s="46"/>
      <c r="BR234" s="46"/>
      <c r="BS234" s="46"/>
      <c r="BT234" s="46"/>
      <c r="BU234" s="46"/>
      <c r="BV234" s="46"/>
      <c r="BW234" s="46"/>
      <c r="BX234" s="46"/>
      <c r="BY234" s="46"/>
      <c r="BZ234" s="46"/>
      <c r="CA234" s="46"/>
      <c r="CB234" s="46"/>
      <c r="CC234" s="46"/>
      <c r="CD234" s="46"/>
      <c r="CE234" s="46"/>
      <c r="CF234" s="46"/>
      <c r="CG234" s="46"/>
      <c r="CH234" s="46"/>
      <c r="CI234" s="46"/>
      <c r="CJ234" s="46"/>
      <c r="CK234" s="46"/>
      <c r="CL234" s="46"/>
      <c r="CM234" s="46"/>
      <c r="CN234" s="46"/>
      <c r="CO234" s="46"/>
      <c r="CP234" s="46"/>
      <c r="CQ234" s="46"/>
      <c r="CR234" s="46"/>
      <c r="CS234" s="46"/>
      <c r="CT234" s="46"/>
      <c r="CU234" s="46"/>
      <c r="CV234" s="46"/>
      <c r="CW234" s="46"/>
      <c r="CX234" s="46"/>
      <c r="CY234" s="46"/>
      <c r="CZ234" s="46"/>
      <c r="DA234" s="46"/>
      <c r="DB234" s="46"/>
      <c r="DC234" s="46"/>
      <c r="DD234" s="46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  <c r="EA234" s="2"/>
      <c r="EB234" s="2"/>
      <c r="EC234" s="2"/>
      <c r="ED234" s="2"/>
      <c r="EE234" s="2"/>
      <c r="EF234" s="2"/>
      <c r="EG234" s="2"/>
      <c r="EH234" s="2"/>
      <c r="EI234" s="2"/>
      <c r="EJ234" s="2"/>
      <c r="EK234" s="2"/>
      <c r="EL234" s="2"/>
      <c r="EM234" s="2"/>
      <c r="EN234" s="2"/>
      <c r="EO234" s="2"/>
      <c r="EP234" s="2"/>
      <c r="EQ234" s="2"/>
      <c r="ER234" s="2"/>
      <c r="ES234" s="2"/>
      <c r="ET234" s="2"/>
      <c r="EU234" s="2"/>
      <c r="EV234" s="2"/>
      <c r="EW234" s="2"/>
      <c r="EX234" s="2"/>
      <c r="EY234" s="2"/>
      <c r="EZ234" s="2"/>
      <c r="FA234" s="2"/>
      <c r="FB234" s="2"/>
      <c r="FC234" s="2"/>
      <c r="FD234" s="2"/>
      <c r="FE234" s="2"/>
      <c r="FF234" s="2"/>
      <c r="FG234" s="2"/>
      <c r="FH234" s="2"/>
      <c r="FI234" s="2"/>
      <c r="FJ234" s="2"/>
      <c r="FK234" s="2"/>
      <c r="FL234" s="2"/>
      <c r="FM234" s="2"/>
      <c r="FN234" s="2"/>
      <c r="FO234" s="2"/>
      <c r="FP234" s="2"/>
      <c r="FQ234" s="2"/>
      <c r="FR234" s="2"/>
      <c r="FS234" s="2"/>
      <c r="FT234" s="2"/>
      <c r="FU234" s="2"/>
      <c r="FV234" s="2"/>
      <c r="FW234" s="2"/>
      <c r="FX234" s="2"/>
      <c r="FY234" s="2"/>
      <c r="FZ234" s="2"/>
      <c r="GA234" s="2"/>
      <c r="GB234" s="2"/>
      <c r="GC234" s="2"/>
    </row>
    <row r="235" spans="1:185" x14ac:dyDescent="0.25">
      <c r="A235" s="2"/>
      <c r="B235" s="2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6"/>
      <c r="AP235" s="46"/>
      <c r="AQ235" s="46"/>
      <c r="AR235" s="46"/>
      <c r="AS235" s="46"/>
      <c r="AT235" s="46"/>
      <c r="AU235" s="46"/>
      <c r="AV235" s="46"/>
      <c r="AW235" s="46"/>
      <c r="AX235" s="46"/>
      <c r="AY235" s="46"/>
      <c r="AZ235" s="46"/>
      <c r="BA235" s="46"/>
      <c r="BB235" s="46"/>
      <c r="BC235" s="46"/>
      <c r="BD235" s="46"/>
      <c r="BE235" s="46"/>
      <c r="BF235" s="46"/>
      <c r="BG235" s="46"/>
      <c r="BH235" s="46"/>
      <c r="BI235" s="46"/>
      <c r="BJ235" s="46"/>
      <c r="BK235" s="46"/>
      <c r="BL235" s="46"/>
      <c r="BM235" s="46"/>
      <c r="BN235" s="46"/>
      <c r="BO235" s="46"/>
      <c r="BP235" s="46"/>
      <c r="BQ235" s="46"/>
      <c r="BR235" s="46"/>
      <c r="BS235" s="46"/>
      <c r="BT235" s="46"/>
      <c r="BU235" s="46"/>
      <c r="BV235" s="46"/>
      <c r="BW235" s="46"/>
      <c r="BX235" s="46"/>
      <c r="BY235" s="46"/>
      <c r="BZ235" s="46"/>
      <c r="CA235" s="46"/>
      <c r="CB235" s="46"/>
      <c r="CC235" s="46"/>
      <c r="CD235" s="46"/>
      <c r="CE235" s="46"/>
      <c r="CF235" s="46"/>
      <c r="CG235" s="46"/>
      <c r="CH235" s="46"/>
      <c r="CI235" s="46"/>
      <c r="CJ235" s="46"/>
      <c r="CK235" s="46"/>
      <c r="CL235" s="46"/>
      <c r="CM235" s="46"/>
      <c r="CN235" s="46"/>
      <c r="CO235" s="46"/>
      <c r="CP235" s="46"/>
      <c r="CQ235" s="46"/>
      <c r="CR235" s="46"/>
      <c r="CS235" s="46"/>
      <c r="CT235" s="46"/>
      <c r="CU235" s="46"/>
      <c r="CV235" s="46"/>
      <c r="CW235" s="46"/>
      <c r="CX235" s="46"/>
      <c r="CY235" s="46"/>
      <c r="CZ235" s="46"/>
      <c r="DA235" s="46"/>
      <c r="DB235" s="46"/>
      <c r="DC235" s="46"/>
      <c r="DD235" s="46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  <c r="EA235" s="2"/>
      <c r="EB235" s="2"/>
      <c r="EC235" s="2"/>
      <c r="ED235" s="2"/>
      <c r="EE235" s="2"/>
      <c r="EF235" s="2"/>
      <c r="EG235" s="2"/>
      <c r="EH235" s="2"/>
      <c r="EI235" s="2"/>
      <c r="EJ235" s="2"/>
      <c r="EK235" s="2"/>
      <c r="EL235" s="2"/>
      <c r="EM235" s="2"/>
      <c r="EN235" s="2"/>
      <c r="EO235" s="2"/>
      <c r="EP235" s="2"/>
      <c r="EQ235" s="2"/>
      <c r="ER235" s="2"/>
      <c r="ES235" s="2"/>
      <c r="ET235" s="2"/>
      <c r="EU235" s="2"/>
      <c r="EV235" s="2"/>
      <c r="EW235" s="2"/>
      <c r="EX235" s="2"/>
      <c r="EY235" s="2"/>
      <c r="EZ235" s="2"/>
      <c r="FA235" s="2"/>
      <c r="FB235" s="2"/>
      <c r="FC235" s="2"/>
      <c r="FD235" s="2"/>
      <c r="FE235" s="2"/>
      <c r="FF235" s="2"/>
      <c r="FG235" s="2"/>
      <c r="FH235" s="2"/>
      <c r="FI235" s="2"/>
      <c r="FJ235" s="2"/>
      <c r="FK235" s="2"/>
      <c r="FL235" s="2"/>
      <c r="FM235" s="2"/>
      <c r="FN235" s="2"/>
      <c r="FO235" s="2"/>
      <c r="FP235" s="2"/>
      <c r="FQ235" s="2"/>
      <c r="FR235" s="2"/>
      <c r="FS235" s="2"/>
      <c r="FT235" s="2"/>
      <c r="FU235" s="2"/>
      <c r="FV235" s="2"/>
      <c r="FW235" s="2"/>
      <c r="FX235" s="2"/>
      <c r="FY235" s="2"/>
      <c r="FZ235" s="2"/>
      <c r="GA235" s="2"/>
      <c r="GB235" s="2"/>
      <c r="GC235" s="2"/>
    </row>
    <row r="236" spans="1:185" x14ac:dyDescent="0.25">
      <c r="A236" s="2"/>
      <c r="B236" s="2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6"/>
      <c r="AP236" s="46"/>
      <c r="AQ236" s="46"/>
      <c r="AR236" s="46"/>
      <c r="AS236" s="46"/>
      <c r="AT236" s="46"/>
      <c r="AU236" s="46"/>
      <c r="AV236" s="46"/>
      <c r="AW236" s="46"/>
      <c r="AX236" s="46"/>
      <c r="AY236" s="46"/>
      <c r="AZ236" s="46"/>
      <c r="BA236" s="46"/>
      <c r="BB236" s="46"/>
      <c r="BC236" s="46"/>
      <c r="BD236" s="46"/>
      <c r="BE236" s="46"/>
      <c r="BF236" s="46"/>
      <c r="BG236" s="46"/>
      <c r="BH236" s="46"/>
      <c r="BI236" s="46"/>
      <c r="BJ236" s="46"/>
      <c r="BK236" s="46"/>
      <c r="BL236" s="46"/>
      <c r="BM236" s="46"/>
      <c r="BN236" s="46"/>
      <c r="BO236" s="46"/>
      <c r="BP236" s="46"/>
      <c r="BQ236" s="46"/>
      <c r="BR236" s="46"/>
      <c r="BS236" s="46"/>
      <c r="BT236" s="46"/>
      <c r="BU236" s="46"/>
      <c r="BV236" s="46"/>
      <c r="BW236" s="46"/>
      <c r="BX236" s="46"/>
      <c r="BY236" s="46"/>
      <c r="BZ236" s="46"/>
      <c r="CA236" s="46"/>
      <c r="CB236" s="46"/>
      <c r="CC236" s="46"/>
      <c r="CD236" s="46"/>
      <c r="CE236" s="46"/>
      <c r="CF236" s="46"/>
      <c r="CG236" s="46"/>
      <c r="CH236" s="46"/>
      <c r="CI236" s="46"/>
      <c r="CJ236" s="46"/>
      <c r="CK236" s="46"/>
      <c r="CL236" s="46"/>
      <c r="CM236" s="46"/>
      <c r="CN236" s="46"/>
      <c r="CO236" s="46"/>
      <c r="CP236" s="46"/>
      <c r="CQ236" s="46"/>
      <c r="CR236" s="46"/>
      <c r="CS236" s="46"/>
      <c r="CT236" s="46"/>
      <c r="CU236" s="46"/>
      <c r="CV236" s="46"/>
      <c r="CW236" s="46"/>
      <c r="CX236" s="46"/>
      <c r="CY236" s="46"/>
      <c r="CZ236" s="46"/>
      <c r="DA236" s="46"/>
      <c r="DB236" s="46"/>
      <c r="DC236" s="46"/>
      <c r="DD236" s="46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  <c r="EA236" s="2"/>
      <c r="EB236" s="2"/>
      <c r="EC236" s="2"/>
      <c r="ED236" s="2"/>
      <c r="EE236" s="2"/>
      <c r="EF236" s="2"/>
      <c r="EG236" s="2"/>
      <c r="EH236" s="2"/>
      <c r="EI236" s="2"/>
      <c r="EJ236" s="2"/>
      <c r="EK236" s="2"/>
      <c r="EL236" s="2"/>
      <c r="EM236" s="2"/>
      <c r="EN236" s="2"/>
      <c r="EO236" s="2"/>
      <c r="EP236" s="2"/>
      <c r="EQ236" s="2"/>
      <c r="ER236" s="2"/>
      <c r="ES236" s="2"/>
      <c r="ET236" s="2"/>
      <c r="EU236" s="2"/>
      <c r="EV236" s="2"/>
      <c r="EW236" s="2"/>
      <c r="EX236" s="2"/>
      <c r="EY236" s="2"/>
      <c r="EZ236" s="2"/>
      <c r="FA236" s="2"/>
      <c r="FB236" s="2"/>
      <c r="FC236" s="2"/>
      <c r="FD236" s="2"/>
      <c r="FE236" s="2"/>
      <c r="FF236" s="2"/>
      <c r="FG236" s="2"/>
      <c r="FH236" s="2"/>
      <c r="FI236" s="2"/>
      <c r="FJ236" s="2"/>
      <c r="FK236" s="2"/>
      <c r="FL236" s="2"/>
      <c r="FM236" s="2"/>
      <c r="FN236" s="2"/>
      <c r="FO236" s="2"/>
      <c r="FP236" s="2"/>
      <c r="FQ236" s="2"/>
      <c r="FR236" s="2"/>
      <c r="FS236" s="2"/>
      <c r="FT236" s="2"/>
      <c r="FU236" s="2"/>
      <c r="FV236" s="2"/>
      <c r="FW236" s="2"/>
      <c r="FX236" s="2"/>
      <c r="FY236" s="2"/>
      <c r="FZ236" s="2"/>
      <c r="GA236" s="2"/>
      <c r="GB236" s="2"/>
      <c r="GC236" s="2"/>
    </row>
    <row r="237" spans="1:185" x14ac:dyDescent="0.25">
      <c r="A237" s="2"/>
      <c r="B237" s="2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6"/>
      <c r="AP237" s="46"/>
      <c r="AQ237" s="46"/>
      <c r="AR237" s="46"/>
      <c r="AS237" s="46"/>
      <c r="AT237" s="46"/>
      <c r="AU237" s="46"/>
      <c r="AV237" s="46"/>
      <c r="AW237" s="46"/>
      <c r="AX237" s="46"/>
      <c r="AY237" s="46"/>
      <c r="AZ237" s="46"/>
      <c r="BA237" s="46"/>
      <c r="BB237" s="46"/>
      <c r="BC237" s="46"/>
      <c r="BD237" s="46"/>
      <c r="BE237" s="46"/>
      <c r="BF237" s="46"/>
      <c r="BG237" s="46"/>
      <c r="BH237" s="46"/>
      <c r="BI237" s="46"/>
      <c r="BJ237" s="46"/>
      <c r="BK237" s="46"/>
      <c r="BL237" s="46"/>
      <c r="BM237" s="46"/>
      <c r="BN237" s="46"/>
      <c r="BO237" s="46"/>
      <c r="BP237" s="46"/>
      <c r="BQ237" s="46"/>
      <c r="BR237" s="46"/>
      <c r="BS237" s="46"/>
      <c r="BT237" s="46"/>
      <c r="BU237" s="46"/>
      <c r="BV237" s="46"/>
      <c r="BW237" s="46"/>
      <c r="BX237" s="46"/>
      <c r="BY237" s="46"/>
      <c r="BZ237" s="46"/>
      <c r="CA237" s="46"/>
      <c r="CB237" s="46"/>
      <c r="CC237" s="46"/>
      <c r="CD237" s="46"/>
      <c r="CE237" s="46"/>
      <c r="CF237" s="46"/>
      <c r="CG237" s="46"/>
      <c r="CH237" s="46"/>
      <c r="CI237" s="46"/>
      <c r="CJ237" s="46"/>
      <c r="CK237" s="46"/>
      <c r="CL237" s="46"/>
      <c r="CM237" s="46"/>
      <c r="CN237" s="46"/>
      <c r="CO237" s="46"/>
      <c r="CP237" s="46"/>
      <c r="CQ237" s="46"/>
      <c r="CR237" s="46"/>
      <c r="CS237" s="46"/>
      <c r="CT237" s="46"/>
      <c r="CU237" s="46"/>
      <c r="CV237" s="46"/>
      <c r="CW237" s="46"/>
      <c r="CX237" s="46"/>
      <c r="CY237" s="46"/>
      <c r="CZ237" s="46"/>
      <c r="DA237" s="46"/>
      <c r="DB237" s="46"/>
      <c r="DC237" s="46"/>
      <c r="DD237" s="46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  <c r="EA237" s="2"/>
      <c r="EB237" s="2"/>
      <c r="EC237" s="2"/>
      <c r="ED237" s="2"/>
      <c r="EE237" s="2"/>
      <c r="EF237" s="2"/>
      <c r="EG237" s="2"/>
      <c r="EH237" s="2"/>
      <c r="EI237" s="2"/>
      <c r="EJ237" s="2"/>
      <c r="EK237" s="2"/>
      <c r="EL237" s="2"/>
      <c r="EM237" s="2"/>
      <c r="EN237" s="2"/>
      <c r="EO237" s="2"/>
      <c r="EP237" s="2"/>
      <c r="EQ237" s="2"/>
      <c r="ER237" s="2"/>
      <c r="ES237" s="2"/>
      <c r="ET237" s="2"/>
      <c r="EU237" s="2"/>
      <c r="EV237" s="2"/>
      <c r="EW237" s="2"/>
      <c r="EX237" s="2"/>
      <c r="EY237" s="2"/>
      <c r="EZ237" s="2"/>
      <c r="FA237" s="2"/>
      <c r="FB237" s="2"/>
      <c r="FC237" s="2"/>
      <c r="FD237" s="2"/>
      <c r="FE237" s="2"/>
      <c r="FF237" s="2"/>
      <c r="FG237" s="2"/>
      <c r="FH237" s="2"/>
      <c r="FI237" s="2"/>
      <c r="FJ237" s="2"/>
      <c r="FK237" s="2"/>
      <c r="FL237" s="2"/>
      <c r="FM237" s="2"/>
      <c r="FN237" s="2"/>
      <c r="FO237" s="2"/>
      <c r="FP237" s="2"/>
      <c r="FQ237" s="2"/>
      <c r="FR237" s="2"/>
      <c r="FS237" s="2"/>
      <c r="FT237" s="2"/>
      <c r="FU237" s="2"/>
      <c r="FV237" s="2"/>
      <c r="FW237" s="2"/>
      <c r="FX237" s="2"/>
      <c r="FY237" s="2"/>
      <c r="FZ237" s="2"/>
      <c r="GA237" s="2"/>
      <c r="GB237" s="2"/>
      <c r="GC237" s="2"/>
    </row>
    <row r="238" spans="1:185" x14ac:dyDescent="0.25">
      <c r="A238" s="2"/>
      <c r="B238" s="2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6"/>
      <c r="AP238" s="46"/>
      <c r="AQ238" s="46"/>
      <c r="AR238" s="46"/>
      <c r="AS238" s="46"/>
      <c r="AT238" s="46"/>
      <c r="AU238" s="46"/>
      <c r="AV238" s="46"/>
      <c r="AW238" s="46"/>
      <c r="AX238" s="46"/>
      <c r="AY238" s="46"/>
      <c r="AZ238" s="46"/>
      <c r="BA238" s="46"/>
      <c r="BB238" s="46"/>
      <c r="BC238" s="46"/>
      <c r="BD238" s="46"/>
      <c r="BE238" s="46"/>
      <c r="BF238" s="46"/>
      <c r="BG238" s="46"/>
      <c r="BH238" s="46"/>
      <c r="BI238" s="46"/>
      <c r="BJ238" s="46"/>
      <c r="BK238" s="46"/>
      <c r="BL238" s="46"/>
      <c r="BM238" s="46"/>
      <c r="BN238" s="46"/>
      <c r="BO238" s="46"/>
      <c r="BP238" s="46"/>
      <c r="BQ238" s="46"/>
      <c r="BR238" s="46"/>
      <c r="BS238" s="46"/>
      <c r="BT238" s="46"/>
      <c r="BU238" s="46"/>
      <c r="BV238" s="46"/>
      <c r="BW238" s="46"/>
      <c r="BX238" s="46"/>
      <c r="BY238" s="46"/>
      <c r="BZ238" s="46"/>
      <c r="CA238" s="46"/>
      <c r="CB238" s="46"/>
      <c r="CC238" s="46"/>
      <c r="CD238" s="46"/>
      <c r="CE238" s="46"/>
      <c r="CF238" s="46"/>
      <c r="CG238" s="46"/>
      <c r="CH238" s="46"/>
      <c r="CI238" s="46"/>
      <c r="CJ238" s="46"/>
      <c r="CK238" s="46"/>
      <c r="CL238" s="46"/>
      <c r="CM238" s="46"/>
      <c r="CN238" s="46"/>
      <c r="CO238" s="46"/>
      <c r="CP238" s="46"/>
      <c r="CQ238" s="46"/>
      <c r="CR238" s="46"/>
      <c r="CS238" s="46"/>
      <c r="CT238" s="46"/>
      <c r="CU238" s="46"/>
      <c r="CV238" s="46"/>
      <c r="CW238" s="46"/>
      <c r="CX238" s="46"/>
      <c r="CY238" s="46"/>
      <c r="CZ238" s="46"/>
      <c r="DA238" s="46"/>
      <c r="DB238" s="46"/>
      <c r="DC238" s="46"/>
      <c r="DD238" s="46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  <c r="EA238" s="2"/>
      <c r="EB238" s="2"/>
      <c r="EC238" s="2"/>
      <c r="ED238" s="2"/>
      <c r="EE238" s="2"/>
      <c r="EF238" s="2"/>
      <c r="EG238" s="2"/>
      <c r="EH238" s="2"/>
      <c r="EI238" s="2"/>
      <c r="EJ238" s="2"/>
      <c r="EK238" s="2"/>
      <c r="EL238" s="2"/>
      <c r="EM238" s="2"/>
      <c r="EN238" s="2"/>
      <c r="EO238" s="2"/>
      <c r="EP238" s="2"/>
      <c r="EQ238" s="2"/>
      <c r="ER238" s="2"/>
      <c r="ES238" s="2"/>
      <c r="ET238" s="2"/>
      <c r="EU238" s="2"/>
      <c r="EV238" s="2"/>
      <c r="EW238" s="2"/>
      <c r="EX238" s="2"/>
      <c r="EY238" s="2"/>
      <c r="EZ238" s="2"/>
      <c r="FA238" s="2"/>
      <c r="FB238" s="2"/>
      <c r="FC238" s="2"/>
      <c r="FD238" s="2"/>
      <c r="FE238" s="2"/>
      <c r="FF238" s="2"/>
      <c r="FG238" s="2"/>
      <c r="FH238" s="2"/>
      <c r="FI238" s="2"/>
      <c r="FJ238" s="2"/>
      <c r="FK238" s="2"/>
      <c r="FL238" s="2"/>
      <c r="FM238" s="2"/>
      <c r="FN238" s="2"/>
      <c r="FO238" s="2"/>
      <c r="FP238" s="2"/>
      <c r="FQ238" s="2"/>
      <c r="FR238" s="2"/>
      <c r="FS238" s="2"/>
      <c r="FT238" s="2"/>
      <c r="FU238" s="2"/>
      <c r="FV238" s="2"/>
      <c r="FW238" s="2"/>
      <c r="FX238" s="2"/>
      <c r="FY238" s="2"/>
      <c r="FZ238" s="2"/>
      <c r="GA238" s="2"/>
      <c r="GB238" s="2"/>
      <c r="GC238" s="2"/>
    </row>
    <row r="239" spans="1:185" x14ac:dyDescent="0.25">
      <c r="A239" s="2"/>
      <c r="B239" s="2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6"/>
      <c r="AP239" s="46"/>
      <c r="AQ239" s="46"/>
      <c r="AR239" s="46"/>
      <c r="AS239" s="46"/>
      <c r="AT239" s="46"/>
      <c r="AU239" s="46"/>
      <c r="AV239" s="46"/>
      <c r="AW239" s="46"/>
      <c r="AX239" s="46"/>
      <c r="AY239" s="46"/>
      <c r="AZ239" s="46"/>
      <c r="BA239" s="46"/>
      <c r="BB239" s="46"/>
      <c r="BC239" s="46"/>
      <c r="BD239" s="46"/>
      <c r="BE239" s="46"/>
      <c r="BF239" s="46"/>
      <c r="BG239" s="46"/>
      <c r="BH239" s="46"/>
      <c r="BI239" s="46"/>
      <c r="BJ239" s="46"/>
      <c r="BK239" s="46"/>
      <c r="BL239" s="46"/>
      <c r="BM239" s="46"/>
      <c r="BN239" s="46"/>
      <c r="BO239" s="46"/>
      <c r="BP239" s="46"/>
      <c r="BQ239" s="46"/>
      <c r="BR239" s="46"/>
      <c r="BS239" s="46"/>
      <c r="BT239" s="46"/>
      <c r="BU239" s="46"/>
      <c r="BV239" s="46"/>
      <c r="BW239" s="46"/>
      <c r="BX239" s="46"/>
      <c r="BY239" s="46"/>
      <c r="BZ239" s="46"/>
      <c r="CA239" s="46"/>
      <c r="CB239" s="46"/>
      <c r="CC239" s="46"/>
      <c r="CD239" s="46"/>
      <c r="CE239" s="46"/>
      <c r="CF239" s="46"/>
      <c r="CG239" s="46"/>
      <c r="CH239" s="46"/>
      <c r="CI239" s="46"/>
      <c r="CJ239" s="46"/>
      <c r="CK239" s="46"/>
      <c r="CL239" s="46"/>
      <c r="CM239" s="46"/>
      <c r="CN239" s="46"/>
      <c r="CO239" s="46"/>
      <c r="CP239" s="46"/>
      <c r="CQ239" s="46"/>
      <c r="CR239" s="46"/>
      <c r="CS239" s="46"/>
      <c r="CT239" s="46"/>
      <c r="CU239" s="46"/>
      <c r="CV239" s="46"/>
      <c r="CW239" s="46"/>
      <c r="CX239" s="46"/>
      <c r="CY239" s="46"/>
      <c r="CZ239" s="46"/>
      <c r="DA239" s="46"/>
      <c r="DB239" s="46"/>
      <c r="DC239" s="46"/>
      <c r="DD239" s="46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  <c r="EA239" s="2"/>
      <c r="EB239" s="2"/>
      <c r="EC239" s="2"/>
      <c r="ED239" s="2"/>
      <c r="EE239" s="2"/>
      <c r="EF239" s="2"/>
      <c r="EG239" s="2"/>
      <c r="EH239" s="2"/>
      <c r="EI239" s="2"/>
      <c r="EJ239" s="2"/>
      <c r="EK239" s="2"/>
      <c r="EL239" s="2"/>
      <c r="EM239" s="2"/>
      <c r="EN239" s="2"/>
      <c r="EO239" s="2"/>
      <c r="EP239" s="2"/>
      <c r="EQ239" s="2"/>
      <c r="ER239" s="2"/>
      <c r="ES239" s="2"/>
      <c r="ET239" s="2"/>
      <c r="EU239" s="2"/>
      <c r="EV239" s="2"/>
      <c r="EW239" s="2"/>
      <c r="EX239" s="2"/>
      <c r="EY239" s="2"/>
      <c r="EZ239" s="2"/>
      <c r="FA239" s="2"/>
      <c r="FB239" s="2"/>
      <c r="FC239" s="2"/>
      <c r="FD239" s="2"/>
      <c r="FE239" s="2"/>
      <c r="FF239" s="2"/>
      <c r="FG239" s="2"/>
      <c r="FH239" s="2"/>
      <c r="FI239" s="2"/>
      <c r="FJ239" s="2"/>
      <c r="FK239" s="2"/>
      <c r="FL239" s="2"/>
      <c r="FM239" s="2"/>
      <c r="FN239" s="2"/>
      <c r="FO239" s="2"/>
      <c r="FP239" s="2"/>
      <c r="FQ239" s="2"/>
      <c r="FR239" s="2"/>
      <c r="FS239" s="2"/>
      <c r="FT239" s="2"/>
      <c r="FU239" s="2"/>
      <c r="FV239" s="2"/>
      <c r="FW239" s="2"/>
      <c r="FX239" s="2"/>
      <c r="FY239" s="2"/>
      <c r="FZ239" s="2"/>
      <c r="GA239" s="2"/>
      <c r="GB239" s="2"/>
      <c r="GC239" s="2"/>
    </row>
    <row r="240" spans="1:185" x14ac:dyDescent="0.25">
      <c r="BV240" s="46"/>
      <c r="BW240" s="46"/>
      <c r="BX240" s="46"/>
      <c r="BY240" s="46"/>
      <c r="BZ240" s="46"/>
      <c r="CA240" s="46"/>
      <c r="CB240" s="46"/>
      <c r="CC240" s="46"/>
      <c r="CD240" s="46"/>
      <c r="CE240" s="46"/>
      <c r="CF240" s="46"/>
      <c r="CG240" s="46"/>
      <c r="CH240" s="46"/>
      <c r="CI240" s="46"/>
      <c r="CJ240" s="46"/>
      <c r="CK240" s="46"/>
      <c r="CL240" s="46"/>
      <c r="CM240" s="46"/>
      <c r="CN240" s="46"/>
      <c r="CO240" s="46"/>
      <c r="CP240" s="46"/>
      <c r="CQ240" s="46"/>
      <c r="CR240" s="46"/>
      <c r="CS240" s="46"/>
      <c r="CT240" s="46"/>
      <c r="CU240" s="46"/>
      <c r="CV240" s="46"/>
      <c r="CW240" s="46"/>
      <c r="CX240" s="46"/>
      <c r="CY240" s="46"/>
      <c r="CZ240" s="46"/>
      <c r="DA240" s="46"/>
      <c r="DB240" s="46"/>
      <c r="DC240" s="46"/>
      <c r="DD240" s="46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  <c r="EA240" s="2"/>
      <c r="EB240" s="2"/>
      <c r="EC240" s="2"/>
      <c r="ED240" s="2"/>
      <c r="EE240" s="2"/>
      <c r="EF240" s="2"/>
      <c r="EG240" s="2"/>
      <c r="EH240" s="2"/>
      <c r="EI240" s="2"/>
      <c r="EJ240" s="2"/>
      <c r="EK240" s="2"/>
      <c r="EL240" s="2"/>
      <c r="EM240" s="2"/>
      <c r="EN240" s="2"/>
      <c r="EO240" s="2"/>
      <c r="EP240" s="2"/>
      <c r="EQ240" s="2"/>
      <c r="ER240" s="2"/>
      <c r="ES240" s="2"/>
      <c r="ET240" s="2"/>
      <c r="EU240" s="2"/>
      <c r="EV240" s="2"/>
      <c r="EW240" s="2"/>
      <c r="EX240" s="2"/>
      <c r="EY240" s="2"/>
      <c r="EZ240" s="2"/>
      <c r="FA240" s="2"/>
      <c r="FB240" s="2"/>
      <c r="FC240" s="2"/>
      <c r="FD240" s="2"/>
      <c r="FE240" s="2"/>
      <c r="FF240" s="2"/>
      <c r="FG240" s="2"/>
      <c r="FH240" s="2"/>
      <c r="FI240" s="2"/>
      <c r="FJ240" s="2"/>
      <c r="FK240" s="2"/>
      <c r="FL240" s="2"/>
      <c r="FM240" s="2"/>
      <c r="FN240" s="2"/>
      <c r="FO240" s="2"/>
      <c r="FP240" s="2"/>
      <c r="FQ240" s="2"/>
      <c r="FR240" s="2"/>
      <c r="FS240" s="2"/>
      <c r="FT240" s="2"/>
      <c r="FU240" s="2"/>
      <c r="FV240" s="2"/>
      <c r="FW240" s="2"/>
      <c r="FX240" s="2"/>
      <c r="FY240" s="2"/>
      <c r="FZ240" s="2"/>
      <c r="GA240" s="2"/>
      <c r="GB240" s="2"/>
      <c r="GC240" s="2"/>
    </row>
    <row r="241" spans="116:185" x14ac:dyDescent="0.25"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  <c r="EA241" s="2"/>
      <c r="EB241" s="2"/>
      <c r="EC241" s="2"/>
      <c r="ED241" s="2"/>
      <c r="EE241" s="2"/>
      <c r="EF241" s="2"/>
      <c r="EG241" s="2"/>
      <c r="EH241" s="2"/>
      <c r="EI241" s="2"/>
      <c r="EJ241" s="2"/>
      <c r="EK241" s="2"/>
      <c r="EL241" s="2"/>
      <c r="EM241" s="2"/>
      <c r="EN241" s="2"/>
      <c r="EO241" s="2"/>
      <c r="EP241" s="2"/>
      <c r="EQ241" s="2"/>
      <c r="ER241" s="2"/>
      <c r="ES241" s="2"/>
      <c r="ET241" s="2"/>
      <c r="EU241" s="2"/>
      <c r="EV241" s="2"/>
      <c r="EW241" s="2"/>
      <c r="EX241" s="2"/>
      <c r="EY241" s="2"/>
      <c r="EZ241" s="2"/>
      <c r="FA241" s="2"/>
      <c r="FB241" s="2"/>
      <c r="FC241" s="2"/>
      <c r="FD241" s="2"/>
      <c r="FE241" s="2"/>
      <c r="FF241" s="2"/>
      <c r="FG241" s="2"/>
      <c r="FH241" s="2"/>
      <c r="FI241" s="2"/>
      <c r="FJ241" s="2"/>
      <c r="FK241" s="2"/>
      <c r="FL241" s="2"/>
      <c r="FM241" s="2"/>
      <c r="FN241" s="2"/>
      <c r="FO241" s="2"/>
      <c r="FP241" s="2"/>
      <c r="FQ241" s="2"/>
      <c r="FR241" s="2"/>
      <c r="FS241" s="2"/>
      <c r="FT241" s="2"/>
      <c r="FU241" s="2"/>
      <c r="FV241" s="2"/>
      <c r="FW241" s="2"/>
      <c r="FX241" s="2"/>
      <c r="FY241" s="2"/>
      <c r="FZ241" s="2"/>
      <c r="GA241" s="2"/>
      <c r="GB241" s="2"/>
      <c r="GC241" s="2"/>
    </row>
    <row r="242" spans="116:185" x14ac:dyDescent="0.25"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  <c r="EA242" s="2"/>
      <c r="EB242" s="2"/>
      <c r="EC242" s="2"/>
      <c r="ED242" s="2"/>
      <c r="EE242" s="2"/>
      <c r="EF242" s="2"/>
      <c r="EG242" s="2"/>
      <c r="EH242" s="2"/>
      <c r="EI242" s="2"/>
      <c r="EJ242" s="2"/>
      <c r="EK242" s="2"/>
      <c r="EL242" s="2"/>
      <c r="EM242" s="2"/>
      <c r="EN242" s="2"/>
      <c r="EO242" s="2"/>
      <c r="EP242" s="2"/>
      <c r="EQ242" s="2"/>
      <c r="ER242" s="2"/>
      <c r="ES242" s="2"/>
      <c r="ET242" s="2"/>
      <c r="EU242" s="2"/>
      <c r="EV242" s="2"/>
      <c r="EW242" s="2"/>
      <c r="EX242" s="2"/>
      <c r="EY242" s="2"/>
      <c r="EZ242" s="2"/>
      <c r="FA242" s="2"/>
      <c r="FB242" s="2"/>
      <c r="FC242" s="2"/>
      <c r="FD242" s="2"/>
      <c r="FE242" s="2"/>
      <c r="FF242" s="2"/>
      <c r="FG242" s="2"/>
      <c r="FH242" s="2"/>
      <c r="FI242" s="2"/>
      <c r="FJ242" s="2"/>
      <c r="FK242" s="2"/>
      <c r="FL242" s="2"/>
      <c r="FM242" s="2"/>
      <c r="FN242" s="2"/>
      <c r="FO242" s="2"/>
      <c r="FP242" s="2"/>
      <c r="FQ242" s="2"/>
      <c r="FR242" s="2"/>
      <c r="FS242" s="2"/>
      <c r="FT242" s="2"/>
      <c r="FU242" s="2"/>
      <c r="FV242" s="2"/>
      <c r="FW242" s="2"/>
      <c r="FX242" s="2"/>
      <c r="FY242" s="2"/>
      <c r="FZ242" s="2"/>
      <c r="GA242" s="2"/>
      <c r="GB242" s="2"/>
      <c r="GC242" s="2"/>
    </row>
  </sheetData>
  <mergeCells count="20">
    <mergeCell ref="BW43:BZ43"/>
    <mergeCell ref="CA43:CE43"/>
    <mergeCell ref="AY43:BB43"/>
    <mergeCell ref="BC43:BF43"/>
    <mergeCell ref="BG43:BJ43"/>
    <mergeCell ref="BK43:BN43"/>
    <mergeCell ref="BO43:BR43"/>
    <mergeCell ref="BS43:BV43"/>
    <mergeCell ref="AU43:AX43"/>
    <mergeCell ref="C43:F43"/>
    <mergeCell ref="G43:J43"/>
    <mergeCell ref="K43:N43"/>
    <mergeCell ref="O43:R43"/>
    <mergeCell ref="S43:V43"/>
    <mergeCell ref="W43:Z43"/>
    <mergeCell ref="AA43:AD43"/>
    <mergeCell ref="AE43:AH43"/>
    <mergeCell ref="AI43:AL43"/>
    <mergeCell ref="AM43:AP43"/>
    <mergeCell ref="AQ43:AT43"/>
  </mergeCells>
  <conditionalFormatting sqref="D59:BS59 BU59:CY59">
    <cfRule type="colorScale" priority="1">
      <colorScale>
        <cfvo type="min"/>
        <cfvo type="num" val="0"/>
        <cfvo type="max"/>
        <color rgb="FF0070C0"/>
        <color theme="0"/>
        <color rgb="FFFF6600"/>
      </colorScale>
    </cfRule>
    <cfRule type="colorScale" priority="2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3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4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5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6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7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8">
      <colorScale>
        <cfvo type="num" val="-2"/>
        <cfvo type="num" val="0"/>
        <cfvo type="num" val="2"/>
        <color rgb="FFFF0000"/>
        <color theme="0"/>
        <color rgb="FF00B050"/>
      </colorScale>
    </cfRule>
    <cfRule type="colorScale" priority="9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D45:BZ45 CC45:CD45 CF45:CG45">
    <cfRule type="colorScale" priority="429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430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431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433">
      <colorScale>
        <cfvo type="num" val="-2"/>
        <cfvo type="num" val="0"/>
        <cfvo type="num" val="2"/>
        <color rgb="FFFF0000"/>
        <color theme="0"/>
        <color rgb="FF00B050"/>
      </colorScale>
    </cfRule>
    <cfRule type="colorScale" priority="432">
      <colorScale>
        <cfvo type="num" val="-2"/>
        <cfvo type="num" val="0"/>
        <cfvo type="num" val="2"/>
        <color rgb="FFFF0000"/>
        <color theme="0"/>
        <color rgb="FF00B050"/>
      </colorScale>
    </cfRule>
    <cfRule type="colorScale" priority="425">
      <colorScale>
        <cfvo type="min"/>
        <cfvo type="num" val="0"/>
        <cfvo type="max"/>
        <color rgb="FF0070C0"/>
        <color theme="0"/>
        <color rgb="FFFF6600"/>
      </colorScale>
    </cfRule>
    <cfRule type="colorScale" priority="426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427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428">
      <colorScale>
        <cfvo type="num" val="-2"/>
        <cfvo type="num" val="0"/>
        <cfvo type="num" val="2"/>
        <color theme="8" tint="-0.249977111117893"/>
        <color theme="0"/>
        <color rgb="FFFF6600"/>
      </colorScale>
    </cfRule>
  </conditionalFormatting>
  <conditionalFormatting sqref="D46:BZ46 CC46:CD46 CF46:CG46">
    <cfRule type="colorScale" priority="189">
      <colorScale>
        <cfvo type="min"/>
        <cfvo type="num" val="0"/>
        <cfvo type="max"/>
        <color rgb="FF0070C0"/>
        <color theme="0"/>
        <color rgb="FFFF6600"/>
      </colorScale>
    </cfRule>
    <cfRule type="colorScale" priority="192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191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190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193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197">
      <colorScale>
        <cfvo type="num" val="-2"/>
        <cfvo type="num" val="0"/>
        <cfvo type="num" val="2"/>
        <color rgb="FFFF0000"/>
        <color theme="0"/>
        <color rgb="FF00B050"/>
      </colorScale>
    </cfRule>
    <cfRule type="colorScale" priority="196">
      <colorScale>
        <cfvo type="num" val="-2"/>
        <cfvo type="num" val="0"/>
        <cfvo type="num" val="2"/>
        <color rgb="FFFF0000"/>
        <color theme="0"/>
        <color rgb="FF00B050"/>
      </colorScale>
    </cfRule>
    <cfRule type="colorScale" priority="195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194">
      <colorScale>
        <cfvo type="num" val="-2"/>
        <cfvo type="num" val="0"/>
        <cfvo type="num" val="2"/>
        <color rgb="FF00B0F0"/>
        <color theme="0"/>
        <color theme="9" tint="-0.249977111117893"/>
      </colorScale>
    </cfRule>
  </conditionalFormatting>
  <conditionalFormatting sqref="D47:BZ47 CC47:CD47 CF47:CG47">
    <cfRule type="colorScale" priority="177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180">
      <colorScale>
        <cfvo type="num" val="-2"/>
        <cfvo type="num" val="0"/>
        <cfvo type="num" val="2"/>
        <color rgb="FFFF0000"/>
        <color theme="0"/>
        <color rgb="FF00B050"/>
      </colorScale>
    </cfRule>
    <cfRule type="colorScale" priority="179">
      <colorScale>
        <cfvo type="num" val="-2"/>
        <cfvo type="num" val="0"/>
        <cfvo type="num" val="2"/>
        <color rgb="FFFF0000"/>
        <color theme="0"/>
        <color rgb="FF00B050"/>
      </colorScale>
    </cfRule>
    <cfRule type="colorScale" priority="178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175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176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174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173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172">
      <colorScale>
        <cfvo type="min"/>
        <cfvo type="num" val="0"/>
        <cfvo type="max"/>
        <color rgb="FF0070C0"/>
        <color theme="0"/>
        <color rgb="FFFF6600"/>
      </colorScale>
    </cfRule>
  </conditionalFormatting>
  <conditionalFormatting sqref="D49:BZ49 CC49:CY49">
    <cfRule type="colorScale" priority="140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139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138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137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136">
      <colorScale>
        <cfvo type="min"/>
        <cfvo type="num" val="0"/>
        <cfvo type="max"/>
        <color rgb="FF0070C0"/>
        <color theme="0"/>
        <color rgb="FFFF6600"/>
      </colorScale>
    </cfRule>
    <cfRule type="colorScale" priority="141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144">
      <colorScale>
        <cfvo type="num" val="-2"/>
        <cfvo type="num" val="0"/>
        <cfvo type="num" val="2"/>
        <color rgb="FFFF0000"/>
        <color theme="0"/>
        <color rgb="FF00B050"/>
      </colorScale>
    </cfRule>
    <cfRule type="colorScale" priority="143">
      <colorScale>
        <cfvo type="num" val="-2"/>
        <cfvo type="num" val="0"/>
        <cfvo type="num" val="2"/>
        <color rgb="FFFF0000"/>
        <color theme="0"/>
        <color rgb="FF00B050"/>
      </colorScale>
    </cfRule>
    <cfRule type="colorScale" priority="142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</conditionalFormatting>
  <conditionalFormatting sqref="D53:BZ53 CC53:CE53 CG53:CY53">
    <cfRule type="colorScale" priority="80">
      <colorScale>
        <cfvo type="num" val="-2"/>
        <cfvo type="num" val="0"/>
        <cfvo type="num" val="2"/>
        <color rgb="FFFF0000"/>
        <color theme="0"/>
        <color rgb="FF00B050"/>
      </colorScale>
    </cfRule>
    <cfRule type="colorScale" priority="79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78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77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76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73">
      <colorScale>
        <cfvo type="min"/>
        <cfvo type="num" val="0"/>
        <cfvo type="max"/>
        <color rgb="FF0070C0"/>
        <color theme="0"/>
        <color rgb="FFFF6600"/>
      </colorScale>
    </cfRule>
    <cfRule type="colorScale" priority="75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74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81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D54:BZ54 CC54:CE54 CG54:CY54">
    <cfRule type="colorScale" priority="71">
      <colorScale>
        <cfvo type="num" val="-2"/>
        <cfvo type="num" val="0"/>
        <cfvo type="num" val="2"/>
        <color rgb="FFFF0000"/>
        <color theme="0"/>
        <color rgb="FF00B050"/>
      </colorScale>
    </cfRule>
    <cfRule type="colorScale" priority="70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68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67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66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65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64">
      <colorScale>
        <cfvo type="min"/>
        <cfvo type="num" val="0"/>
        <cfvo type="max"/>
        <color rgb="FF0070C0"/>
        <color theme="0"/>
        <color rgb="FFFF6600"/>
      </colorScale>
    </cfRule>
    <cfRule type="colorScale" priority="72">
      <colorScale>
        <cfvo type="num" val="-2"/>
        <cfvo type="num" val="0"/>
        <cfvo type="num" val="2"/>
        <color rgb="FFFF0000"/>
        <color theme="0"/>
        <color rgb="FF00B050"/>
      </colorScale>
    </cfRule>
    <cfRule type="colorScale" priority="69">
      <colorScale>
        <cfvo type="num" val="-2"/>
        <cfvo type="num" val="0"/>
        <cfvo type="num" val="2"/>
        <color rgb="FF00B0F0"/>
        <color theme="0"/>
        <color theme="9" tint="-0.249977111117893"/>
      </colorScale>
    </cfRule>
  </conditionalFormatting>
  <conditionalFormatting sqref="D55:BZ55 CC55:CE55 CG55:CY55">
    <cfRule type="colorScale" priority="55">
      <colorScale>
        <cfvo type="min"/>
        <cfvo type="num" val="0"/>
        <cfvo type="max"/>
        <color rgb="FF0070C0"/>
        <color theme="0"/>
        <color rgb="FFFF6600"/>
      </colorScale>
    </cfRule>
    <cfRule type="colorScale" priority="56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57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58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59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60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62">
      <colorScale>
        <cfvo type="num" val="-2"/>
        <cfvo type="num" val="0"/>
        <cfvo type="num" val="2"/>
        <color rgb="FFFF0000"/>
        <color theme="0"/>
        <color rgb="FF00B050"/>
      </colorScale>
    </cfRule>
    <cfRule type="colorScale" priority="63">
      <colorScale>
        <cfvo type="num" val="-2"/>
        <cfvo type="num" val="0"/>
        <cfvo type="num" val="2"/>
        <color rgb="FFFF0000"/>
        <color theme="0"/>
        <color rgb="FF00B050"/>
      </colorScale>
    </cfRule>
    <cfRule type="colorScale" priority="61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</conditionalFormatting>
  <conditionalFormatting sqref="D56:BZ56 CC56:CE56 CG56:CY56">
    <cfRule type="colorScale" priority="54">
      <colorScale>
        <cfvo type="num" val="-2"/>
        <cfvo type="num" val="0"/>
        <cfvo type="num" val="2"/>
        <color rgb="FFFF0000"/>
        <color theme="0"/>
        <color rgb="FF00B050"/>
      </colorScale>
    </cfRule>
    <cfRule type="colorScale" priority="53">
      <colorScale>
        <cfvo type="num" val="-2"/>
        <cfvo type="num" val="0"/>
        <cfvo type="num" val="2"/>
        <color rgb="FFFF0000"/>
        <color theme="0"/>
        <color rgb="FF00B050"/>
      </colorScale>
    </cfRule>
    <cfRule type="colorScale" priority="52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51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50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49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48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47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46">
      <colorScale>
        <cfvo type="min"/>
        <cfvo type="num" val="0"/>
        <cfvo type="max"/>
        <color rgb="FF0070C0"/>
        <color theme="0"/>
        <color rgb="FFFF6600"/>
      </colorScale>
    </cfRule>
  </conditionalFormatting>
  <conditionalFormatting sqref="D57:BZ57 CC57:CE57 CG57:CY57">
    <cfRule type="colorScale" priority="45">
      <colorScale>
        <cfvo type="num" val="-2"/>
        <cfvo type="num" val="0"/>
        <cfvo type="num" val="2"/>
        <color rgb="FFFF0000"/>
        <color theme="0"/>
        <color rgb="FF00B050"/>
      </colorScale>
    </cfRule>
    <cfRule type="colorScale" priority="44">
      <colorScale>
        <cfvo type="num" val="-2"/>
        <cfvo type="num" val="0"/>
        <cfvo type="num" val="2"/>
        <color rgb="FFFF0000"/>
        <color theme="0"/>
        <color rgb="FF00B050"/>
      </colorScale>
    </cfRule>
    <cfRule type="colorScale" priority="43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41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40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39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38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37">
      <colorScale>
        <cfvo type="min"/>
        <cfvo type="num" val="0"/>
        <cfvo type="max"/>
        <color rgb="FF0070C0"/>
        <color theme="0"/>
        <color rgb="FFFF6600"/>
      </colorScale>
    </cfRule>
    <cfRule type="colorScale" priority="42">
      <colorScale>
        <cfvo type="num" val="-2"/>
        <cfvo type="num" val="0"/>
        <cfvo type="num" val="2"/>
        <color rgb="FF00B0F0"/>
        <color theme="0"/>
        <color theme="9" tint="-0.249977111117893"/>
      </colorScale>
    </cfRule>
  </conditionalFormatting>
  <conditionalFormatting sqref="H50:CD50 CG50:CY50">
    <cfRule type="colorScale" priority="126">
      <colorScale>
        <cfvo type="num" val="-2"/>
        <cfvo type="num" val="0"/>
        <cfvo type="num" val="2"/>
        <color rgb="FFFF0000"/>
        <color theme="0"/>
        <color rgb="FF00B050"/>
      </colorScale>
    </cfRule>
    <cfRule type="colorScale" priority="122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125">
      <colorScale>
        <cfvo type="num" val="-2"/>
        <cfvo type="num" val="0"/>
        <cfvo type="num" val="2"/>
        <color rgb="FFFF0000"/>
        <color theme="0"/>
        <color rgb="FF00B050"/>
      </colorScale>
    </cfRule>
    <cfRule type="colorScale" priority="124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123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118">
      <colorScale>
        <cfvo type="min"/>
        <cfvo type="num" val="0"/>
        <cfvo type="max"/>
        <color rgb="FF0070C0"/>
        <color theme="0"/>
        <color rgb="FFFF6600"/>
      </colorScale>
    </cfRule>
    <cfRule type="colorScale" priority="119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120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121">
      <colorScale>
        <cfvo type="num" val="-2"/>
        <cfvo type="num" val="0"/>
        <cfvo type="num" val="2"/>
        <color theme="8" tint="-0.249977111117893"/>
        <color theme="0"/>
        <color rgb="FFFF6600"/>
      </colorScale>
    </cfRule>
  </conditionalFormatting>
  <conditionalFormatting sqref="T51:CP51 CS51:CY51">
    <cfRule type="colorScale" priority="100">
      <colorScale>
        <cfvo type="min"/>
        <cfvo type="num" val="0"/>
        <cfvo type="max"/>
        <color rgb="FF0070C0"/>
        <color theme="0"/>
        <color rgb="FFFF6600"/>
      </colorScale>
    </cfRule>
    <cfRule type="colorScale" priority="101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102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103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104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105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106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107">
      <colorScale>
        <cfvo type="num" val="-2"/>
        <cfvo type="num" val="0"/>
        <cfvo type="num" val="2"/>
        <color rgb="FFFF0000"/>
        <color theme="0"/>
        <color rgb="FF00B050"/>
      </colorScale>
    </cfRule>
    <cfRule type="colorScale" priority="108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T52:CP52 CS52:CY52">
    <cfRule type="colorScale" priority="96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97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98">
      <colorScale>
        <cfvo type="num" val="-2"/>
        <cfvo type="num" val="0"/>
        <cfvo type="num" val="2"/>
        <color rgb="FFFF0000"/>
        <color theme="0"/>
        <color rgb="FF00B050"/>
      </colorScale>
    </cfRule>
    <cfRule type="colorScale" priority="99">
      <colorScale>
        <cfvo type="num" val="-2"/>
        <cfvo type="num" val="0"/>
        <cfvo type="num" val="2"/>
        <color rgb="FFFF0000"/>
        <color theme="0"/>
        <color rgb="FF00B050"/>
      </colorScale>
    </cfRule>
    <cfRule type="colorScale" priority="92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91">
      <colorScale>
        <cfvo type="min"/>
        <cfvo type="num" val="0"/>
        <cfvo type="max"/>
        <color rgb="FF0070C0"/>
        <color theme="0"/>
        <color rgb="FFFF6600"/>
      </colorScale>
    </cfRule>
    <cfRule type="colorScale" priority="93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94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95">
      <colorScale>
        <cfvo type="num" val="-2"/>
        <cfvo type="num" val="0"/>
        <cfvo type="num" val="2"/>
        <color rgb="FF0070C0"/>
        <color theme="0"/>
        <color theme="9" tint="-0.249977111117893"/>
      </colorScale>
    </cfRule>
  </conditionalFormatting>
  <conditionalFormatting sqref="X48:CT48">
    <cfRule type="colorScale" priority="158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161">
      <colorScale>
        <cfvo type="num" val="-2"/>
        <cfvo type="num" val="0"/>
        <cfvo type="num" val="2"/>
        <color rgb="FFFF0000"/>
        <color theme="0"/>
        <color rgb="FF00B050"/>
      </colorScale>
    </cfRule>
    <cfRule type="colorScale" priority="160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154">
      <colorScale>
        <cfvo type="min"/>
        <cfvo type="num" val="0"/>
        <cfvo type="max"/>
        <color rgb="FF0070C0"/>
        <color theme="0"/>
        <color rgb="FFFF6600"/>
      </colorScale>
    </cfRule>
    <cfRule type="colorScale" priority="159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155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156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157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162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AE58">
    <cfRule type="colorScale" priority="32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33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31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36">
      <colorScale>
        <cfvo type="num" val="-2"/>
        <cfvo type="num" val="0"/>
        <cfvo type="num" val="2"/>
        <color rgb="FFFF0000"/>
        <color theme="0"/>
        <color rgb="FF00B050"/>
      </colorScale>
    </cfRule>
    <cfRule type="colorScale" priority="35">
      <colorScale>
        <cfvo type="num" val="-2"/>
        <cfvo type="num" val="0"/>
        <cfvo type="num" val="2"/>
        <color rgb="FFFF0000"/>
        <color theme="0"/>
        <color rgb="FF00B050"/>
      </colorScale>
    </cfRule>
    <cfRule type="colorScale" priority="34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30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29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28">
      <colorScale>
        <cfvo type="num" val="-2"/>
        <cfvo type="num" val="0"/>
        <cfvo type="num" val="2"/>
        <color rgb="FF0070C0"/>
        <color theme="0"/>
        <color rgb="FFFF6600"/>
      </colorScale>
    </cfRule>
  </conditionalFormatting>
  <conditionalFormatting sqref="AF58:CY58">
    <cfRule type="colorScale" priority="23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20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21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22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24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27">
      <colorScale>
        <cfvo type="num" val="-2"/>
        <cfvo type="num" val="0"/>
        <cfvo type="num" val="2"/>
        <color rgb="FFFF0000"/>
        <color theme="0"/>
        <color rgb="FF00B050"/>
      </colorScale>
    </cfRule>
    <cfRule type="colorScale" priority="19">
      <colorScale>
        <cfvo type="min"/>
        <cfvo type="num" val="0"/>
        <cfvo type="max"/>
        <color rgb="FF0070C0"/>
        <color theme="0"/>
        <color rgb="FFFF6600"/>
      </colorScale>
    </cfRule>
    <cfRule type="colorScale" priority="26">
      <colorScale>
        <cfvo type="num" val="-2"/>
        <cfvo type="num" val="0"/>
        <cfvo type="num" val="2"/>
        <color rgb="FFFF0000"/>
        <color theme="0"/>
        <color rgb="FF00B050"/>
      </colorScale>
    </cfRule>
    <cfRule type="colorScale" priority="25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</conditionalFormatting>
  <conditionalFormatting sqref="BT59 C59">
    <cfRule type="colorScale" priority="11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18">
      <colorScale>
        <cfvo type="num" val="-2"/>
        <cfvo type="num" val="0"/>
        <cfvo type="num" val="2"/>
        <color rgb="FFFF0000"/>
        <color theme="0"/>
        <color rgb="FF00B050"/>
      </colorScale>
    </cfRule>
    <cfRule type="colorScale" priority="17">
      <colorScale>
        <cfvo type="num" val="-2"/>
        <cfvo type="num" val="0"/>
        <cfvo type="num" val="2"/>
        <color rgb="FFFF0000"/>
        <color theme="0"/>
        <color rgb="FF00B050"/>
      </colorScale>
    </cfRule>
    <cfRule type="colorScale" priority="16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15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10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14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13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12">
      <colorScale>
        <cfvo type="num" val="-2"/>
        <cfvo type="num" val="0"/>
        <cfvo type="num" val="2"/>
        <color rgb="FFFF6600"/>
        <color theme="0"/>
        <color rgb="FF0070C0"/>
      </colorScale>
    </cfRule>
  </conditionalFormatting>
  <conditionalFormatting sqref="CA45:CB47 C45:C47 CE45:CE47">
    <cfRule type="colorScale" priority="438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440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441">
      <colorScale>
        <cfvo type="num" val="-2"/>
        <cfvo type="num" val="0"/>
        <cfvo type="num" val="2"/>
        <color rgb="FFFF0000"/>
        <color theme="0"/>
        <color rgb="FF00B050"/>
      </colorScale>
    </cfRule>
    <cfRule type="colorScale" priority="442">
      <colorScale>
        <cfvo type="num" val="-2"/>
        <cfvo type="num" val="0"/>
        <cfvo type="num" val="2"/>
        <color rgb="FFFF0000"/>
        <color theme="0"/>
        <color rgb="FF00B050"/>
      </colorScale>
    </cfRule>
    <cfRule type="colorScale" priority="434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435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436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437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439">
      <colorScale>
        <cfvo type="num" val="-2"/>
        <cfvo type="num" val="0"/>
        <cfvo type="num" val="2"/>
        <color rgb="FF00B0F0"/>
        <color theme="0"/>
        <color theme="9" tint="-0.249977111117893"/>
      </colorScale>
    </cfRule>
  </conditionalFormatting>
  <conditionalFormatting sqref="CA49:CB49 C49">
    <cfRule type="colorScale" priority="147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148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146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145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153">
      <colorScale>
        <cfvo type="num" val="-2"/>
        <cfvo type="num" val="0"/>
        <cfvo type="num" val="2"/>
        <color rgb="FFFF0000"/>
        <color theme="0"/>
        <color rgb="FF00B050"/>
      </colorScale>
    </cfRule>
    <cfRule type="colorScale" priority="151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152">
      <colorScale>
        <cfvo type="num" val="-2"/>
        <cfvo type="num" val="0"/>
        <cfvo type="num" val="2"/>
        <color rgb="FFFF0000"/>
        <color theme="0"/>
        <color rgb="FF00B050"/>
      </colorScale>
    </cfRule>
    <cfRule type="colorScale" priority="150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149">
      <colorScale>
        <cfvo type="num" val="-2"/>
        <cfvo type="num" val="0"/>
        <cfvo type="num" val="2"/>
        <color rgb="FF0070C0"/>
        <color theme="0"/>
        <color theme="9" tint="-0.249977111117893"/>
      </colorScale>
    </cfRule>
  </conditionalFormatting>
  <conditionalFormatting sqref="CA53:CB57 C53:C57 CF53:CF57">
    <cfRule type="colorScale" priority="88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89">
      <colorScale>
        <cfvo type="num" val="-2"/>
        <cfvo type="num" val="0"/>
        <cfvo type="num" val="2"/>
        <color rgb="FFFF0000"/>
        <color theme="0"/>
        <color rgb="FF00B050"/>
      </colorScale>
    </cfRule>
    <cfRule type="colorScale" priority="90">
      <colorScale>
        <cfvo type="num" val="-2"/>
        <cfvo type="num" val="0"/>
        <cfvo type="num" val="2"/>
        <color rgb="FFFF0000"/>
        <color theme="0"/>
        <color rgb="FF00B050"/>
      </colorScale>
    </cfRule>
    <cfRule type="colorScale" priority="85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87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86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84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83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82">
      <colorScale>
        <cfvo type="num" val="-2"/>
        <cfvo type="num" val="0"/>
        <cfvo type="num" val="2"/>
        <color rgb="FF0070C0"/>
        <color theme="0"/>
        <color rgb="FFFF6600"/>
      </colorScale>
    </cfRule>
  </conditionalFormatting>
  <conditionalFormatting sqref="CE50:CF50 G50">
    <cfRule type="colorScale" priority="129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135">
      <colorScale>
        <cfvo type="num" val="-2"/>
        <cfvo type="num" val="0"/>
        <cfvo type="num" val="2"/>
        <color rgb="FFFF0000"/>
        <color theme="0"/>
        <color rgb="FF00B050"/>
      </colorScale>
    </cfRule>
    <cfRule type="colorScale" priority="134">
      <colorScale>
        <cfvo type="num" val="-2"/>
        <cfvo type="num" val="0"/>
        <cfvo type="num" val="2"/>
        <color rgb="FFFF0000"/>
        <color theme="0"/>
        <color rgb="FF00B050"/>
      </colorScale>
    </cfRule>
    <cfRule type="colorScale" priority="132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131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127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128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130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133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</conditionalFormatting>
  <conditionalFormatting sqref="CH45:CH47">
    <cfRule type="colorScale" priority="302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301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300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298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299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306">
      <colorScale>
        <cfvo type="num" val="-2"/>
        <cfvo type="num" val="0"/>
        <cfvo type="num" val="2"/>
        <color rgb="FFFF0000"/>
        <color theme="0"/>
        <color rgb="FF00B050"/>
      </colorScale>
    </cfRule>
    <cfRule type="colorScale" priority="305">
      <colorScale>
        <cfvo type="num" val="-2"/>
        <cfvo type="num" val="0"/>
        <cfvo type="num" val="2"/>
        <color rgb="FFFF0000"/>
        <color theme="0"/>
        <color rgb="FF00B050"/>
      </colorScale>
    </cfRule>
    <cfRule type="colorScale" priority="304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303">
      <colorScale>
        <cfvo type="num" val="-2"/>
        <cfvo type="num" val="0"/>
        <cfvo type="num" val="2"/>
        <color rgb="FF00B0F0"/>
        <color theme="0"/>
        <color theme="9" tint="-0.249977111117893"/>
      </colorScale>
    </cfRule>
  </conditionalFormatting>
  <conditionalFormatting sqref="CI45:CY45">
    <cfRule type="colorScale" priority="443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444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445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446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447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448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449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450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CI45:CY47">
    <cfRule type="colorScale" priority="451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CI46:CY46">
    <cfRule type="colorScale" priority="199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198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200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201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202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203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204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205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CI47:CY47">
    <cfRule type="colorScale" priority="183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185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186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187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188">
      <colorScale>
        <cfvo type="num" val="-2"/>
        <cfvo type="num" val="0"/>
        <cfvo type="num" val="2"/>
        <color rgb="FFFF0000"/>
        <color theme="0"/>
        <color rgb="FF00B050"/>
      </colorScale>
    </cfRule>
    <cfRule type="colorScale" priority="181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182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184">
      <colorScale>
        <cfvo type="num" val="-2"/>
        <cfvo type="num" val="0"/>
        <cfvo type="num" val="2"/>
        <color theme="8" tint="-0.249977111117893"/>
        <color theme="0"/>
        <color rgb="FFFF6600"/>
      </colorScale>
    </cfRule>
  </conditionalFormatting>
  <conditionalFormatting sqref="CQ51:CR52 S51:S52">
    <cfRule type="colorScale" priority="116">
      <colorScale>
        <cfvo type="num" val="-2"/>
        <cfvo type="num" val="0"/>
        <cfvo type="num" val="2"/>
        <color rgb="FFFF0000"/>
        <color theme="0"/>
        <color rgb="FF00B050"/>
      </colorScale>
    </cfRule>
    <cfRule type="colorScale" priority="117">
      <colorScale>
        <cfvo type="num" val="-2"/>
        <cfvo type="num" val="0"/>
        <cfvo type="num" val="2"/>
        <color rgb="FFFF0000"/>
        <color theme="0"/>
        <color rgb="FF00B050"/>
      </colorScale>
    </cfRule>
    <cfRule type="colorScale" priority="110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109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111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112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113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114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115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</conditionalFormatting>
  <conditionalFormatting sqref="CS45:CS47">
    <cfRule type="top10" dxfId="3" priority="207" percent="1" rank="10"/>
  </conditionalFormatting>
  <conditionalFormatting sqref="CT45:CY47">
    <cfRule type="top10" dxfId="2" priority="206" percent="1" rank="10"/>
  </conditionalFormatting>
  <conditionalFormatting sqref="CU48:CY48 W48">
    <cfRule type="colorScale" priority="169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170">
      <colorScale>
        <cfvo type="num" val="-2"/>
        <cfvo type="num" val="0"/>
        <cfvo type="num" val="2"/>
        <color rgb="FFFF0000"/>
        <color theme="0"/>
        <color rgb="FF00B050"/>
      </colorScale>
    </cfRule>
    <cfRule type="colorScale" priority="171">
      <colorScale>
        <cfvo type="num" val="-2"/>
        <cfvo type="num" val="0"/>
        <cfvo type="num" val="2"/>
        <color rgb="FFFF0000"/>
        <color theme="0"/>
        <color rgb="FF00B050"/>
      </colorScale>
    </cfRule>
    <cfRule type="colorScale" priority="168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164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163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166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165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167">
      <colorScale>
        <cfvo type="num" val="-2"/>
        <cfvo type="num" val="0"/>
        <cfvo type="num" val="2"/>
        <color rgb="FF0070C0"/>
        <color theme="0"/>
        <color theme="9" tint="-0.249977111117893"/>
      </colorScale>
    </cfRule>
  </conditionalFormatting>
  <conditionalFormatting sqref="CZ45">
    <cfRule type="colorScale" priority="284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285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286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288">
      <colorScale>
        <cfvo type="num" val="-2"/>
        <cfvo type="num" val="0"/>
        <cfvo type="num" val="2"/>
        <color rgb="FFFF0000"/>
        <color theme="0"/>
        <color rgb="FF00B050"/>
      </colorScale>
    </cfRule>
    <cfRule type="colorScale" priority="287">
      <colorScale>
        <cfvo type="num" val="-2"/>
        <cfvo type="num" val="0"/>
        <cfvo type="num" val="2"/>
        <color rgb="FFFF0000"/>
        <color theme="0"/>
        <color rgb="FF00B050"/>
      </colorScale>
    </cfRule>
    <cfRule type="colorScale" priority="280">
      <colorScale>
        <cfvo type="min"/>
        <cfvo type="num" val="0"/>
        <cfvo type="max"/>
        <color rgb="FF0070C0"/>
        <color theme="0"/>
        <color rgb="FFFF6600"/>
      </colorScale>
    </cfRule>
    <cfRule type="colorScale" priority="281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282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283">
      <colorScale>
        <cfvo type="num" val="-2"/>
        <cfvo type="num" val="0"/>
        <cfvo type="num" val="2"/>
        <color theme="8" tint="-0.249977111117893"/>
        <color theme="0"/>
        <color rgb="FFFF6600"/>
      </colorScale>
    </cfRule>
  </conditionalFormatting>
  <conditionalFormatting sqref="CZ46">
    <cfRule type="colorScale" priority="278">
      <colorScale>
        <cfvo type="num" val="-2"/>
        <cfvo type="num" val="0"/>
        <cfvo type="num" val="2"/>
        <color rgb="FFFF0000"/>
        <color theme="0"/>
        <color rgb="FF00B050"/>
      </colorScale>
    </cfRule>
    <cfRule type="colorScale" priority="279">
      <colorScale>
        <cfvo type="num" val="-2"/>
        <cfvo type="num" val="0"/>
        <cfvo type="num" val="2"/>
        <color rgb="FFFF0000"/>
        <color theme="0"/>
        <color rgb="FF00B050"/>
      </colorScale>
    </cfRule>
    <cfRule type="colorScale" priority="271">
      <colorScale>
        <cfvo type="min"/>
        <cfvo type="num" val="0"/>
        <cfvo type="max"/>
        <color rgb="FF0070C0"/>
        <color theme="0"/>
        <color rgb="FFFF6600"/>
      </colorScale>
    </cfRule>
    <cfRule type="colorScale" priority="275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272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273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274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276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277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</conditionalFormatting>
  <conditionalFormatting sqref="CZ47">
    <cfRule type="colorScale" priority="262">
      <colorScale>
        <cfvo type="min"/>
        <cfvo type="num" val="0"/>
        <cfvo type="max"/>
        <color rgb="FF0070C0"/>
        <color theme="0"/>
        <color rgb="FFFF6600"/>
      </colorScale>
    </cfRule>
    <cfRule type="colorScale" priority="263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265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266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267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268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269">
      <colorScale>
        <cfvo type="num" val="-2"/>
        <cfvo type="num" val="0"/>
        <cfvo type="num" val="2"/>
        <color rgb="FFFF0000"/>
        <color theme="0"/>
        <color rgb="FF00B050"/>
      </colorScale>
    </cfRule>
    <cfRule type="colorScale" priority="270">
      <colorScale>
        <cfvo type="num" val="-2"/>
        <cfvo type="num" val="0"/>
        <cfvo type="num" val="2"/>
        <color rgb="FFFF0000"/>
        <color theme="0"/>
        <color rgb="FF00B050"/>
      </colorScale>
    </cfRule>
    <cfRule type="colorScale" priority="264">
      <colorScale>
        <cfvo type="num" val="-2"/>
        <cfvo type="num" val="0"/>
        <cfvo type="num" val="2"/>
        <color rgb="FFFF6600"/>
        <color theme="0"/>
        <color rgb="FF0070C0"/>
      </colorScale>
    </cfRule>
  </conditionalFormatting>
  <conditionalFormatting sqref="CZ49">
    <cfRule type="colorScale" priority="254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255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256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257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258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259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260">
      <colorScale>
        <cfvo type="num" val="-2"/>
        <cfvo type="num" val="0"/>
        <cfvo type="num" val="2"/>
        <color rgb="FFFF0000"/>
        <color theme="0"/>
        <color rgb="FF00B050"/>
      </colorScale>
    </cfRule>
    <cfRule type="colorScale" priority="261">
      <colorScale>
        <cfvo type="num" val="-2"/>
        <cfvo type="num" val="0"/>
        <cfvo type="num" val="2"/>
        <color rgb="FFFF0000"/>
        <color theme="0"/>
        <color rgb="FF00B050"/>
      </colorScale>
    </cfRule>
    <cfRule type="colorScale" priority="253">
      <colorScale>
        <cfvo type="min"/>
        <cfvo type="num" val="0"/>
        <cfvo type="max"/>
        <color rgb="FF0070C0"/>
        <color theme="0"/>
        <color rgb="FFFF6600"/>
      </colorScale>
    </cfRule>
  </conditionalFormatting>
  <conditionalFormatting sqref="CZ53">
    <cfRule type="colorScale" priority="244">
      <colorScale>
        <cfvo type="min"/>
        <cfvo type="num" val="0"/>
        <cfvo type="max"/>
        <color rgb="FF0070C0"/>
        <color theme="0"/>
        <color rgb="FFFF6600"/>
      </colorScale>
    </cfRule>
    <cfRule type="colorScale" priority="245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246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247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248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249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250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251">
      <colorScale>
        <cfvo type="num" val="-2"/>
        <cfvo type="num" val="0"/>
        <cfvo type="num" val="2"/>
        <color rgb="FFFF0000"/>
        <color theme="0"/>
        <color rgb="FF00B050"/>
      </colorScale>
    </cfRule>
    <cfRule type="colorScale" priority="252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CZ54">
    <cfRule type="colorScale" priority="216">
      <colorScale>
        <cfvo type="num" val="-2"/>
        <cfvo type="num" val="0"/>
        <cfvo type="num" val="2"/>
        <color rgb="FFFF0000"/>
        <color theme="0"/>
        <color rgb="FF00B050"/>
      </colorScale>
    </cfRule>
    <cfRule type="colorScale" priority="211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208">
      <colorScale>
        <cfvo type="min"/>
        <cfvo type="num" val="0"/>
        <cfvo type="max"/>
        <color rgb="FF0070C0"/>
        <color theme="0"/>
        <color rgb="FFFF6600"/>
      </colorScale>
    </cfRule>
    <cfRule type="colorScale" priority="209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210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212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213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214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215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CZ55">
    <cfRule type="colorScale" priority="236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235">
      <colorScale>
        <cfvo type="min"/>
        <cfvo type="num" val="0"/>
        <cfvo type="max"/>
        <color rgb="FF0070C0"/>
        <color theme="0"/>
        <color rgb="FFFF6600"/>
      </colorScale>
    </cfRule>
    <cfRule type="colorScale" priority="237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238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241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242">
      <colorScale>
        <cfvo type="num" val="-2"/>
        <cfvo type="num" val="0"/>
        <cfvo type="num" val="2"/>
        <color rgb="FFFF0000"/>
        <color theme="0"/>
        <color rgb="FF00B050"/>
      </colorScale>
    </cfRule>
    <cfRule type="colorScale" priority="243">
      <colorScale>
        <cfvo type="num" val="-2"/>
        <cfvo type="num" val="0"/>
        <cfvo type="num" val="2"/>
        <color rgb="FFFF0000"/>
        <color theme="0"/>
        <color rgb="FF00B050"/>
      </colorScale>
    </cfRule>
    <cfRule type="colorScale" priority="239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240">
      <colorScale>
        <cfvo type="num" val="-2"/>
        <cfvo type="num" val="0"/>
        <cfvo type="num" val="2"/>
        <color rgb="FF00B0F0"/>
        <color theme="0"/>
        <color theme="9" tint="-0.249977111117893"/>
      </colorScale>
    </cfRule>
  </conditionalFormatting>
  <conditionalFormatting sqref="CZ56">
    <cfRule type="colorScale" priority="232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233">
      <colorScale>
        <cfvo type="num" val="-2"/>
        <cfvo type="num" val="0"/>
        <cfvo type="num" val="2"/>
        <color rgb="FFFF0000"/>
        <color theme="0"/>
        <color rgb="FF00B050"/>
      </colorScale>
    </cfRule>
    <cfRule type="colorScale" priority="234">
      <colorScale>
        <cfvo type="num" val="-2"/>
        <cfvo type="num" val="0"/>
        <cfvo type="num" val="2"/>
        <color rgb="FFFF0000"/>
        <color theme="0"/>
        <color rgb="FF00B050"/>
      </colorScale>
    </cfRule>
    <cfRule type="colorScale" priority="231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230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229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228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226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227">
      <colorScale>
        <cfvo type="num" val="-2"/>
        <cfvo type="num" val="0"/>
        <cfvo type="num" val="2"/>
        <color rgb="FF0070C0"/>
        <color theme="0"/>
        <color rgb="FFFF6600"/>
      </colorScale>
    </cfRule>
  </conditionalFormatting>
  <conditionalFormatting sqref="CZ57">
    <cfRule type="colorScale" priority="217">
      <colorScale>
        <cfvo type="min"/>
        <cfvo type="num" val="0"/>
        <cfvo type="max"/>
        <color rgb="FF0070C0"/>
        <color theme="0"/>
        <color rgb="FFFF6600"/>
      </colorScale>
    </cfRule>
    <cfRule type="colorScale" priority="218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219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220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225">
      <colorScale>
        <cfvo type="num" val="-2"/>
        <cfvo type="num" val="0"/>
        <cfvo type="num" val="2"/>
        <color rgb="FFFF0000"/>
        <color theme="0"/>
        <color rgb="FF00B050"/>
      </colorScale>
    </cfRule>
    <cfRule type="colorScale" priority="224">
      <colorScale>
        <cfvo type="num" val="-2"/>
        <cfvo type="num" val="0"/>
        <cfvo type="num" val="2"/>
        <color rgb="FFFF0000"/>
        <color theme="0"/>
        <color rgb="FF00B050"/>
      </colorScale>
    </cfRule>
    <cfRule type="colorScale" priority="223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222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221">
      <colorScale>
        <cfvo type="num" val="-2"/>
        <cfvo type="num" val="0"/>
        <cfvo type="num" val="2"/>
        <color rgb="FF0070C0"/>
        <color theme="0"/>
        <color theme="9" tint="-0.249977111117893"/>
      </colorScale>
    </cfRule>
  </conditionalFormatting>
  <conditionalFormatting sqref="CZ59">
    <cfRule type="colorScale" priority="291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290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289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297">
      <colorScale>
        <cfvo type="num" val="-2"/>
        <cfvo type="num" val="0"/>
        <cfvo type="num" val="2"/>
        <color rgb="FFFF0000"/>
        <color theme="0"/>
        <color rgb="FF00B050"/>
      </colorScale>
    </cfRule>
    <cfRule type="colorScale" priority="292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296">
      <colorScale>
        <cfvo type="num" val="-2"/>
        <cfvo type="num" val="0"/>
        <cfvo type="num" val="2"/>
        <color rgb="FFFF0000"/>
        <color theme="0"/>
        <color rgb="FF00B050"/>
      </colorScale>
    </cfRule>
    <cfRule type="colorScale" priority="295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294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293">
      <colorScale>
        <cfvo type="num" val="-2"/>
        <cfvo type="num" val="0"/>
        <cfvo type="num" val="2"/>
        <color rgb="FF0070C0"/>
        <color theme="0"/>
        <color theme="9" tint="-0.249977111117893"/>
      </colorScale>
    </cfRule>
  </conditionalFormatting>
  <conditionalFormatting sqref="DA45:DB45">
    <cfRule type="colorScale" priority="358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355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354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353">
      <colorScale>
        <cfvo type="min"/>
        <cfvo type="num" val="0"/>
        <cfvo type="max"/>
        <color rgb="FF0070C0"/>
        <color theme="0"/>
        <color rgb="FFFF6600"/>
      </colorScale>
    </cfRule>
    <cfRule type="colorScale" priority="357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359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360">
      <colorScale>
        <cfvo type="num" val="-2"/>
        <cfvo type="num" val="0"/>
        <cfvo type="num" val="2"/>
        <color rgb="FFFF0000"/>
        <color theme="0"/>
        <color rgb="FF00B050"/>
      </colorScale>
    </cfRule>
    <cfRule type="colorScale" priority="361">
      <colorScale>
        <cfvo type="num" val="-2"/>
        <cfvo type="num" val="0"/>
        <cfvo type="num" val="2"/>
        <color rgb="FFFF0000"/>
        <color theme="0"/>
        <color rgb="FF00B050"/>
      </colorScale>
    </cfRule>
    <cfRule type="colorScale" priority="356">
      <colorScale>
        <cfvo type="num" val="-2"/>
        <cfvo type="num" val="0"/>
        <cfvo type="num" val="2"/>
        <color theme="8" tint="-0.249977111117893"/>
        <color theme="0"/>
        <color rgb="FFFF6600"/>
      </colorScale>
    </cfRule>
  </conditionalFormatting>
  <conditionalFormatting sqref="DA46:DB46">
    <cfRule type="colorScale" priority="412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413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414">
      <colorScale>
        <cfvo type="num" val="-2"/>
        <cfvo type="num" val="0"/>
        <cfvo type="num" val="2"/>
        <color rgb="FFFF0000"/>
        <color theme="0"/>
        <color rgb="FF00B050"/>
      </colorScale>
    </cfRule>
    <cfRule type="colorScale" priority="415">
      <colorScale>
        <cfvo type="num" val="-2"/>
        <cfvo type="num" val="0"/>
        <cfvo type="num" val="2"/>
        <color rgb="FFFF0000"/>
        <color theme="0"/>
        <color rgb="FF00B050"/>
      </colorScale>
    </cfRule>
    <cfRule type="colorScale" priority="409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407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408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410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411">
      <colorScale>
        <cfvo type="num" val="-2"/>
        <cfvo type="num" val="0"/>
        <cfvo type="num" val="2"/>
        <color rgb="FF0070C0"/>
        <color theme="0"/>
        <color theme="9" tint="-0.249977111117893"/>
      </colorScale>
    </cfRule>
  </conditionalFormatting>
  <conditionalFormatting sqref="DA47:DB47">
    <cfRule type="colorScale" priority="344">
      <colorScale>
        <cfvo type="min"/>
        <cfvo type="num" val="0"/>
        <cfvo type="max"/>
        <color rgb="FF0070C0"/>
        <color theme="0"/>
        <color rgb="FFFF6600"/>
      </colorScale>
    </cfRule>
    <cfRule type="colorScale" priority="348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345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346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351">
      <colorScale>
        <cfvo type="num" val="-2"/>
        <cfvo type="num" val="0"/>
        <cfvo type="num" val="2"/>
        <color rgb="FFFF0000"/>
        <color theme="0"/>
        <color rgb="FF00B050"/>
      </colorScale>
    </cfRule>
    <cfRule type="colorScale" priority="352">
      <colorScale>
        <cfvo type="num" val="-2"/>
        <cfvo type="num" val="0"/>
        <cfvo type="num" val="2"/>
        <color rgb="FFFF0000"/>
        <color theme="0"/>
        <color rgb="FF00B050"/>
      </colorScale>
    </cfRule>
    <cfRule type="colorScale" priority="349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350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347">
      <colorScale>
        <cfvo type="num" val="-2"/>
        <cfvo type="num" val="0"/>
        <cfvo type="num" val="2"/>
        <color theme="8" tint="-0.249977111117893"/>
        <color theme="0"/>
        <color rgb="FFFF6600"/>
      </colorScale>
    </cfRule>
  </conditionalFormatting>
  <conditionalFormatting sqref="DA48:DB48">
    <cfRule type="colorScale" priority="338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339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340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341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342">
      <colorScale>
        <cfvo type="num" val="-2"/>
        <cfvo type="num" val="0"/>
        <cfvo type="num" val="2"/>
        <color rgb="FFFF0000"/>
        <color theme="0"/>
        <color rgb="FF00B050"/>
      </colorScale>
    </cfRule>
    <cfRule type="colorScale" priority="343">
      <colorScale>
        <cfvo type="num" val="-2"/>
        <cfvo type="num" val="0"/>
        <cfvo type="num" val="2"/>
        <color rgb="FFFF0000"/>
        <color theme="0"/>
        <color rgb="FF00B050"/>
      </colorScale>
    </cfRule>
    <cfRule type="colorScale" priority="337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335">
      <colorScale>
        <cfvo type="min"/>
        <cfvo type="num" val="0"/>
        <cfvo type="max"/>
        <color rgb="FF0070C0"/>
        <color theme="0"/>
        <color rgb="FFFF6600"/>
      </colorScale>
    </cfRule>
    <cfRule type="colorScale" priority="336">
      <colorScale>
        <cfvo type="num" val="-2"/>
        <cfvo type="num" val="0"/>
        <cfvo type="num" val="2"/>
        <color rgb="FF0070C0"/>
        <color theme="0"/>
        <color rgb="FFFF6600"/>
      </colorScale>
    </cfRule>
  </conditionalFormatting>
  <conditionalFormatting sqref="DA49:DB49">
    <cfRule type="colorScale" priority="330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329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328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327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326">
      <colorScale>
        <cfvo type="min"/>
        <cfvo type="num" val="0"/>
        <cfvo type="max"/>
        <color rgb="FF0070C0"/>
        <color theme="0"/>
        <color rgb="FFFF6600"/>
      </colorScale>
    </cfRule>
    <cfRule type="colorScale" priority="334">
      <colorScale>
        <cfvo type="num" val="-2"/>
        <cfvo type="num" val="0"/>
        <cfvo type="num" val="2"/>
        <color rgb="FFFF0000"/>
        <color theme="0"/>
        <color rgb="FF00B050"/>
      </colorScale>
    </cfRule>
    <cfRule type="colorScale" priority="331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333">
      <colorScale>
        <cfvo type="num" val="-2"/>
        <cfvo type="num" val="0"/>
        <cfvo type="num" val="2"/>
        <color rgb="FFFF0000"/>
        <color theme="0"/>
        <color rgb="FF00B050"/>
      </colorScale>
    </cfRule>
    <cfRule type="colorScale" priority="332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</conditionalFormatting>
  <conditionalFormatting sqref="DA50:DB50">
    <cfRule type="colorScale" priority="403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404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405">
      <colorScale>
        <cfvo type="num" val="-2"/>
        <cfvo type="num" val="0"/>
        <cfvo type="num" val="2"/>
        <color rgb="FFFF0000"/>
        <color theme="0"/>
        <color rgb="FF00B050"/>
      </colorScale>
    </cfRule>
    <cfRule type="colorScale" priority="399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401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402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400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398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406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DA51:DB51">
    <cfRule type="colorScale" priority="393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390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392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394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395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396">
      <colorScale>
        <cfvo type="num" val="-2"/>
        <cfvo type="num" val="0"/>
        <cfvo type="num" val="2"/>
        <color rgb="FFFF0000"/>
        <color theme="0"/>
        <color rgb="FF00B050"/>
      </colorScale>
    </cfRule>
    <cfRule type="colorScale" priority="389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391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397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DA52:DB52">
    <cfRule type="colorScale" priority="384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385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382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381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380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383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386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387">
      <colorScale>
        <cfvo type="num" val="-2"/>
        <cfvo type="num" val="0"/>
        <cfvo type="num" val="2"/>
        <color rgb="FFFF0000"/>
        <color theme="0"/>
        <color rgb="FF00B050"/>
      </colorScale>
    </cfRule>
    <cfRule type="colorScale" priority="388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DA53:DB54">
    <cfRule type="colorScale" priority="378">
      <colorScale>
        <cfvo type="num" val="-2"/>
        <cfvo type="num" val="0"/>
        <cfvo type="num" val="2"/>
        <color rgb="FFFF0000"/>
        <color theme="0"/>
        <color rgb="FF00B050"/>
      </colorScale>
    </cfRule>
    <cfRule type="colorScale" priority="371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372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373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374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375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377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379">
      <colorScale>
        <cfvo type="num" val="-2"/>
        <cfvo type="num" val="0"/>
        <cfvo type="num" val="2"/>
        <color rgb="FFFF0000"/>
        <color theme="0"/>
        <color rgb="FF00B050"/>
      </colorScale>
    </cfRule>
    <cfRule type="colorScale" priority="376">
      <colorScale>
        <cfvo type="num" val="-2"/>
        <cfvo type="num" val="0"/>
        <cfvo type="num" val="2"/>
        <color rgb="FF00B0F0"/>
        <color theme="0"/>
        <color theme="9" tint="-0.249977111117893"/>
      </colorScale>
    </cfRule>
  </conditionalFormatting>
  <conditionalFormatting sqref="DA55:DB55">
    <cfRule type="colorScale" priority="317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318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319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325">
      <colorScale>
        <cfvo type="num" val="-2"/>
        <cfvo type="num" val="0"/>
        <cfvo type="num" val="2"/>
        <color rgb="FFFF0000"/>
        <color theme="0"/>
        <color rgb="FF00B050"/>
      </colorScale>
    </cfRule>
    <cfRule type="colorScale" priority="324">
      <colorScale>
        <cfvo type="num" val="-2"/>
        <cfvo type="num" val="0"/>
        <cfvo type="num" val="2"/>
        <color rgb="FFFF0000"/>
        <color theme="0"/>
        <color rgb="FF00B050"/>
      </colorScale>
    </cfRule>
    <cfRule type="colorScale" priority="323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322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321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320">
      <colorScale>
        <cfvo type="num" val="-2"/>
        <cfvo type="num" val="0"/>
        <cfvo type="num" val="2"/>
        <color theme="8" tint="-0.249977111117893"/>
        <color theme="0"/>
        <color rgb="FFFF6600"/>
      </colorScale>
    </cfRule>
  </conditionalFormatting>
  <conditionalFormatting sqref="DA56:DB56">
    <cfRule type="colorScale" priority="316">
      <colorScale>
        <cfvo type="num" val="-2"/>
        <cfvo type="num" val="0"/>
        <cfvo type="num" val="2"/>
        <color rgb="FFFF0000"/>
        <color theme="0"/>
        <color rgb="FF00B050"/>
      </colorScale>
    </cfRule>
    <cfRule type="colorScale" priority="315">
      <colorScale>
        <cfvo type="num" val="-2"/>
        <cfvo type="num" val="0"/>
        <cfvo type="num" val="2"/>
        <color rgb="FFFF0000"/>
        <color theme="0"/>
        <color rgb="FF00B050"/>
      </colorScale>
    </cfRule>
    <cfRule type="colorScale" priority="314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313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312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311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310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309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308">
      <colorScale>
        <cfvo type="num" val="-2"/>
        <cfvo type="num" val="0"/>
        <cfvo type="num" val="2"/>
        <color rgb="FF0070C0"/>
        <color theme="0"/>
        <color rgb="FFFF6600"/>
      </colorScale>
    </cfRule>
  </conditionalFormatting>
  <conditionalFormatting sqref="DA57:DB57">
    <cfRule type="colorScale" priority="424">
      <colorScale>
        <cfvo type="num" val="-2"/>
        <cfvo type="num" val="0"/>
        <cfvo type="num" val="2"/>
        <color rgb="FFFF0000"/>
        <color theme="0"/>
        <color rgb="FF00B050"/>
      </colorScale>
    </cfRule>
    <cfRule type="colorScale" priority="423">
      <colorScale>
        <cfvo type="num" val="-2"/>
        <cfvo type="num" val="0"/>
        <cfvo type="num" val="2"/>
        <color rgb="FFFF0000"/>
        <color theme="0"/>
        <color rgb="FF00B050"/>
      </colorScale>
    </cfRule>
    <cfRule type="colorScale" priority="422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421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420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419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418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417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416">
      <colorScale>
        <cfvo type="num" val="-2"/>
        <cfvo type="num" val="0"/>
        <cfvo type="num" val="2"/>
        <color rgb="FF0070C0"/>
        <color theme="0"/>
        <color rgb="FFFF6600"/>
      </colorScale>
    </cfRule>
  </conditionalFormatting>
  <conditionalFormatting sqref="DA58:DB58">
    <cfRule type="colorScale" priority="459">
      <colorScale>
        <cfvo type="num" val="-2"/>
        <cfvo type="num" val="0"/>
        <cfvo type="num" val="2"/>
        <color rgb="FFFF0000"/>
        <color theme="0"/>
        <color rgb="FF00B050"/>
      </colorScale>
    </cfRule>
    <cfRule type="colorScale" priority="307">
      <colorScale>
        <cfvo type="num" val="-2"/>
        <cfvo type="num" val="0"/>
        <cfvo type="num" val="2"/>
        <color rgb="FFFF0000"/>
        <color theme="0"/>
        <color rgb="FF00B050"/>
      </colorScale>
    </cfRule>
    <cfRule type="colorScale" priority="452">
      <colorScale>
        <cfvo type="min"/>
        <cfvo type="num" val="0"/>
        <cfvo type="max"/>
        <color rgb="FF0070C0"/>
        <color theme="0"/>
        <color rgb="FFFF6600"/>
      </colorScale>
    </cfRule>
    <cfRule type="colorScale" priority="453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454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455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456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457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458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</conditionalFormatting>
  <conditionalFormatting sqref="DA59:DB59">
    <cfRule type="colorScale" priority="365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362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366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363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367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368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369">
      <colorScale>
        <cfvo type="num" val="-2"/>
        <cfvo type="num" val="0"/>
        <cfvo type="num" val="2"/>
        <color rgb="FFFF0000"/>
        <color theme="0"/>
        <color rgb="FF00B050"/>
      </colorScale>
    </cfRule>
    <cfRule type="colorScale" priority="370">
      <colorScale>
        <cfvo type="num" val="-2"/>
        <cfvo type="num" val="0"/>
        <cfvo type="num" val="2"/>
        <color rgb="FFFF0000"/>
        <color theme="0"/>
        <color rgb="FF00B050"/>
      </colorScale>
    </cfRule>
    <cfRule type="colorScale" priority="364">
      <colorScale>
        <cfvo type="num" val="-2"/>
        <cfvo type="num" val="0"/>
        <cfvo type="num" val="2"/>
        <color rgb="FFFF6600"/>
        <color theme="0"/>
        <color rgb="FF0070C0"/>
      </colorScale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9EE511-E869-4412-A02B-1FF8C7988200}">
  <dimension ref="A1:FD195"/>
  <sheetViews>
    <sheetView zoomScale="90" zoomScaleNormal="90" workbookViewId="0"/>
  </sheetViews>
  <sheetFormatPr defaultRowHeight="15" x14ac:dyDescent="0.25"/>
  <cols>
    <col min="1" max="1" width="35.5703125" customWidth="1"/>
    <col min="2" max="2" width="28" customWidth="1"/>
    <col min="3" max="106" width="2.85546875" customWidth="1"/>
  </cols>
  <sheetData>
    <row r="1" spans="1:160" s="21" customFormat="1" ht="13.5" x14ac:dyDescent="0.25"/>
    <row r="2" spans="1:160" s="21" customFormat="1" ht="13.5" x14ac:dyDescent="0.25">
      <c r="B2" s="22"/>
      <c r="W2" s="23" t="s">
        <v>209</v>
      </c>
      <c r="AR2" s="24" t="s">
        <v>206</v>
      </c>
    </row>
    <row r="3" spans="1:160" s="21" customFormat="1" ht="13.5" x14ac:dyDescent="0.25">
      <c r="B3" s="25"/>
      <c r="C3" s="65">
        <v>2000</v>
      </c>
      <c r="D3" s="65"/>
      <c r="E3" s="65"/>
      <c r="F3" s="65"/>
      <c r="G3" s="65">
        <v>2001</v>
      </c>
      <c r="H3" s="65"/>
      <c r="I3" s="65"/>
      <c r="J3" s="65"/>
      <c r="K3" s="65">
        <v>2002</v>
      </c>
      <c r="L3" s="65"/>
      <c r="M3" s="65"/>
      <c r="N3" s="65"/>
      <c r="O3" s="65">
        <v>2003</v>
      </c>
      <c r="P3" s="65"/>
      <c r="Q3" s="65"/>
      <c r="R3" s="65"/>
      <c r="S3" s="65">
        <v>2004</v>
      </c>
      <c r="T3" s="65"/>
      <c r="U3" s="65"/>
      <c r="V3" s="65"/>
      <c r="W3" s="65">
        <v>2005</v>
      </c>
      <c r="X3" s="65"/>
      <c r="Y3" s="65"/>
      <c r="Z3" s="65"/>
      <c r="AA3" s="65">
        <v>2006</v>
      </c>
      <c r="AB3" s="65"/>
      <c r="AC3" s="65"/>
      <c r="AD3" s="65"/>
      <c r="AE3" s="65">
        <v>2007</v>
      </c>
      <c r="AF3" s="65"/>
      <c r="AG3" s="65"/>
      <c r="AH3" s="65"/>
      <c r="AI3" s="65">
        <v>2008</v>
      </c>
      <c r="AJ3" s="65"/>
      <c r="AK3" s="65"/>
      <c r="AL3" s="65"/>
      <c r="AM3" s="65">
        <v>2009</v>
      </c>
      <c r="AN3" s="65"/>
      <c r="AO3" s="65"/>
      <c r="AP3" s="65"/>
      <c r="AQ3" s="65">
        <v>2010</v>
      </c>
      <c r="AR3" s="65"/>
      <c r="AS3" s="65"/>
      <c r="AT3" s="65"/>
      <c r="AU3" s="65">
        <v>2011</v>
      </c>
      <c r="AV3" s="65"/>
      <c r="AW3" s="65"/>
      <c r="AX3" s="65"/>
      <c r="AY3" s="65">
        <v>2012</v>
      </c>
      <c r="AZ3" s="65"/>
      <c r="BA3" s="65"/>
      <c r="BB3" s="65"/>
      <c r="BC3" s="65">
        <v>2013</v>
      </c>
      <c r="BD3" s="65"/>
      <c r="BE3" s="65"/>
      <c r="BF3" s="65"/>
      <c r="BG3" s="65">
        <v>2014</v>
      </c>
      <c r="BH3" s="65"/>
      <c r="BI3" s="65"/>
      <c r="BJ3" s="65"/>
      <c r="BK3" s="65">
        <v>2015</v>
      </c>
      <c r="BL3" s="65"/>
      <c r="BM3" s="65"/>
      <c r="BN3" s="65"/>
      <c r="BO3" s="65">
        <v>2016</v>
      </c>
      <c r="BP3" s="65"/>
      <c r="BQ3" s="65"/>
      <c r="BR3" s="65"/>
      <c r="BS3" s="65">
        <v>2017</v>
      </c>
      <c r="BT3" s="65"/>
      <c r="BU3" s="65"/>
      <c r="BV3" s="65"/>
      <c r="BW3" s="65">
        <v>2018</v>
      </c>
      <c r="BX3" s="65"/>
      <c r="BY3" s="65"/>
      <c r="BZ3" s="65"/>
      <c r="CA3" s="65">
        <v>2019</v>
      </c>
      <c r="CB3" s="65"/>
      <c r="CC3" s="65"/>
      <c r="CD3" s="65"/>
      <c r="CE3" s="66">
        <v>2020</v>
      </c>
      <c r="CF3" s="66"/>
      <c r="CG3" s="66"/>
      <c r="CH3" s="66"/>
      <c r="CI3" s="66">
        <v>2021</v>
      </c>
      <c r="CJ3" s="66"/>
      <c r="CK3" s="66"/>
      <c r="CL3" s="66"/>
      <c r="CM3" s="66">
        <v>2022</v>
      </c>
      <c r="CN3" s="66"/>
      <c r="CO3" s="66"/>
      <c r="CP3" s="66"/>
      <c r="CQ3" s="66">
        <v>2023</v>
      </c>
      <c r="CR3" s="66"/>
      <c r="CS3" s="66"/>
      <c r="CT3" s="66"/>
      <c r="CU3" s="66">
        <v>2024</v>
      </c>
      <c r="CV3" s="66"/>
      <c r="CW3" s="66"/>
      <c r="CX3" s="66"/>
      <c r="CY3" s="66">
        <v>2025</v>
      </c>
      <c r="CZ3" s="66"/>
      <c r="DA3" s="66"/>
      <c r="DB3" s="66"/>
    </row>
    <row r="4" spans="1:160" s="21" customFormat="1" ht="13.5" x14ac:dyDescent="0.25">
      <c r="B4" s="25"/>
      <c r="C4" s="26" t="s">
        <v>199</v>
      </c>
      <c r="D4" s="26" t="s">
        <v>200</v>
      </c>
      <c r="E4" s="26" t="s">
        <v>201</v>
      </c>
      <c r="F4" s="26" t="s">
        <v>202</v>
      </c>
      <c r="G4" s="26" t="s">
        <v>199</v>
      </c>
      <c r="H4" s="26" t="s">
        <v>200</v>
      </c>
      <c r="I4" s="26" t="s">
        <v>201</v>
      </c>
      <c r="J4" s="26" t="s">
        <v>202</v>
      </c>
      <c r="K4" s="26" t="s">
        <v>199</v>
      </c>
      <c r="L4" s="26" t="s">
        <v>200</v>
      </c>
      <c r="M4" s="26" t="s">
        <v>201</v>
      </c>
      <c r="N4" s="26" t="s">
        <v>202</v>
      </c>
      <c r="O4" s="26" t="s">
        <v>199</v>
      </c>
      <c r="P4" s="26" t="s">
        <v>200</v>
      </c>
      <c r="Q4" s="26" t="s">
        <v>201</v>
      </c>
      <c r="R4" s="26" t="s">
        <v>202</v>
      </c>
      <c r="S4" s="26" t="s">
        <v>199</v>
      </c>
      <c r="T4" s="26" t="s">
        <v>200</v>
      </c>
      <c r="U4" s="26" t="s">
        <v>201</v>
      </c>
      <c r="V4" s="26" t="s">
        <v>202</v>
      </c>
      <c r="W4" s="26" t="s">
        <v>199</v>
      </c>
      <c r="X4" s="26" t="s">
        <v>200</v>
      </c>
      <c r="Y4" s="26" t="s">
        <v>201</v>
      </c>
      <c r="Z4" s="26" t="s">
        <v>202</v>
      </c>
      <c r="AA4" s="26" t="s">
        <v>199</v>
      </c>
      <c r="AB4" s="26" t="s">
        <v>200</v>
      </c>
      <c r="AC4" s="26" t="s">
        <v>201</v>
      </c>
      <c r="AD4" s="26" t="s">
        <v>202</v>
      </c>
      <c r="AE4" s="26" t="s">
        <v>199</v>
      </c>
      <c r="AF4" s="26" t="s">
        <v>200</v>
      </c>
      <c r="AG4" s="26" t="s">
        <v>201</v>
      </c>
      <c r="AH4" s="26" t="s">
        <v>202</v>
      </c>
      <c r="AI4" s="26" t="s">
        <v>199</v>
      </c>
      <c r="AJ4" s="26" t="s">
        <v>200</v>
      </c>
      <c r="AK4" s="26" t="s">
        <v>201</v>
      </c>
      <c r="AL4" s="26" t="s">
        <v>202</v>
      </c>
      <c r="AM4" s="26" t="s">
        <v>199</v>
      </c>
      <c r="AN4" s="26" t="s">
        <v>200</v>
      </c>
      <c r="AO4" s="26" t="s">
        <v>201</v>
      </c>
      <c r="AP4" s="26" t="s">
        <v>202</v>
      </c>
      <c r="AQ4" s="26" t="s">
        <v>199</v>
      </c>
      <c r="AR4" s="26" t="s">
        <v>200</v>
      </c>
      <c r="AS4" s="26" t="s">
        <v>201</v>
      </c>
      <c r="AT4" s="26" t="s">
        <v>202</v>
      </c>
      <c r="AU4" s="26" t="s">
        <v>199</v>
      </c>
      <c r="AV4" s="26" t="s">
        <v>200</v>
      </c>
      <c r="AW4" s="26" t="s">
        <v>201</v>
      </c>
      <c r="AX4" s="26" t="s">
        <v>202</v>
      </c>
      <c r="AY4" s="26" t="s">
        <v>199</v>
      </c>
      <c r="AZ4" s="26" t="s">
        <v>200</v>
      </c>
      <c r="BA4" s="26" t="s">
        <v>201</v>
      </c>
      <c r="BB4" s="26" t="s">
        <v>202</v>
      </c>
      <c r="BC4" s="26" t="s">
        <v>199</v>
      </c>
      <c r="BD4" s="26" t="s">
        <v>200</v>
      </c>
      <c r="BE4" s="26" t="s">
        <v>201</v>
      </c>
      <c r="BF4" s="26" t="s">
        <v>202</v>
      </c>
      <c r="BG4" s="26" t="s">
        <v>199</v>
      </c>
      <c r="BH4" s="26" t="s">
        <v>200</v>
      </c>
      <c r="BI4" s="26" t="s">
        <v>201</v>
      </c>
      <c r="BJ4" s="26" t="s">
        <v>202</v>
      </c>
      <c r="BK4" s="26" t="s">
        <v>199</v>
      </c>
      <c r="BL4" s="26" t="s">
        <v>200</v>
      </c>
      <c r="BM4" s="26" t="s">
        <v>201</v>
      </c>
      <c r="BN4" s="26" t="s">
        <v>202</v>
      </c>
      <c r="BO4" s="26" t="s">
        <v>199</v>
      </c>
      <c r="BP4" s="26" t="s">
        <v>200</v>
      </c>
      <c r="BQ4" s="26" t="s">
        <v>201</v>
      </c>
      <c r="BR4" s="26" t="s">
        <v>202</v>
      </c>
      <c r="BS4" s="26" t="s">
        <v>199</v>
      </c>
      <c r="BT4" s="26" t="s">
        <v>200</v>
      </c>
      <c r="BU4" s="26" t="s">
        <v>201</v>
      </c>
      <c r="BV4" s="26" t="s">
        <v>202</v>
      </c>
      <c r="BW4" s="26" t="s">
        <v>199</v>
      </c>
      <c r="BX4" s="26" t="s">
        <v>200</v>
      </c>
      <c r="BY4" s="26" t="s">
        <v>201</v>
      </c>
      <c r="BZ4" s="26" t="s">
        <v>202</v>
      </c>
      <c r="CA4" s="26" t="s">
        <v>199</v>
      </c>
      <c r="CB4" s="21" t="s">
        <v>200</v>
      </c>
      <c r="CC4" s="26" t="s">
        <v>201</v>
      </c>
      <c r="CD4" s="26" t="s">
        <v>202</v>
      </c>
      <c r="CE4" s="26" t="s">
        <v>199</v>
      </c>
      <c r="CF4" s="21" t="s">
        <v>200</v>
      </c>
      <c r="CG4" s="26" t="s">
        <v>201</v>
      </c>
      <c r="CH4" s="26" t="s">
        <v>202</v>
      </c>
      <c r="CI4" s="26" t="s">
        <v>199</v>
      </c>
      <c r="CJ4" s="21" t="s">
        <v>200</v>
      </c>
      <c r="CK4" s="21" t="s">
        <v>201</v>
      </c>
      <c r="CL4" s="26" t="s">
        <v>202</v>
      </c>
      <c r="CM4" s="26" t="s">
        <v>199</v>
      </c>
      <c r="CN4" s="21" t="s">
        <v>200</v>
      </c>
      <c r="CO4" s="26" t="s">
        <v>201</v>
      </c>
      <c r="CP4" s="26" t="s">
        <v>202</v>
      </c>
      <c r="CQ4" s="21" t="s">
        <v>199</v>
      </c>
      <c r="CR4" s="21" t="s">
        <v>200</v>
      </c>
      <c r="CS4" s="21" t="s">
        <v>201</v>
      </c>
      <c r="CT4" s="26" t="s">
        <v>202</v>
      </c>
      <c r="CU4" s="21" t="s">
        <v>199</v>
      </c>
      <c r="CV4" s="21" t="s">
        <v>200</v>
      </c>
      <c r="CW4" s="26" t="s">
        <v>201</v>
      </c>
      <c r="CX4" s="26" t="s">
        <v>202</v>
      </c>
      <c r="CY4" s="21" t="s">
        <v>199</v>
      </c>
    </row>
    <row r="5" spans="1:160" s="21" customFormat="1" ht="14.25" x14ac:dyDescent="0.25">
      <c r="A5" s="18" t="s">
        <v>6</v>
      </c>
      <c r="B5" s="27" t="s">
        <v>7</v>
      </c>
      <c r="C5" s="67">
        <v>-0.2921708670159851</v>
      </c>
      <c r="D5" s="67">
        <v>-0.42211035432824656</v>
      </c>
      <c r="E5" s="67">
        <v>-0.46109220052192507</v>
      </c>
      <c r="F5" s="67">
        <v>-0.42211035432824656</v>
      </c>
      <c r="G5" s="67">
        <v>-0.55204984164050797</v>
      </c>
      <c r="H5" s="67">
        <v>-0.59103168783418658</v>
      </c>
      <c r="I5" s="67">
        <v>-0.13624348224127142</v>
      </c>
      <c r="J5" s="67">
        <v>-0.18821927716617592</v>
      </c>
      <c r="K5" s="67">
        <v>-9.7261636047592887E-2</v>
      </c>
      <c r="L5" s="67">
        <v>5.866574872712077E-2</v>
      </c>
      <c r="M5" s="67">
        <v>-0.27917691828475899</v>
      </c>
      <c r="N5" s="67">
        <v>7.1659697458346869E-2</v>
      </c>
      <c r="O5" s="67">
        <v>9.7647594920799302E-2</v>
      </c>
      <c r="P5" s="67">
        <v>0.37052051827654831</v>
      </c>
      <c r="Q5" s="67">
        <v>0.39650841573900053</v>
      </c>
      <c r="R5" s="67">
        <v>0.27956287715796541</v>
      </c>
      <c r="S5" s="67">
        <v>0.1106415436520254</v>
      </c>
      <c r="T5" s="67">
        <v>-9.7261636047592887E-2</v>
      </c>
      <c r="U5" s="67">
        <v>-0.13624348224127142</v>
      </c>
      <c r="V5" s="67">
        <v>0.34453262081409614</v>
      </c>
      <c r="W5" s="67">
        <v>0.86429057006314192</v>
      </c>
      <c r="X5" s="67">
        <v>0.82530872386946341</v>
      </c>
      <c r="Y5" s="67">
        <v>1.0851876984939863</v>
      </c>
      <c r="Z5" s="67">
        <v>1.0072240061066293</v>
      </c>
      <c r="AA5" s="67">
        <v>1.3060848269248306</v>
      </c>
      <c r="AB5" s="67">
        <v>1.6049456477430322</v>
      </c>
      <c r="AC5" s="67">
        <v>1.7348851350552936</v>
      </c>
      <c r="AD5" s="67">
        <v>2.4365583665415054</v>
      </c>
      <c r="AE5" s="67">
        <v>2.904340520865647</v>
      </c>
      <c r="AF5" s="67">
        <v>3.0212860594466817</v>
      </c>
      <c r="AG5" s="67">
        <v>3.0862558031028127</v>
      </c>
      <c r="AH5" s="67">
        <v>2.6834433924348025</v>
      </c>
      <c r="AI5" s="67">
        <v>2.4625462640039579</v>
      </c>
      <c r="AJ5" s="67">
        <v>1.9038064685612337</v>
      </c>
      <c r="AK5" s="67">
        <v>1.4750061604307707</v>
      </c>
      <c r="AL5" s="67">
        <v>0.38351446700777442</v>
      </c>
      <c r="AM5" s="67">
        <v>-0.70797722641522176</v>
      </c>
      <c r="AN5" s="67">
        <v>-1.279710970589172</v>
      </c>
      <c r="AO5" s="67">
        <v>-2.0203660482690626</v>
      </c>
      <c r="AP5" s="67">
        <v>-2.7610211259489525</v>
      </c>
      <c r="AQ5" s="67">
        <v>-2.254257125431133</v>
      </c>
      <c r="AR5" s="67">
        <v>-2.0073720995378364</v>
      </c>
      <c r="AS5" s="67">
        <v>-1.42264440663266</v>
      </c>
      <c r="AT5" s="67">
        <v>-0.74695907260890015</v>
      </c>
      <c r="AU5" s="67">
        <v>-0.63001353402786497</v>
      </c>
      <c r="AV5" s="67">
        <v>-0.6170195852966387</v>
      </c>
      <c r="AW5" s="67">
        <v>-0.63001353402786497</v>
      </c>
      <c r="AX5" s="67">
        <v>-0.60402563656541264</v>
      </c>
      <c r="AY5" s="67">
        <v>-0.72097117514644804</v>
      </c>
      <c r="AZ5" s="67">
        <v>-0.6949832776839957</v>
      </c>
      <c r="BA5" s="67">
        <v>-0.7339651238776741</v>
      </c>
      <c r="BB5" s="67">
        <v>-0.66899538022154337</v>
      </c>
      <c r="BC5" s="67">
        <v>-0.6949832776839957</v>
      </c>
      <c r="BD5" s="67">
        <v>-0.59103168783418658</v>
      </c>
      <c r="BE5" s="67">
        <v>-0.52606194417805585</v>
      </c>
      <c r="BF5" s="67">
        <v>-0.56504379037173424</v>
      </c>
      <c r="BG5" s="67">
        <v>-0.22720112335985435</v>
      </c>
      <c r="BH5" s="67">
        <v>-0.34414666194088972</v>
      </c>
      <c r="BI5" s="67">
        <v>-0.27917691828475899</v>
      </c>
      <c r="BJ5" s="67">
        <v>-0.33115271320966361</v>
      </c>
      <c r="BK5" s="67">
        <v>-0.38312850813456811</v>
      </c>
      <c r="BL5" s="67">
        <v>-0.35714061067211583</v>
      </c>
      <c r="BM5" s="67">
        <v>-0.24019507209108057</v>
      </c>
      <c r="BN5" s="67">
        <v>-0.22720112335985435</v>
      </c>
      <c r="BO5" s="67">
        <v>-0.50007404671560352</v>
      </c>
      <c r="BP5" s="67">
        <v>-0.51306799544682957</v>
      </c>
      <c r="BQ5" s="67">
        <v>-0.6949832776839957</v>
      </c>
      <c r="BR5" s="67">
        <v>-0.42211035432824656</v>
      </c>
      <c r="BS5" s="67">
        <v>-0.27917691828475899</v>
      </c>
      <c r="BT5" s="67">
        <v>-7.1273738585140689E-2</v>
      </c>
      <c r="BU5" s="67">
        <v>-0.11025558477881899</v>
      </c>
      <c r="BV5" s="67">
        <v>-0.21420717462862826</v>
      </c>
      <c r="BW5" s="67">
        <v>-5.827978985391459E-2</v>
      </c>
      <c r="BX5" s="67">
        <v>-8.4267687316366788E-2</v>
      </c>
      <c r="BY5" s="67">
        <v>-0.13624348224127142</v>
      </c>
      <c r="BZ5" s="67">
        <v>-9.7261636047592887E-2</v>
      </c>
      <c r="CA5" s="67">
        <v>-0.22720112335985435</v>
      </c>
      <c r="CB5" s="67">
        <v>-0.26618296955353288</v>
      </c>
      <c r="CC5" s="67">
        <v>-0.20121322589740215</v>
      </c>
      <c r="CD5" s="67">
        <v>-0.2921708670159851</v>
      </c>
      <c r="CE5" s="67">
        <v>-0.30516481574721127</v>
      </c>
      <c r="CF5" s="67">
        <v>-0.6170195852966387</v>
      </c>
      <c r="CG5" s="67">
        <v>-0.27917691828475899</v>
      </c>
      <c r="CH5" s="67">
        <v>-0.31815876447843738</v>
      </c>
      <c r="CI5" s="67">
        <v>0.1236354923832515</v>
      </c>
      <c r="CJ5" s="67">
        <v>0.37052051827654831</v>
      </c>
      <c r="CK5" s="67">
        <v>0.42249631320145298</v>
      </c>
      <c r="CL5" s="67">
        <v>0.43549026193267903</v>
      </c>
      <c r="CM5" s="67">
        <v>-0.24019507209108057</v>
      </c>
      <c r="CN5" s="67">
        <v>-0.11025558477881899</v>
      </c>
      <c r="CO5" s="67">
        <v>-0.35714061067211583</v>
      </c>
      <c r="CP5" s="67">
        <v>-0.14923743097249753</v>
      </c>
      <c r="CQ5" s="67">
        <v>0.40950236447022687</v>
      </c>
      <c r="CR5" s="67">
        <v>0.37052051827654831</v>
      </c>
      <c r="CS5" s="67">
        <v>0.34453262081409614</v>
      </c>
      <c r="CT5" s="67">
        <v>0.31854472335164369</v>
      </c>
      <c r="CU5" s="67">
        <v>0.24058103096428687</v>
      </c>
      <c r="CV5" s="67">
        <v>5.866574872712077E-2</v>
      </c>
      <c r="CW5" s="67">
        <v>9.7647594920799302E-2</v>
      </c>
      <c r="CX5" s="67">
        <v>-0.11025558477881899</v>
      </c>
      <c r="CY5" s="69">
        <v>-0.11025558477881899</v>
      </c>
      <c r="CZ5" s="28"/>
      <c r="DA5" s="28"/>
      <c r="DB5" s="28"/>
      <c r="DC5" s="28"/>
      <c r="DD5" s="28"/>
      <c r="DE5" s="28"/>
      <c r="DF5" s="28"/>
      <c r="DG5" s="28"/>
      <c r="DH5" s="28"/>
      <c r="DI5" s="28"/>
      <c r="DJ5" s="28"/>
      <c r="DK5" s="28"/>
      <c r="DL5" s="28"/>
      <c r="DM5" s="28"/>
      <c r="DN5" s="28"/>
      <c r="DO5" s="28"/>
      <c r="DP5" s="28"/>
      <c r="DQ5" s="28"/>
      <c r="DR5" s="28"/>
      <c r="DS5" s="28"/>
      <c r="DT5" s="28"/>
      <c r="DU5" s="28"/>
      <c r="DV5" s="28"/>
      <c r="DW5" s="28"/>
      <c r="DX5" s="28"/>
      <c r="DY5" s="28"/>
      <c r="DZ5" s="28"/>
      <c r="EA5" s="28"/>
      <c r="EB5" s="28"/>
      <c r="EC5" s="28"/>
      <c r="ED5" s="28"/>
      <c r="EE5" s="28"/>
      <c r="EF5" s="28"/>
      <c r="EG5" s="28"/>
      <c r="EH5" s="28"/>
      <c r="EI5" s="28"/>
      <c r="EJ5" s="28"/>
      <c r="EK5" s="28"/>
      <c r="EL5" s="28"/>
      <c r="EM5" s="28"/>
      <c r="EN5" s="28"/>
      <c r="EO5" s="28"/>
      <c r="EP5" s="28"/>
      <c r="EQ5" s="28"/>
      <c r="ER5" s="28"/>
      <c r="ES5" s="28"/>
      <c r="ET5" s="28"/>
      <c r="EU5" s="28"/>
      <c r="EV5" s="28"/>
      <c r="EW5" s="28"/>
      <c r="EX5" s="28"/>
      <c r="EY5" s="28"/>
      <c r="EZ5" s="28"/>
      <c r="FA5" s="28"/>
      <c r="FB5" s="28"/>
      <c r="FC5" s="28"/>
      <c r="FD5" s="28"/>
    </row>
    <row r="6" spans="1:160" s="21" customFormat="1" ht="14.25" x14ac:dyDescent="0.25">
      <c r="A6" s="19" t="s">
        <v>12</v>
      </c>
      <c r="B6" s="29" t="s">
        <v>13</v>
      </c>
      <c r="C6" s="67">
        <v>-0.92459460834447538</v>
      </c>
      <c r="D6" s="67">
        <v>-1.0026531668087766</v>
      </c>
      <c r="E6" s="67">
        <v>-0.97663364732067626</v>
      </c>
      <c r="F6" s="67">
        <v>-0.9506141278325756</v>
      </c>
      <c r="G6" s="67">
        <v>-0.84653604988017483</v>
      </c>
      <c r="H6" s="67">
        <v>-0.89857508885637516</v>
      </c>
      <c r="I6" s="67">
        <v>-0.84653604988017483</v>
      </c>
      <c r="J6" s="67">
        <v>-0.76847749141587374</v>
      </c>
      <c r="K6" s="67">
        <v>-0.56032133551107111</v>
      </c>
      <c r="L6" s="67">
        <v>-0.82051653039207406</v>
      </c>
      <c r="M6" s="67">
        <v>-0.19604806267766717</v>
      </c>
      <c r="N6" s="67">
        <v>-0.40420421858246935</v>
      </c>
      <c r="O6" s="67">
        <v>-0.27410662114196782</v>
      </c>
      <c r="P6" s="67">
        <v>-0.35216517960626892</v>
      </c>
      <c r="Q6" s="67">
        <v>-0.35216517960626892</v>
      </c>
      <c r="R6" s="67">
        <v>-0.14400902370146629</v>
      </c>
      <c r="S6" s="67">
        <v>-0.40420421858246935</v>
      </c>
      <c r="T6" s="67">
        <v>-0.27410662114196782</v>
      </c>
      <c r="U6" s="67">
        <v>-0.19604806267766717</v>
      </c>
      <c r="V6" s="67">
        <v>-0.3261456601181687</v>
      </c>
      <c r="W6" s="67">
        <v>-0.2480871016538676</v>
      </c>
      <c r="X6" s="67">
        <v>1.210809322713545E-2</v>
      </c>
      <c r="Y6" s="67">
        <v>0.29832280759623869</v>
      </c>
      <c r="Z6" s="67">
        <v>0.50647896350104138</v>
      </c>
      <c r="AA6" s="67">
        <v>0.5585180024772417</v>
      </c>
      <c r="AB6" s="67">
        <v>0.84473271684634521</v>
      </c>
      <c r="AC6" s="67">
        <v>1.0789083922392479</v>
      </c>
      <c r="AD6" s="67">
        <v>1.0789083922392479</v>
      </c>
      <c r="AE6" s="67">
        <v>1.0789083922392479</v>
      </c>
      <c r="AF6" s="67">
        <v>1.1309474312154486</v>
      </c>
      <c r="AG6" s="67">
        <v>1.1569669507035489</v>
      </c>
      <c r="AH6" s="67">
        <v>1.3651231066083513</v>
      </c>
      <c r="AI6" s="67">
        <v>1.1049279117273483</v>
      </c>
      <c r="AJ6" s="67">
        <v>0.97483031428684674</v>
      </c>
      <c r="AK6" s="67">
        <v>0.68861559991774324</v>
      </c>
      <c r="AL6" s="67">
        <v>6.4147132203335872E-2</v>
      </c>
      <c r="AM6" s="67">
        <v>-0.97663364732067626</v>
      </c>
      <c r="AN6" s="67">
        <v>-1.6531411540112837</v>
      </c>
      <c r="AO6" s="67">
        <v>-2.2776096217256914</v>
      </c>
      <c r="AP6" s="67">
        <v>-2.5898438555828949</v>
      </c>
      <c r="AQ6" s="67">
        <v>-2.7199414530233965</v>
      </c>
      <c r="AR6" s="67">
        <v>-2.4597462581423937</v>
      </c>
      <c r="AS6" s="67">
        <v>-2.3036291412137913</v>
      </c>
      <c r="AT6" s="67">
        <v>-2.0434339463327884</v>
      </c>
      <c r="AU6" s="67">
        <v>-1.7572192319636855</v>
      </c>
      <c r="AV6" s="67">
        <v>-1.6271216345231838</v>
      </c>
      <c r="AW6" s="67">
        <v>-1.3409069201540802</v>
      </c>
      <c r="AX6" s="67">
        <v>-1.2888678811778798</v>
      </c>
      <c r="AY6" s="67">
        <v>-1.4189654786183814</v>
      </c>
      <c r="AZ6" s="67">
        <v>-1.3929459591302811</v>
      </c>
      <c r="BA6" s="67">
        <v>-0.92459460834447538</v>
      </c>
      <c r="BB6" s="67">
        <v>-1.0026531668087766</v>
      </c>
      <c r="BC6" s="67">
        <v>-0.58634085499917177</v>
      </c>
      <c r="BD6" s="67">
        <v>-0.19604806267766717</v>
      </c>
      <c r="BE6" s="67">
        <v>-0.37818469909436914</v>
      </c>
      <c r="BF6" s="67">
        <v>-0.27410662114196782</v>
      </c>
      <c r="BG6" s="67">
        <v>-0.30012614063006804</v>
      </c>
      <c r="BH6" s="67">
        <v>-1.3911426260964763E-2</v>
      </c>
      <c r="BI6" s="67">
        <v>-6.5950465237165648E-2</v>
      </c>
      <c r="BJ6" s="67">
        <v>3.8127612715235661E-2</v>
      </c>
      <c r="BK6" s="67">
        <v>0.14220569066763697</v>
      </c>
      <c r="BL6" s="67">
        <v>0.24628376862003828</v>
      </c>
      <c r="BM6" s="67">
        <v>0.14220569066763697</v>
      </c>
      <c r="BN6" s="67">
        <v>0.14220569066763697</v>
      </c>
      <c r="BO6" s="67">
        <v>0.14220569066763697</v>
      </c>
      <c r="BP6" s="67">
        <v>0.24628376862003828</v>
      </c>
      <c r="BQ6" s="67">
        <v>0.1942447296438374</v>
      </c>
      <c r="BR6" s="67">
        <v>0.29832280759623869</v>
      </c>
      <c r="BS6" s="67">
        <v>0.37638136606053979</v>
      </c>
      <c r="BT6" s="67">
        <v>0.45443992452484044</v>
      </c>
      <c r="BU6" s="67">
        <v>0.45443992452484044</v>
      </c>
      <c r="BV6" s="67">
        <v>0.61055704145344258</v>
      </c>
      <c r="BW6" s="67">
        <v>0.66259608042964302</v>
      </c>
      <c r="BX6" s="67">
        <v>0.76667415838204434</v>
      </c>
      <c r="BY6" s="67">
        <v>0.87075223633444543</v>
      </c>
      <c r="BZ6" s="67">
        <v>0.92279127531064609</v>
      </c>
      <c r="CA6" s="67">
        <v>1.000849833774947</v>
      </c>
      <c r="CB6" s="67">
        <v>1.1049279117273483</v>
      </c>
      <c r="CC6" s="67">
        <v>1.1049279117273483</v>
      </c>
      <c r="CD6" s="67">
        <v>1.1569669507035489</v>
      </c>
      <c r="CE6" s="67">
        <v>0.81871319735824477</v>
      </c>
      <c r="CF6" s="67">
        <v>0.53249848298914149</v>
      </c>
      <c r="CG6" s="67">
        <v>0.50647896350104138</v>
      </c>
      <c r="CH6" s="67">
        <v>0.6365765609415428</v>
      </c>
      <c r="CI6" s="67">
        <v>0.71463511940584368</v>
      </c>
      <c r="CJ6" s="67">
        <v>0.71463511940584368</v>
      </c>
      <c r="CK6" s="67">
        <v>0.84473271684634521</v>
      </c>
      <c r="CL6" s="67">
        <v>0.84473271684634521</v>
      </c>
      <c r="CM6" s="67">
        <v>0.92279127531064609</v>
      </c>
      <c r="CN6" s="67">
        <v>1.0268693532630475</v>
      </c>
      <c r="CO6" s="67">
        <v>0.92279127531064609</v>
      </c>
      <c r="CP6" s="67">
        <v>1.000849833774947</v>
      </c>
      <c r="CQ6" s="67">
        <v>1.1309474312154486</v>
      </c>
      <c r="CR6" s="67">
        <v>1.0789083922392479</v>
      </c>
      <c r="CS6" s="67">
        <v>1.0528888727511476</v>
      </c>
      <c r="CT6" s="67">
        <v>0.9488107947987463</v>
      </c>
      <c r="CU6" s="67">
        <v>0.92279127531064609</v>
      </c>
      <c r="CV6" s="67">
        <v>0.92279127531064609</v>
      </c>
      <c r="CW6" s="67">
        <v>0.97483031428684674</v>
      </c>
      <c r="CX6" s="67">
        <v>0.9488107947987463</v>
      </c>
      <c r="CY6" s="69">
        <v>0.87075223633444543</v>
      </c>
      <c r="CZ6" s="28"/>
      <c r="DA6" s="28"/>
      <c r="DB6" s="28"/>
      <c r="DC6" s="28"/>
      <c r="DD6" s="28"/>
      <c r="DE6" s="28"/>
      <c r="DF6" s="28"/>
      <c r="DG6" s="28"/>
      <c r="DH6" s="28"/>
      <c r="DI6" s="28"/>
      <c r="DJ6" s="28"/>
      <c r="DK6" s="28"/>
      <c r="DL6" s="28"/>
      <c r="DM6" s="28"/>
      <c r="DN6" s="28"/>
      <c r="DO6" s="28"/>
      <c r="DP6" s="28"/>
      <c r="DQ6" s="28"/>
      <c r="DR6" s="28"/>
      <c r="DS6" s="28"/>
      <c r="DT6" s="28"/>
      <c r="DU6" s="28"/>
      <c r="DV6" s="28"/>
      <c r="DW6" s="28"/>
      <c r="DX6" s="28"/>
      <c r="DY6" s="28"/>
      <c r="DZ6" s="28"/>
      <c r="EA6" s="28"/>
      <c r="EB6" s="28"/>
      <c r="EC6" s="28"/>
      <c r="ED6" s="28"/>
      <c r="EE6" s="28"/>
      <c r="EF6" s="28"/>
      <c r="EG6" s="28"/>
      <c r="EH6" s="28"/>
      <c r="EI6" s="28"/>
      <c r="EJ6" s="28"/>
      <c r="EK6" s="28"/>
      <c r="EL6" s="28"/>
      <c r="EM6" s="28"/>
      <c r="EN6" s="28"/>
      <c r="EO6" s="28"/>
      <c r="EP6" s="28"/>
      <c r="EQ6" s="28"/>
      <c r="ER6" s="28"/>
      <c r="ES6" s="28"/>
      <c r="ET6" s="28"/>
      <c r="EU6" s="28"/>
      <c r="EV6" s="28"/>
      <c r="EW6" s="28"/>
      <c r="EX6" s="28"/>
      <c r="EY6" s="28"/>
      <c r="EZ6" s="28"/>
      <c r="FA6" s="28"/>
      <c r="FB6" s="28"/>
      <c r="FC6" s="28"/>
      <c r="FD6" s="28"/>
    </row>
    <row r="7" spans="1:160" s="21" customFormat="1" ht="14.25" x14ac:dyDescent="0.25">
      <c r="A7" s="19" t="s">
        <v>18</v>
      </c>
      <c r="B7" s="29" t="s">
        <v>19</v>
      </c>
      <c r="C7" s="67">
        <v>-1.6434710468743023</v>
      </c>
      <c r="D7" s="67">
        <v>-1.6434710468743023</v>
      </c>
      <c r="E7" s="67">
        <v>-1.6434710468743023</v>
      </c>
      <c r="F7" s="67">
        <v>-1.6434710468743023</v>
      </c>
      <c r="G7" s="67">
        <v>-1.4917032790921529</v>
      </c>
      <c r="H7" s="67">
        <v>-1.4917032790921529</v>
      </c>
      <c r="I7" s="67">
        <v>-1.4483410597258257</v>
      </c>
      <c r="J7" s="67">
        <v>-1.4483410597258257</v>
      </c>
      <c r="K7" s="67">
        <v>-1.5133843887753173</v>
      </c>
      <c r="L7" s="67">
        <v>-1.1664866338446913</v>
      </c>
      <c r="M7" s="67">
        <v>-0.84126998859722946</v>
      </c>
      <c r="N7" s="67">
        <v>-0.92799442732988557</v>
      </c>
      <c r="O7" s="67">
        <v>-1.1014433047951995</v>
      </c>
      <c r="P7" s="67">
        <v>-1.0580810854288707</v>
      </c>
      <c r="Q7" s="67">
        <v>-0.71118333049824445</v>
      </c>
      <c r="R7" s="67">
        <v>-1.0147188660625432</v>
      </c>
      <c r="S7" s="67">
        <v>-0.99303775637937886</v>
      </c>
      <c r="T7" s="67">
        <v>-0.92799442732988557</v>
      </c>
      <c r="U7" s="67">
        <v>-0.77622665954773773</v>
      </c>
      <c r="V7" s="67">
        <v>-0.84126998859722946</v>
      </c>
      <c r="W7" s="67">
        <v>-1.0147188660625432</v>
      </c>
      <c r="X7" s="67">
        <v>-0.68950222081508161</v>
      </c>
      <c r="Y7" s="67">
        <v>-0.5594155627160966</v>
      </c>
      <c r="Z7" s="67">
        <v>-0.4293289046171116</v>
      </c>
      <c r="AA7" s="67">
        <v>-0.27756113683496214</v>
      </c>
      <c r="AB7" s="67">
        <v>4.7655508412499575E-2</v>
      </c>
      <c r="AC7" s="67">
        <v>0.56800214080843803</v>
      </c>
      <c r="AD7" s="67">
        <v>0.24278549556097631</v>
      </c>
      <c r="AE7" s="67">
        <v>9.1017727778826885E-2</v>
      </c>
      <c r="AF7" s="67">
        <v>0.48127770207578191</v>
      </c>
      <c r="AG7" s="67">
        <v>0.87153767637273538</v>
      </c>
      <c r="AH7" s="67">
        <v>0.87153767637273538</v>
      </c>
      <c r="AI7" s="67">
        <v>0.71976990859058598</v>
      </c>
      <c r="AJ7" s="67">
        <v>0.89321878605589977</v>
      </c>
      <c r="AK7" s="67">
        <v>0.74145101827375037</v>
      </c>
      <c r="AL7" s="67">
        <v>0.24278549556097631</v>
      </c>
      <c r="AM7" s="67">
        <v>-0.25588002715179925</v>
      </c>
      <c r="AN7" s="67">
        <v>-0.81958887891406507</v>
      </c>
      <c r="AO7" s="67">
        <v>-1.4049788403594967</v>
      </c>
      <c r="AP7" s="67">
        <v>-1.621789937191138</v>
      </c>
      <c r="AQ7" s="67">
        <v>-1.7735577049732874</v>
      </c>
      <c r="AR7" s="67">
        <v>-1.621789937191138</v>
      </c>
      <c r="AS7" s="67">
        <v>-1.2748921822605117</v>
      </c>
      <c r="AT7" s="67">
        <v>-1.3616166209931679</v>
      </c>
      <c r="AU7" s="67">
        <v>-1.4266599500426611</v>
      </c>
      <c r="AV7" s="67">
        <v>-1.1231244144783639</v>
      </c>
      <c r="AW7" s="67">
        <v>-0.88463220796355835</v>
      </c>
      <c r="AX7" s="67">
        <v>-0.86295109828039385</v>
      </c>
      <c r="AY7" s="67">
        <v>-0.99303775637937886</v>
      </c>
      <c r="AZ7" s="67">
        <v>-0.73286444018140884</v>
      </c>
      <c r="BA7" s="67">
        <v>-0.34260446588445542</v>
      </c>
      <c r="BB7" s="67">
        <v>-0.38596668525078276</v>
      </c>
      <c r="BC7" s="67">
        <v>-0.36428557556761987</v>
      </c>
      <c r="BD7" s="67">
        <v>-0.23419891746863486</v>
      </c>
      <c r="BE7" s="67">
        <v>4.2932890461707309E-3</v>
      </c>
      <c r="BF7" s="67">
        <v>-8.2431149686485419E-2</v>
      </c>
      <c r="BG7" s="67">
        <v>-8.2431149686485419E-2</v>
      </c>
      <c r="BH7" s="67">
        <v>6.9336618095662467E-2</v>
      </c>
      <c r="BI7" s="67">
        <v>6.9336618095662467E-2</v>
      </c>
      <c r="BJ7" s="67">
        <v>6.9336618095662467E-2</v>
      </c>
      <c r="BK7" s="67">
        <v>0.15606105682832017</v>
      </c>
      <c r="BL7" s="67">
        <v>0.41623437302628863</v>
      </c>
      <c r="BM7" s="67">
        <v>0.52463992144210925</v>
      </c>
      <c r="BN7" s="67">
        <v>0.52463992144210925</v>
      </c>
      <c r="BO7" s="67">
        <v>0.43791548270945302</v>
      </c>
      <c r="BP7" s="67">
        <v>0.61136436017476536</v>
      </c>
      <c r="BQ7" s="67">
        <v>0.61136436017476536</v>
      </c>
      <c r="BR7" s="67">
        <v>0.58968325049160242</v>
      </c>
      <c r="BS7" s="67">
        <v>0.56800214080843803</v>
      </c>
      <c r="BT7" s="67">
        <v>0.78481323764007915</v>
      </c>
      <c r="BU7" s="67">
        <v>1.0016243344717204</v>
      </c>
      <c r="BV7" s="67">
        <v>1.0233054441548848</v>
      </c>
      <c r="BW7" s="67">
        <v>0.97994322478855589</v>
      </c>
      <c r="BX7" s="67">
        <v>1.1750732119370342</v>
      </c>
      <c r="BY7" s="67">
        <v>1.3702031990855095</v>
      </c>
      <c r="BZ7" s="67">
        <v>1.240116540986526</v>
      </c>
      <c r="CA7" s="67">
        <v>1.1750732119370342</v>
      </c>
      <c r="CB7" s="67">
        <v>1.240116540986526</v>
      </c>
      <c r="CC7" s="67">
        <v>1.4352465281350011</v>
      </c>
      <c r="CD7" s="67">
        <v>1.3918843087686754</v>
      </c>
      <c r="CE7" s="67">
        <v>1.240116540986526</v>
      </c>
      <c r="CF7" s="67">
        <v>1.1100298828875395</v>
      </c>
      <c r="CG7" s="67">
        <v>1.1533921022538682</v>
      </c>
      <c r="CH7" s="67">
        <v>1.0449865538380476</v>
      </c>
      <c r="CI7" s="67">
        <v>0.56800214080843803</v>
      </c>
      <c r="CJ7" s="67">
        <v>0.71976990859058598</v>
      </c>
      <c r="CK7" s="67">
        <v>0.97994322478855589</v>
      </c>
      <c r="CL7" s="67">
        <v>0.80649434732324365</v>
      </c>
      <c r="CM7" s="67">
        <v>0.91489989573906416</v>
      </c>
      <c r="CN7" s="67">
        <v>1.0883487732043766</v>
      </c>
      <c r="CO7" s="67">
        <v>1.2184354313033601</v>
      </c>
      <c r="CP7" s="67">
        <v>1.0883487732043766</v>
      </c>
      <c r="CQ7" s="67">
        <v>1.0233054441548848</v>
      </c>
      <c r="CR7" s="67">
        <v>1.1750732119370342</v>
      </c>
      <c r="CS7" s="67">
        <v>1.240116540986526</v>
      </c>
      <c r="CT7" s="67">
        <v>1.0883487732043766</v>
      </c>
      <c r="CU7" s="67">
        <v>1.0883487732043766</v>
      </c>
      <c r="CV7" s="67">
        <v>1.1533921022538682</v>
      </c>
      <c r="CW7" s="67">
        <v>1.1317109925707054</v>
      </c>
      <c r="CX7" s="67">
        <v>0.9582621151053915</v>
      </c>
      <c r="CY7" s="69">
        <v>0.91489989573906416</v>
      </c>
      <c r="CZ7" s="28"/>
      <c r="DA7" s="28"/>
      <c r="DB7" s="28"/>
      <c r="DC7" s="28"/>
      <c r="DD7" s="28"/>
      <c r="DE7" s="28"/>
      <c r="DF7" s="28"/>
      <c r="DG7" s="28"/>
      <c r="DH7" s="28"/>
      <c r="DI7" s="28"/>
      <c r="DJ7" s="28"/>
      <c r="DK7" s="28"/>
      <c r="DL7" s="28"/>
      <c r="DM7" s="28"/>
      <c r="DN7" s="28"/>
      <c r="DO7" s="28"/>
      <c r="DP7" s="28"/>
      <c r="DQ7" s="28"/>
      <c r="DR7" s="28"/>
      <c r="DS7" s="28"/>
      <c r="DT7" s="28"/>
      <c r="DU7" s="28"/>
      <c r="DV7" s="28"/>
      <c r="DW7" s="28"/>
      <c r="DX7" s="28"/>
      <c r="DY7" s="28"/>
      <c r="DZ7" s="28"/>
      <c r="EA7" s="28"/>
      <c r="EB7" s="28"/>
      <c r="EC7" s="28"/>
      <c r="ED7" s="28"/>
      <c r="EE7" s="28"/>
      <c r="EF7" s="28"/>
      <c r="EG7" s="28"/>
      <c r="EH7" s="28"/>
      <c r="EI7" s="28"/>
      <c r="EJ7" s="28"/>
      <c r="EK7" s="28"/>
      <c r="EL7" s="28"/>
      <c r="EM7" s="28"/>
      <c r="EN7" s="28"/>
      <c r="EO7" s="28"/>
      <c r="EP7" s="28"/>
      <c r="EQ7" s="28"/>
      <c r="ER7" s="28"/>
      <c r="ES7" s="28"/>
      <c r="ET7" s="28"/>
      <c r="EU7" s="28"/>
      <c r="EV7" s="28"/>
      <c r="EW7" s="28"/>
      <c r="EX7" s="28"/>
      <c r="EY7" s="28"/>
      <c r="EZ7" s="28"/>
      <c r="FA7" s="28"/>
      <c r="FB7" s="28"/>
      <c r="FC7" s="28"/>
      <c r="FD7" s="28"/>
    </row>
    <row r="8" spans="1:160" s="21" customFormat="1" ht="14.25" x14ac:dyDescent="0.25">
      <c r="A8" s="19" t="s">
        <v>23</v>
      </c>
      <c r="B8" s="29" t="s">
        <v>24</v>
      </c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  <c r="P8" s="67"/>
      <c r="Q8" s="67"/>
      <c r="R8" s="67"/>
      <c r="S8" s="67"/>
      <c r="T8" s="67"/>
      <c r="U8" s="67"/>
      <c r="V8" s="67"/>
      <c r="W8" s="67">
        <v>-0.9520713026095281</v>
      </c>
      <c r="X8" s="67">
        <v>-0.80021636498520587</v>
      </c>
      <c r="Y8" s="67">
        <v>-0.68748969349721212</v>
      </c>
      <c r="Z8" s="67">
        <v>-0.62351808378226248</v>
      </c>
      <c r="AA8" s="67">
        <v>-8.1795175192881132E-3</v>
      </c>
      <c r="AB8" s="67">
        <v>0.16448172035212935</v>
      </c>
      <c r="AC8" s="67">
        <v>0.55716181979171098</v>
      </c>
      <c r="AD8" s="67">
        <v>0.50638823635290386</v>
      </c>
      <c r="AE8" s="67">
        <v>0.72112788741061107</v>
      </c>
      <c r="AF8" s="67">
        <v>0.66228021730875208</v>
      </c>
      <c r="AG8" s="67">
        <v>0.56057777953377141</v>
      </c>
      <c r="AH8" s="67">
        <v>-5.6934579292332255E-2</v>
      </c>
      <c r="AI8" s="67">
        <v>0.58433422683082803</v>
      </c>
      <c r="AJ8" s="67">
        <v>0.17643757944934083</v>
      </c>
      <c r="AK8" s="67">
        <v>-0.54386411343330821</v>
      </c>
      <c r="AL8" s="67">
        <v>-0.89306836161030267</v>
      </c>
      <c r="AM8" s="67">
        <v>-1.2399435463268014</v>
      </c>
      <c r="AN8" s="67">
        <v>-1.4605834914844311</v>
      </c>
      <c r="AO8" s="67">
        <v>-1.6400766488399694</v>
      </c>
      <c r="AP8" s="67">
        <v>-1.7726779951908602</v>
      </c>
      <c r="AQ8" s="67">
        <v>-1.7458161299464761</v>
      </c>
      <c r="AR8" s="67">
        <v>-1.679204914976298</v>
      </c>
      <c r="AS8" s="67">
        <v>-1.5393058364491872</v>
      </c>
      <c r="AT8" s="67">
        <v>-1.5478457358043383</v>
      </c>
      <c r="AU8" s="67">
        <v>-1.0191483302718054</v>
      </c>
      <c r="AV8" s="67">
        <v>-1.0278435005243227</v>
      </c>
      <c r="AW8" s="67">
        <v>-1.1183664336889239</v>
      </c>
      <c r="AX8" s="67">
        <v>-1.2233295603085985</v>
      </c>
      <c r="AY8" s="67">
        <v>-0.82956256458745214</v>
      </c>
      <c r="AZ8" s="67">
        <v>-0.88747860930511291</v>
      </c>
      <c r="BA8" s="67">
        <v>-0.96526932888567063</v>
      </c>
      <c r="BB8" s="67">
        <v>-0.92784904262037238</v>
      </c>
      <c r="BC8" s="67">
        <v>-0.34698061557273502</v>
      </c>
      <c r="BD8" s="67">
        <v>-0.50147515845228574</v>
      </c>
      <c r="BE8" s="67">
        <v>-0.61948104045073649</v>
      </c>
      <c r="BF8" s="67">
        <v>-0.80813518075089141</v>
      </c>
      <c r="BG8" s="67">
        <v>-0.43564029796893949</v>
      </c>
      <c r="BH8" s="67">
        <v>-0.61653089340077527</v>
      </c>
      <c r="BI8" s="67">
        <v>-0.89958973929969077</v>
      </c>
      <c r="BJ8" s="67">
        <v>-1.073803686144772</v>
      </c>
      <c r="BK8" s="67">
        <v>-0.55783849419628262</v>
      </c>
      <c r="BL8" s="67">
        <v>-0.46094945423965983</v>
      </c>
      <c r="BM8" s="67">
        <v>-0.69059511144453978</v>
      </c>
      <c r="BN8" s="67">
        <v>-0.77350977063818804</v>
      </c>
      <c r="BO8" s="67">
        <v>-0.52352362587831203</v>
      </c>
      <c r="BP8" s="67">
        <v>-0.30164151354175128</v>
      </c>
      <c r="BQ8" s="67">
        <v>-0.46063891244492705</v>
      </c>
      <c r="BR8" s="67">
        <v>-0.42663458592168929</v>
      </c>
      <c r="BS8" s="67">
        <v>-0.15646322450418351</v>
      </c>
      <c r="BT8" s="67">
        <v>-7.525654518156541E-2</v>
      </c>
      <c r="BU8" s="67">
        <v>6.9145389369170432E-2</v>
      </c>
      <c r="BV8" s="67">
        <v>5.9208051937721946E-2</v>
      </c>
      <c r="BW8" s="67">
        <v>0.77423053430991395</v>
      </c>
      <c r="BX8" s="67">
        <v>1.1558864000364824</v>
      </c>
      <c r="BY8" s="67">
        <v>0.85683465170882944</v>
      </c>
      <c r="BZ8" s="67">
        <v>0.6439582514195189</v>
      </c>
      <c r="CA8" s="67">
        <v>1.7904785575728881</v>
      </c>
      <c r="CB8" s="67">
        <v>2.0608051898877604</v>
      </c>
      <c r="CC8" s="67">
        <v>1.8606610031824931</v>
      </c>
      <c r="CD8" s="67">
        <v>1.6892419324900068</v>
      </c>
      <c r="CE8" s="67">
        <v>0.25811007146405807</v>
      </c>
      <c r="CF8" s="67">
        <v>0.59924023297800066</v>
      </c>
      <c r="CG8" s="67">
        <v>0.57377580580991394</v>
      </c>
      <c r="CH8" s="67">
        <v>8.279197601548445E-3</v>
      </c>
      <c r="CI8" s="67">
        <v>0.69053952062943369</v>
      </c>
      <c r="CJ8" s="67">
        <v>1.3173681332975204</v>
      </c>
      <c r="CK8" s="67">
        <v>0.9916097906228496</v>
      </c>
      <c r="CL8" s="67">
        <v>1.5022957720608821</v>
      </c>
      <c r="CM8" s="67">
        <v>1.7499528533602624</v>
      </c>
      <c r="CN8" s="67">
        <v>1.43413184811704</v>
      </c>
      <c r="CO8" s="67">
        <v>1.376836886988845</v>
      </c>
      <c r="CP8" s="67">
        <v>0.82484884685135462</v>
      </c>
      <c r="CQ8" s="67">
        <v>1.0482836681615793</v>
      </c>
      <c r="CR8" s="67">
        <v>1.2526201690957388</v>
      </c>
      <c r="CS8" s="67">
        <v>1.2886430172847396</v>
      </c>
      <c r="CT8" s="67">
        <v>0.82267505428822529</v>
      </c>
      <c r="CU8" s="67">
        <v>1.1395829558130122</v>
      </c>
      <c r="CV8" s="67">
        <v>1.0349303709880704</v>
      </c>
      <c r="CW8" s="67">
        <v>0.88214380797954983</v>
      </c>
      <c r="CX8" s="67">
        <v>0.55359058915228421</v>
      </c>
      <c r="CY8" s="69">
        <v>0.67563351448226094</v>
      </c>
    </row>
    <row r="9" spans="1:160" s="21" customFormat="1" ht="14.25" x14ac:dyDescent="0.25">
      <c r="A9" s="19" t="s">
        <v>28</v>
      </c>
      <c r="B9" s="29" t="s">
        <v>29</v>
      </c>
      <c r="C9" s="68">
        <v>-1.8072181863534655</v>
      </c>
      <c r="D9" s="67">
        <v>-2.1574609894268608</v>
      </c>
      <c r="E9" s="67">
        <v>-2.1049245689658509</v>
      </c>
      <c r="F9" s="67">
        <v>-2.0874124288121805</v>
      </c>
      <c r="G9" s="67">
        <v>-3.2432136789543855</v>
      </c>
      <c r="H9" s="67">
        <v>-0.72146549682593952</v>
      </c>
      <c r="I9" s="67">
        <v>-0.45878339452089301</v>
      </c>
      <c r="J9" s="67">
        <v>-0.80902619759428829</v>
      </c>
      <c r="K9" s="67">
        <v>-0.23112557252318655</v>
      </c>
      <c r="L9" s="67">
        <v>-0.19610129221584652</v>
      </c>
      <c r="M9" s="67">
        <v>-0.1085405914474977</v>
      </c>
      <c r="N9" s="67">
        <v>0.25921435177956637</v>
      </c>
      <c r="O9" s="67">
        <v>-0.2136134323695153</v>
      </c>
      <c r="P9" s="67">
        <v>-0.38873483390621294</v>
      </c>
      <c r="Q9" s="67">
        <v>-0.66892907636493071</v>
      </c>
      <c r="R9" s="67">
        <v>0.32926291239424643</v>
      </c>
      <c r="S9" s="67">
        <v>0.25921435177956637</v>
      </c>
      <c r="T9" s="67">
        <v>0.48687217377727532</v>
      </c>
      <c r="U9" s="67">
        <v>0.34677505254791519</v>
      </c>
      <c r="V9" s="67">
        <v>3.1556529781859931E-2</v>
      </c>
      <c r="W9" s="67">
        <v>-2.0979890679148867E-2</v>
      </c>
      <c r="X9" s="67">
        <v>0.45184789346993531</v>
      </c>
      <c r="Y9" s="67">
        <v>0.92467567761901948</v>
      </c>
      <c r="Z9" s="67">
        <v>0.15414151085754879</v>
      </c>
      <c r="AA9" s="67">
        <v>0.6269692950066329</v>
      </c>
      <c r="AB9" s="67">
        <v>0.48687217377727532</v>
      </c>
      <c r="AC9" s="67">
        <v>0.13662937070388001</v>
      </c>
      <c r="AD9" s="67">
        <v>0.55692073439195289</v>
      </c>
      <c r="AE9" s="67">
        <v>0.20667793131855758</v>
      </c>
      <c r="AF9" s="67">
        <v>0.6094571548529617</v>
      </c>
      <c r="AG9" s="67">
        <v>1.4044389628191161E-2</v>
      </c>
      <c r="AH9" s="67">
        <v>0.3993114730089265</v>
      </c>
      <c r="AI9" s="67">
        <v>-2.0979890679148867E-2</v>
      </c>
      <c r="AJ9" s="67">
        <v>-0.63390479605759065</v>
      </c>
      <c r="AK9" s="67">
        <v>-0.79151405744061953</v>
      </c>
      <c r="AL9" s="67">
        <v>-1.2468297014360323</v>
      </c>
      <c r="AM9" s="67">
        <v>-2.350094531117227</v>
      </c>
      <c r="AN9" s="67">
        <v>-3.0856044175713579</v>
      </c>
      <c r="AO9" s="67">
        <v>-2.980531576649339</v>
      </c>
      <c r="AP9" s="67">
        <v>-2.87545873572732</v>
      </c>
      <c r="AQ9" s="67">
        <v>-1.9823395878901631</v>
      </c>
      <c r="AR9" s="67">
        <v>-1.6145846446630978</v>
      </c>
      <c r="AS9" s="67">
        <v>-0.87907475820896841</v>
      </c>
      <c r="AT9" s="67">
        <v>-0.66892907636493071</v>
      </c>
      <c r="AU9" s="67">
        <v>-0.72146549682593952</v>
      </c>
      <c r="AV9" s="67">
        <v>-0.8615626180552971</v>
      </c>
      <c r="AW9" s="67">
        <v>-0.23112557252318655</v>
      </c>
      <c r="AX9" s="67">
        <v>-0.19610129221584652</v>
      </c>
      <c r="AY9" s="67">
        <v>-0.16107701190850648</v>
      </c>
      <c r="AZ9" s="67">
        <v>4.9068669935531189E-2</v>
      </c>
      <c r="BA9" s="67">
        <v>0.34677505254791519</v>
      </c>
      <c r="BB9" s="67">
        <v>0.29423863208690643</v>
      </c>
      <c r="BC9" s="67">
        <v>0.29423863208690643</v>
      </c>
      <c r="BD9" s="67">
        <v>0.18916579116488882</v>
      </c>
      <c r="BE9" s="67">
        <v>0.46936003362360407</v>
      </c>
      <c r="BF9" s="67">
        <v>0.38179933285525525</v>
      </c>
      <c r="BG9" s="67">
        <v>0.34677505254791519</v>
      </c>
      <c r="BH9" s="67">
        <v>0.20667793131855758</v>
      </c>
      <c r="BI9" s="67">
        <v>0.3993114730089265</v>
      </c>
      <c r="BJ9" s="67">
        <v>0.6269692950066329</v>
      </c>
      <c r="BK9" s="67">
        <v>0.15414151085754879</v>
      </c>
      <c r="BL9" s="67">
        <v>0.22419007147222883</v>
      </c>
      <c r="BM9" s="67">
        <v>0.31175077224057768</v>
      </c>
      <c r="BN9" s="67">
        <v>0.25921435177956637</v>
      </c>
      <c r="BO9" s="67">
        <v>0.34677505254791519</v>
      </c>
      <c r="BP9" s="67">
        <v>0.41682361316259525</v>
      </c>
      <c r="BQ9" s="67">
        <v>0.32926291239424643</v>
      </c>
      <c r="BR9" s="67">
        <v>0.6269692950066329</v>
      </c>
      <c r="BS9" s="67">
        <v>0.73204213592865053</v>
      </c>
      <c r="BT9" s="67">
        <v>0.73204213592865053</v>
      </c>
      <c r="BU9" s="67">
        <v>0.73204213592865053</v>
      </c>
      <c r="BV9" s="67">
        <v>0.76706641623599059</v>
      </c>
      <c r="BW9" s="67">
        <v>1.0122363783873682</v>
      </c>
      <c r="BX9" s="67">
        <v>1.0297485185410371</v>
      </c>
      <c r="BY9" s="67">
        <v>1.2574063405387434</v>
      </c>
      <c r="BZ9" s="67">
        <v>0.99472423823369704</v>
      </c>
      <c r="CA9" s="67">
        <v>1.2223820602314035</v>
      </c>
      <c r="CB9" s="67">
        <v>1.187357779924066</v>
      </c>
      <c r="CC9" s="67">
        <v>0.99472423823369704</v>
      </c>
      <c r="CD9" s="67">
        <v>0.88965139731167941</v>
      </c>
      <c r="CE9" s="67">
        <v>0.87213925715800822</v>
      </c>
      <c r="CF9" s="67">
        <v>-0.24863771267685533</v>
      </c>
      <c r="CG9" s="67">
        <v>0.18916579116488882</v>
      </c>
      <c r="CH9" s="67">
        <v>0.52189645408461283</v>
      </c>
      <c r="CI9" s="67">
        <v>0.71452999577498177</v>
      </c>
      <c r="CJ9" s="67">
        <v>0.78457855638965934</v>
      </c>
      <c r="CK9" s="67">
        <v>0.94218781777268823</v>
      </c>
      <c r="CL9" s="67">
        <v>1.1523334996167258</v>
      </c>
      <c r="CM9" s="67">
        <v>0.95969995792635698</v>
      </c>
      <c r="CN9" s="67">
        <v>0.94218781777268823</v>
      </c>
      <c r="CO9" s="67">
        <v>0.97721209808002829</v>
      </c>
      <c r="CP9" s="67">
        <v>0.55692073439195289</v>
      </c>
      <c r="CQ9" s="67">
        <v>0.45184789346993531</v>
      </c>
      <c r="CR9" s="67">
        <v>0.6269692950066329</v>
      </c>
      <c r="CS9" s="67">
        <v>0.45184789346993531</v>
      </c>
      <c r="CT9" s="67">
        <v>0.38179933285525525</v>
      </c>
      <c r="CU9" s="67">
        <v>0.22419007147222883</v>
      </c>
      <c r="CV9" s="67">
        <v>0.48687217377727532</v>
      </c>
      <c r="CW9" s="67">
        <v>0.34677505254791519</v>
      </c>
      <c r="CX9" s="67">
        <v>0.3993114730089265</v>
      </c>
      <c r="CY9" s="70">
        <v>0.67950571546764171</v>
      </c>
      <c r="CZ9" s="28"/>
      <c r="DA9" s="28"/>
      <c r="DB9" s="28"/>
      <c r="DC9" s="28"/>
      <c r="DD9" s="28"/>
      <c r="DE9" s="28"/>
      <c r="DF9" s="28"/>
      <c r="DG9" s="28"/>
      <c r="DH9" s="28"/>
      <c r="DI9" s="28"/>
      <c r="DJ9" s="28"/>
      <c r="DK9" s="28"/>
      <c r="DL9" s="28"/>
      <c r="DM9" s="28"/>
      <c r="DN9" s="28"/>
      <c r="DO9" s="28"/>
      <c r="DP9" s="28"/>
      <c r="DQ9" s="28"/>
      <c r="DR9" s="28"/>
      <c r="DS9" s="28"/>
      <c r="DT9" s="28"/>
      <c r="DU9" s="28"/>
      <c r="DV9" s="28"/>
      <c r="DW9" s="28"/>
      <c r="DX9" s="28"/>
      <c r="DY9" s="28"/>
      <c r="DZ9" s="28"/>
      <c r="EA9" s="28"/>
      <c r="EB9" s="28"/>
      <c r="EC9" s="28"/>
      <c r="ED9" s="28"/>
      <c r="EE9" s="28"/>
      <c r="EF9" s="28"/>
      <c r="EG9" s="28"/>
      <c r="EH9" s="28"/>
      <c r="EI9" s="28"/>
      <c r="EJ9" s="28"/>
      <c r="EK9" s="28"/>
      <c r="EL9" s="28"/>
      <c r="EM9" s="28"/>
      <c r="EN9" s="28"/>
      <c r="EO9" s="28"/>
      <c r="EP9" s="28"/>
      <c r="EQ9" s="28"/>
      <c r="ER9" s="28"/>
      <c r="ES9" s="28"/>
      <c r="ET9" s="28"/>
      <c r="EU9" s="28"/>
      <c r="EV9" s="28"/>
      <c r="EW9" s="28"/>
      <c r="EX9" s="28"/>
      <c r="EY9" s="28"/>
      <c r="EZ9" s="28"/>
      <c r="FA9" s="28"/>
      <c r="FB9" s="28"/>
      <c r="FC9" s="28"/>
      <c r="FD9" s="28"/>
    </row>
    <row r="10" spans="1:160" s="21" customFormat="1" ht="14.25" x14ac:dyDescent="0.25">
      <c r="A10" s="19" t="s">
        <v>32</v>
      </c>
      <c r="B10" s="29" t="s">
        <v>33</v>
      </c>
      <c r="C10" s="67"/>
      <c r="D10" s="67"/>
      <c r="E10" s="67"/>
      <c r="F10" s="67"/>
      <c r="G10" s="68">
        <v>-1.9507145285133489</v>
      </c>
      <c r="H10" s="67">
        <v>-1.7189062417646492</v>
      </c>
      <c r="I10" s="67">
        <v>-0.7916730947698507</v>
      </c>
      <c r="J10" s="67">
        <v>-0.90757723814420055</v>
      </c>
      <c r="K10" s="67">
        <v>-0.77235573754079223</v>
      </c>
      <c r="L10" s="67">
        <v>-0.27010444958527646</v>
      </c>
      <c r="M10" s="67">
        <v>0.57985926849328906</v>
      </c>
      <c r="N10" s="67">
        <v>0.34805098174458915</v>
      </c>
      <c r="O10" s="67">
        <v>-0.15420030621092662</v>
      </c>
      <c r="P10" s="67">
        <v>-0.55986480802115102</v>
      </c>
      <c r="Q10" s="67">
        <v>0.3094162672864727</v>
      </c>
      <c r="R10" s="67">
        <v>0.48327248234799741</v>
      </c>
      <c r="S10" s="67">
        <v>-0.25078709235621799</v>
      </c>
      <c r="T10" s="67">
        <v>1.9655908850598123E-2</v>
      </c>
      <c r="U10" s="67">
        <v>0.6957634118676389</v>
      </c>
      <c r="V10" s="67">
        <v>0.81166755524198864</v>
      </c>
      <c r="W10" s="67">
        <v>0.34805098174458915</v>
      </c>
      <c r="X10" s="67">
        <v>0.6957634118676389</v>
      </c>
      <c r="Y10" s="67">
        <v>1.333236200426563</v>
      </c>
      <c r="Z10" s="67">
        <v>1.5650444871752625</v>
      </c>
      <c r="AA10" s="67">
        <v>1.2559667715103295</v>
      </c>
      <c r="AB10" s="67">
        <v>1.3911882721137379</v>
      </c>
      <c r="AC10" s="67">
        <v>1.7582180594658456</v>
      </c>
      <c r="AD10" s="67">
        <v>1.7582180594658456</v>
      </c>
      <c r="AE10" s="67">
        <v>1.4684577010299709</v>
      </c>
      <c r="AF10" s="67">
        <v>1.5457271299462043</v>
      </c>
      <c r="AG10" s="67">
        <v>1.6229965588624373</v>
      </c>
      <c r="AH10" s="67">
        <v>1.217332057052213</v>
      </c>
      <c r="AI10" s="67">
        <v>-3.8296162836576789E-2</v>
      </c>
      <c r="AJ10" s="67">
        <v>-0.88825988091514207</v>
      </c>
      <c r="AK10" s="67">
        <v>-0.86894252368608405</v>
      </c>
      <c r="AL10" s="67">
        <v>-1.5836847411612414</v>
      </c>
      <c r="AM10" s="67">
        <v>-2.2211575297201653</v>
      </c>
      <c r="AN10" s="67">
        <v>-2.3370616730945155</v>
      </c>
      <c r="AO10" s="67">
        <v>-2.2211575297201653</v>
      </c>
      <c r="AP10" s="67">
        <v>-2.3370616730945155</v>
      </c>
      <c r="AQ10" s="67">
        <v>-2.2018401724911065</v>
      </c>
      <c r="AR10" s="67">
        <v>-2.1245707435748735</v>
      </c>
      <c r="AS10" s="67">
        <v>-1.4677805977868916</v>
      </c>
      <c r="AT10" s="67">
        <v>-1.5257326694740665</v>
      </c>
      <c r="AU10" s="67">
        <v>-1.4870979550159495</v>
      </c>
      <c r="AV10" s="67">
        <v>-1.1200681676638418</v>
      </c>
      <c r="AW10" s="67">
        <v>-0.32805652127245138</v>
      </c>
      <c r="AX10" s="67">
        <v>-0.36669123573056783</v>
      </c>
      <c r="AY10" s="67">
        <v>-0.61781687970832588</v>
      </c>
      <c r="AZ10" s="67">
        <v>-0.15420030621092662</v>
      </c>
      <c r="BA10" s="67">
        <v>0.17419476668306441</v>
      </c>
      <c r="BB10" s="67">
        <v>-5.7613520065635235E-2</v>
      </c>
      <c r="BC10" s="67">
        <v>-0.50191273633397615</v>
      </c>
      <c r="BD10" s="67">
        <v>-9.6248234523751711E-2</v>
      </c>
      <c r="BE10" s="67">
        <v>3.8973266079656566E-2</v>
      </c>
      <c r="BF10" s="67">
        <v>-9.6248234523751711E-2</v>
      </c>
      <c r="BG10" s="67">
        <v>-0.28942180681433488</v>
      </c>
      <c r="BH10" s="67">
        <v>-7.6930877294693265E-2</v>
      </c>
      <c r="BI10" s="67">
        <v>0.32873362451553112</v>
      </c>
      <c r="BJ10" s="67">
        <v>3.8973266079656566E-2</v>
      </c>
      <c r="BK10" s="67">
        <v>-0.36669123573056783</v>
      </c>
      <c r="BL10" s="67">
        <v>-0.46327802187585965</v>
      </c>
      <c r="BM10" s="67">
        <v>-5.7613520065635235E-2</v>
      </c>
      <c r="BN10" s="67">
        <v>-0.73372102308267573</v>
      </c>
      <c r="BO10" s="67">
        <v>-1.0196179100727389</v>
      </c>
      <c r="BP10" s="67">
        <v>-1.064047831699573</v>
      </c>
      <c r="BQ10" s="67">
        <v>-0.77428747326369796</v>
      </c>
      <c r="BR10" s="67">
        <v>-0.6834958942871241</v>
      </c>
      <c r="BS10" s="67">
        <v>-0.54827439368371633</v>
      </c>
      <c r="BT10" s="67">
        <v>-3.0569219944953496E-2</v>
      </c>
      <c r="BU10" s="67">
        <v>0.49872636813124405</v>
      </c>
      <c r="BV10" s="67">
        <v>0.58565447566200635</v>
      </c>
      <c r="BW10" s="67">
        <v>0.60110836144525304</v>
      </c>
      <c r="BX10" s="67">
        <v>0.84643879825429347</v>
      </c>
      <c r="BY10" s="67">
        <v>1.1574482496421323</v>
      </c>
      <c r="BZ10" s="67">
        <v>1.0879057636175224</v>
      </c>
      <c r="CA10" s="67">
        <v>1.2308542071125537</v>
      </c>
      <c r="CB10" s="67">
        <v>1.1207452709069214</v>
      </c>
      <c r="CC10" s="67">
        <v>1.0724518778342758</v>
      </c>
      <c r="CD10" s="67">
        <v>0.6745143189156747</v>
      </c>
      <c r="CE10" s="67">
        <v>0.48713595379380908</v>
      </c>
      <c r="CF10" s="67">
        <v>0.32293841734681356</v>
      </c>
      <c r="CG10" s="67">
        <v>0.31327973873228415</v>
      </c>
      <c r="CH10" s="67">
        <v>0.44077429644406951</v>
      </c>
      <c r="CI10" s="67">
        <v>0.23021510264733361</v>
      </c>
      <c r="CJ10" s="67">
        <v>0.32293841734681356</v>
      </c>
      <c r="CK10" s="67">
        <v>0.70349035475926214</v>
      </c>
      <c r="CL10" s="67">
        <v>0.68224126180729816</v>
      </c>
      <c r="CM10" s="67">
        <v>0.58372273993910051</v>
      </c>
      <c r="CN10" s="67">
        <v>0.7711011050609663</v>
      </c>
      <c r="CO10" s="67">
        <v>0.83678011963976429</v>
      </c>
      <c r="CP10" s="67">
        <v>0.58565447566200657</v>
      </c>
      <c r="CQ10" s="67">
        <v>0.22055642403280459</v>
      </c>
      <c r="CR10" s="67">
        <v>0.4079347891546698</v>
      </c>
      <c r="CS10" s="67">
        <v>0.82905317674814116</v>
      </c>
      <c r="CT10" s="67">
        <v>0.62428919012012307</v>
      </c>
      <c r="CU10" s="67">
        <v>0.15294567373110068</v>
      </c>
      <c r="CV10" s="67">
        <v>0.2128294811411813</v>
      </c>
      <c r="CW10" s="67">
        <v>0.27850849571997949</v>
      </c>
      <c r="CX10" s="67">
        <v>0.33259709596134257</v>
      </c>
      <c r="CY10" s="70">
        <v>0.12203790216460708</v>
      </c>
      <c r="CZ10" s="28"/>
      <c r="DA10" s="28"/>
      <c r="DB10" s="28"/>
      <c r="DC10" s="28"/>
      <c r="DD10" s="28"/>
      <c r="DE10" s="28"/>
      <c r="DF10" s="28"/>
      <c r="DG10" s="28"/>
      <c r="DH10" s="28"/>
      <c r="DI10" s="28"/>
      <c r="DJ10" s="28"/>
      <c r="DK10" s="28"/>
      <c r="DL10" s="28"/>
      <c r="DM10" s="28"/>
      <c r="DN10" s="28"/>
      <c r="DO10" s="28"/>
      <c r="DP10" s="28"/>
      <c r="DQ10" s="28"/>
      <c r="DR10" s="28"/>
      <c r="DS10" s="28"/>
      <c r="DT10" s="28"/>
      <c r="DU10" s="28"/>
      <c r="DV10" s="28"/>
      <c r="DW10" s="28"/>
      <c r="DX10" s="28"/>
      <c r="DY10" s="28"/>
      <c r="DZ10" s="28"/>
      <c r="EA10" s="28"/>
      <c r="EB10" s="28"/>
      <c r="EC10" s="28"/>
      <c r="ED10" s="28"/>
      <c r="EE10" s="28"/>
      <c r="EF10" s="28"/>
      <c r="EG10" s="28"/>
      <c r="EH10" s="28"/>
      <c r="EI10" s="28"/>
      <c r="EJ10" s="28"/>
      <c r="EK10" s="28"/>
      <c r="EL10" s="28"/>
      <c r="EM10" s="28"/>
      <c r="EN10" s="28"/>
      <c r="EO10" s="28"/>
      <c r="EP10" s="28"/>
      <c r="EQ10" s="28"/>
      <c r="ER10" s="28"/>
      <c r="ES10" s="28"/>
      <c r="ET10" s="28"/>
      <c r="EU10" s="28"/>
      <c r="EV10" s="28"/>
      <c r="EW10" s="28"/>
      <c r="EX10" s="28"/>
      <c r="EY10" s="28"/>
      <c r="EZ10" s="28"/>
    </row>
    <row r="11" spans="1:160" s="21" customFormat="1" ht="14.25" x14ac:dyDescent="0.25">
      <c r="A11" s="19" t="s">
        <v>37</v>
      </c>
      <c r="B11" s="29" t="s">
        <v>38</v>
      </c>
      <c r="C11" s="68"/>
      <c r="D11" s="67"/>
      <c r="E11" s="67"/>
      <c r="F11" s="67"/>
      <c r="G11" s="67"/>
      <c r="H11" s="67"/>
      <c r="I11" s="67"/>
      <c r="J11" s="67"/>
      <c r="K11" s="67"/>
      <c r="L11" s="67"/>
      <c r="M11" s="67"/>
      <c r="N11" s="67"/>
      <c r="O11" s="67"/>
      <c r="P11" s="67"/>
      <c r="Q11" s="67"/>
      <c r="R11" s="67"/>
      <c r="S11" s="67">
        <v>0.13341638402949868</v>
      </c>
      <c r="T11" s="67">
        <v>0.55499231869520183</v>
      </c>
      <c r="U11" s="67">
        <v>0.72362269256148315</v>
      </c>
      <c r="V11" s="67">
        <v>0.72362269256148315</v>
      </c>
      <c r="W11" s="67">
        <v>0.97656825336090503</v>
      </c>
      <c r="X11" s="67">
        <v>0.38636194482892061</v>
      </c>
      <c r="Y11" s="67">
        <v>1.229513814160327</v>
      </c>
      <c r="Z11" s="67">
        <v>1.5667745618928894</v>
      </c>
      <c r="AA11" s="67">
        <v>0.89225306642776436</v>
      </c>
      <c r="AB11" s="67">
        <v>1.229513814160327</v>
      </c>
      <c r="AC11" s="67">
        <v>1.3138290010934677</v>
      </c>
      <c r="AD11" s="67">
        <v>1.5667745618928894</v>
      </c>
      <c r="AE11" s="67">
        <v>1.4824593749597488</v>
      </c>
      <c r="AF11" s="67">
        <v>1.3138290010934677</v>
      </c>
      <c r="AG11" s="67">
        <v>1.3981441880266081</v>
      </c>
      <c r="AH11" s="67">
        <v>0.97656825336090503</v>
      </c>
      <c r="AI11" s="67">
        <v>0.13341638402949868</v>
      </c>
      <c r="AJ11" s="67">
        <v>-0.37247473756934513</v>
      </c>
      <c r="AK11" s="67">
        <v>-0.70973548530190766</v>
      </c>
      <c r="AL11" s="67">
        <v>-1.7215177284995953</v>
      </c>
      <c r="AM11" s="67">
        <v>-2.6489847847641421</v>
      </c>
      <c r="AN11" s="67">
        <v>-2.9019303455635641</v>
      </c>
      <c r="AO11" s="67">
        <v>-2.4803544108978608</v>
      </c>
      <c r="AP11" s="67">
        <v>-2.3960392239647206</v>
      </c>
      <c r="AQ11" s="67">
        <v>-2.3960392239647206</v>
      </c>
      <c r="AR11" s="67">
        <v>-1.2156266069007515</v>
      </c>
      <c r="AS11" s="67">
        <v>-0.625420298368767</v>
      </c>
      <c r="AT11" s="67">
        <v>-1.1313114199676109</v>
      </c>
      <c r="AU11" s="67">
        <v>-1.4685721677001733</v>
      </c>
      <c r="AV11" s="67">
        <v>-0.96268104610132954</v>
      </c>
      <c r="AW11" s="67">
        <v>-0.625420298368767</v>
      </c>
      <c r="AX11" s="67">
        <v>-0.45678992450248579</v>
      </c>
      <c r="AY11" s="67">
        <v>-0.79405067223504833</v>
      </c>
      <c r="AZ11" s="67">
        <v>-0.70973548530190766</v>
      </c>
      <c r="BA11" s="67">
        <v>-0.20384436370306386</v>
      </c>
      <c r="BB11" s="67">
        <v>-0.28815955063620452</v>
      </c>
      <c r="BC11" s="67">
        <v>-0.45678992450248579</v>
      </c>
      <c r="BD11" s="67">
        <v>-0.79405067223504833</v>
      </c>
      <c r="BE11" s="67">
        <v>-0.11952917676992322</v>
      </c>
      <c r="BF11" s="67">
        <v>-3.5213989836782589E-2</v>
      </c>
      <c r="BG11" s="67">
        <v>4.9101197096358046E-2</v>
      </c>
      <c r="BH11" s="67">
        <v>-0.11952917676992322</v>
      </c>
      <c r="BI11" s="67">
        <v>0.13341638402949868</v>
      </c>
      <c r="BJ11" s="67">
        <v>-0.11952917676992322</v>
      </c>
      <c r="BK11" s="67">
        <v>-0.20384436370306386</v>
      </c>
      <c r="BL11" s="67">
        <v>-0.28815955063620452</v>
      </c>
      <c r="BM11" s="67">
        <v>-0.28815955063620452</v>
      </c>
      <c r="BN11" s="67">
        <v>-0.20384436370306386</v>
      </c>
      <c r="BO11" s="67">
        <v>-0.45678992450248579</v>
      </c>
      <c r="BP11" s="67">
        <v>-0.37247473756934513</v>
      </c>
      <c r="BQ11" s="67">
        <v>-0.11952917676992322</v>
      </c>
      <c r="BR11" s="67">
        <v>-0.11952917676992322</v>
      </c>
      <c r="BS11" s="67">
        <v>4.9101197096358046E-2</v>
      </c>
      <c r="BT11" s="67">
        <v>0.21773157096263931</v>
      </c>
      <c r="BU11" s="67">
        <v>0.38636194482892061</v>
      </c>
      <c r="BV11" s="67">
        <v>0.72362269256148315</v>
      </c>
      <c r="BW11" s="67">
        <v>0.63930750562834249</v>
      </c>
      <c r="BX11" s="67">
        <v>0.80793787949462381</v>
      </c>
      <c r="BY11" s="67">
        <v>1.0608834402940457</v>
      </c>
      <c r="BZ11" s="67">
        <v>0.97656825336090503</v>
      </c>
      <c r="CA11" s="67">
        <v>0.97656825336090503</v>
      </c>
      <c r="CB11" s="67">
        <v>0.91754762250770661</v>
      </c>
      <c r="CC11" s="67">
        <v>0.53812928130857351</v>
      </c>
      <c r="CD11" s="67">
        <v>0.29361523920246579</v>
      </c>
      <c r="CE11" s="67">
        <v>0.4369510569888051</v>
      </c>
      <c r="CF11" s="67">
        <v>3.223815970972968E-2</v>
      </c>
      <c r="CG11" s="67">
        <v>0.27675220181583798</v>
      </c>
      <c r="CH11" s="67">
        <v>0.51283472522863149</v>
      </c>
      <c r="CI11" s="67">
        <v>0.32734131397572191</v>
      </c>
      <c r="CJ11" s="67">
        <v>0.72362269256148315</v>
      </c>
      <c r="CK11" s="67">
        <v>1.1789247020004425</v>
      </c>
      <c r="CL11" s="67">
        <v>1.0271573655207895</v>
      </c>
      <c r="CM11" s="67">
        <v>1.0440204029074176</v>
      </c>
      <c r="CN11" s="67">
        <v>1.2801029263202115</v>
      </c>
      <c r="CO11" s="67">
        <v>1.3644181132533522</v>
      </c>
      <c r="CP11" s="67">
        <v>0.50440320653531734</v>
      </c>
      <c r="CQ11" s="67">
        <v>-0.32188562540946064</v>
      </c>
      <c r="CR11" s="67">
        <v>-0.46522144319579994</v>
      </c>
      <c r="CS11" s="67">
        <v>-0.52424207404899803</v>
      </c>
      <c r="CT11" s="67">
        <v>-0.70130396660859351</v>
      </c>
      <c r="CU11" s="67">
        <v>-0.96268104610132954</v>
      </c>
      <c r="CV11" s="68">
        <v>-0.61698877967545285</v>
      </c>
      <c r="CW11" s="67">
        <v>-0.78561915354173417</v>
      </c>
      <c r="CX11" s="67">
        <v>-0.54953663012894061</v>
      </c>
      <c r="CY11" s="70">
        <v>-0.34718018148940316</v>
      </c>
      <c r="CZ11" s="28"/>
      <c r="DA11" s="28"/>
      <c r="DB11" s="28"/>
      <c r="DC11" s="28"/>
      <c r="DD11" s="28"/>
      <c r="DE11" s="28"/>
      <c r="DF11" s="28"/>
      <c r="DG11" s="28"/>
      <c r="DH11" s="28"/>
      <c r="DI11" s="28"/>
      <c r="DJ11" s="28"/>
      <c r="DK11" s="28"/>
      <c r="DL11" s="28"/>
      <c r="DM11" s="28"/>
      <c r="DN11" s="28"/>
      <c r="DO11" s="28"/>
      <c r="DP11" s="28"/>
      <c r="DQ11" s="28"/>
      <c r="DR11" s="28"/>
      <c r="DS11" s="28"/>
      <c r="DT11" s="28"/>
      <c r="DU11" s="28"/>
      <c r="DV11" s="28"/>
      <c r="DW11" s="28"/>
      <c r="DX11" s="28"/>
      <c r="DY11" s="28"/>
      <c r="DZ11" s="28"/>
      <c r="EA11" s="28"/>
      <c r="EB11" s="28"/>
      <c r="EC11" s="28"/>
      <c r="ED11" s="28"/>
      <c r="EE11" s="28"/>
      <c r="EF11" s="28"/>
      <c r="EG11" s="28"/>
      <c r="EH11" s="28"/>
      <c r="EI11" s="28"/>
      <c r="EJ11" s="28"/>
      <c r="EK11" s="28"/>
      <c r="EL11" s="28"/>
      <c r="EM11" s="28"/>
      <c r="EN11" s="28"/>
      <c r="EO11" s="28"/>
      <c r="EP11" s="28"/>
      <c r="EQ11" s="28"/>
      <c r="ER11" s="28"/>
      <c r="ES11" s="28"/>
      <c r="ET11" s="28"/>
      <c r="EU11" s="28"/>
      <c r="EV11" s="28"/>
      <c r="EW11" s="28"/>
      <c r="EX11" s="28"/>
      <c r="EY11" s="28"/>
      <c r="EZ11" s="28"/>
      <c r="FA11" s="28"/>
      <c r="FB11" s="28"/>
    </row>
    <row r="12" spans="1:160" s="21" customFormat="1" ht="14.25" x14ac:dyDescent="0.25">
      <c r="A12" s="19" t="s">
        <v>42</v>
      </c>
      <c r="B12" s="29" t="s">
        <v>43</v>
      </c>
      <c r="C12" s="68"/>
      <c r="D12" s="67"/>
      <c r="E12" s="67"/>
      <c r="F12" s="67"/>
      <c r="G12" s="67"/>
      <c r="H12" s="67"/>
      <c r="I12" s="67"/>
      <c r="J12" s="67"/>
      <c r="K12" s="67"/>
      <c r="L12" s="67"/>
      <c r="M12" s="67"/>
      <c r="N12" s="67"/>
      <c r="O12" s="67"/>
      <c r="P12" s="67"/>
      <c r="Q12" s="67"/>
      <c r="R12" s="67"/>
      <c r="S12" s="67">
        <v>0.12721426964977983</v>
      </c>
      <c r="T12" s="67">
        <v>-5.7451605648287808E-2</v>
      </c>
      <c r="U12" s="67">
        <v>-0.28315434212370283</v>
      </c>
      <c r="V12" s="67">
        <v>0.44524994377422866</v>
      </c>
      <c r="W12" s="67">
        <v>0.52732366612892534</v>
      </c>
      <c r="X12" s="67">
        <v>0.41447229789121742</v>
      </c>
      <c r="Y12" s="67">
        <v>0.54784209671759931</v>
      </c>
      <c r="Z12" s="67">
        <v>0.52732366612892534</v>
      </c>
      <c r="AA12" s="67">
        <v>1.1223581532004749</v>
      </c>
      <c r="AB12" s="67">
        <v>0.62991581907229599</v>
      </c>
      <c r="AC12" s="67">
        <v>1.1839134449664974</v>
      </c>
      <c r="AD12" s="67">
        <v>1.3788385355589015</v>
      </c>
      <c r="AE12" s="67">
        <v>1.1018397226118009</v>
      </c>
      <c r="AF12" s="67">
        <v>1.6763557790946768</v>
      </c>
      <c r="AG12" s="67">
        <v>1.6763557790946768</v>
      </c>
      <c r="AH12" s="67">
        <v>1.7789479320380475</v>
      </c>
      <c r="AI12" s="67">
        <v>1.3685793202645646</v>
      </c>
      <c r="AJ12" s="67">
        <v>0.74276718731000346</v>
      </c>
      <c r="AK12" s="67">
        <v>-0.58067158565947841</v>
      </c>
      <c r="AL12" s="67">
        <v>-1.1859652880253653</v>
      </c>
      <c r="AM12" s="67">
        <v>-1.9246287892176335</v>
      </c>
      <c r="AN12" s="67">
        <v>-2.129813095104375</v>
      </c>
      <c r="AO12" s="67">
        <v>-2.6632922904099026</v>
      </c>
      <c r="AP12" s="67">
        <v>-2.3042197551081052</v>
      </c>
      <c r="AQ12" s="67">
        <v>-2.519663276289184</v>
      </c>
      <c r="AR12" s="67">
        <v>-1.8015182056855892</v>
      </c>
      <c r="AS12" s="67">
        <v>-1.5450378233271624</v>
      </c>
      <c r="AT12" s="67">
        <v>-1.5040009621498145</v>
      </c>
      <c r="AU12" s="67">
        <v>-2.25292367863642</v>
      </c>
      <c r="AV12" s="67">
        <v>-1.9964432962779932</v>
      </c>
      <c r="AW12" s="67">
        <v>-1.1859652880253653</v>
      </c>
      <c r="AX12" s="67">
        <v>-1.48348253156114</v>
      </c>
      <c r="AY12" s="67">
        <v>-1.0320770586103092</v>
      </c>
      <c r="AZ12" s="67">
        <v>-1.0731139197876574</v>
      </c>
      <c r="BA12" s="67">
        <v>-0.26263591153502913</v>
      </c>
      <c r="BB12" s="67">
        <v>-0.91922569037260127</v>
      </c>
      <c r="BC12" s="67">
        <v>-0.36522806447839984</v>
      </c>
      <c r="BD12" s="67">
        <v>-0.21133983506334381</v>
      </c>
      <c r="BE12" s="67">
        <v>0.14773270023845353</v>
      </c>
      <c r="BF12" s="67">
        <v>-0.2318582656520175</v>
      </c>
      <c r="BG12" s="67">
        <v>-6.7710820942625025E-2</v>
      </c>
      <c r="BH12" s="67">
        <v>7.5918193178094492E-2</v>
      </c>
      <c r="BI12" s="67">
        <v>-0.21133983506334381</v>
      </c>
      <c r="BJ12" s="67">
        <v>-9.8488466825635931E-2</v>
      </c>
      <c r="BK12" s="67">
        <v>-0.24211748094635471</v>
      </c>
      <c r="BL12" s="67">
        <v>-0.2318582656520175</v>
      </c>
      <c r="BM12" s="67">
        <v>-0.10874768211997314</v>
      </c>
      <c r="BN12" s="67">
        <v>-0.43704257153875886</v>
      </c>
      <c r="BO12" s="67">
        <v>2.4622116706409163E-2</v>
      </c>
      <c r="BP12" s="67">
        <v>3.4881332000745648E-2</v>
      </c>
      <c r="BQ12" s="67">
        <v>0.29136171435917269</v>
      </c>
      <c r="BR12" s="67">
        <v>7.5918193178094492E-2</v>
      </c>
      <c r="BS12" s="67">
        <v>-0.14978454329732127</v>
      </c>
      <c r="BT12" s="67">
        <v>0.32213936024218398</v>
      </c>
      <c r="BU12" s="67">
        <v>0.3631762214195321</v>
      </c>
      <c r="BV12" s="67">
        <v>0.60939738848362157</v>
      </c>
      <c r="BW12" s="67">
        <v>0.47602758965723996</v>
      </c>
      <c r="BX12" s="67">
        <v>0.7017303261326554</v>
      </c>
      <c r="BY12" s="67">
        <v>0.78380404848735197</v>
      </c>
      <c r="BZ12" s="67">
        <v>0.88639620143072262</v>
      </c>
      <c r="CA12" s="67">
        <v>1.0813212920231268</v>
      </c>
      <c r="CB12" s="67">
        <v>0.89665541672505944</v>
      </c>
      <c r="CC12" s="67">
        <v>0.8658777708420482</v>
      </c>
      <c r="CD12" s="67">
        <v>0.8658777708420482</v>
      </c>
      <c r="CE12" s="67">
        <v>0.62991581907229599</v>
      </c>
      <c r="CF12" s="67">
        <v>0.48628680495157683</v>
      </c>
      <c r="CG12" s="67">
        <v>-4.7192390353950592E-2</v>
      </c>
      <c r="CH12" s="67">
        <v>0.53758288142326216</v>
      </c>
      <c r="CI12" s="67">
        <v>-5.7451605648287808E-2</v>
      </c>
      <c r="CJ12" s="67">
        <v>0.48628680495157683</v>
      </c>
      <c r="CK12" s="67">
        <v>0.71198954142699222</v>
      </c>
      <c r="CL12" s="67">
        <v>0.65043424966097008</v>
      </c>
      <c r="CM12" s="67">
        <v>0.67095268024964405</v>
      </c>
      <c r="CN12" s="67">
        <v>1.0710620767287895</v>
      </c>
      <c r="CO12" s="67">
        <v>0.9069146320193967</v>
      </c>
      <c r="CP12" s="67">
        <v>0.91717384731373353</v>
      </c>
      <c r="CQ12" s="67">
        <v>0.3631762214195321</v>
      </c>
      <c r="CR12" s="67">
        <v>0.32213936024218398</v>
      </c>
      <c r="CS12" s="67">
        <v>0.37343543671386931</v>
      </c>
      <c r="CT12" s="67">
        <v>-0.35496884918406257</v>
      </c>
      <c r="CU12" s="67">
        <v>4.1036861177347391E-3</v>
      </c>
      <c r="CV12" s="68">
        <v>-2.6673959765276169E-2</v>
      </c>
      <c r="CW12" s="67">
        <v>-0.2010806197690066</v>
      </c>
      <c r="CX12" s="67">
        <v>-6.1555291766024738E-3</v>
      </c>
      <c r="CY12" s="70">
        <v>-0.12926611270864685</v>
      </c>
      <c r="CZ12" s="28"/>
      <c r="DA12" s="28"/>
      <c r="DB12" s="28"/>
      <c r="DC12" s="28"/>
      <c r="DD12" s="28"/>
      <c r="DE12" s="28"/>
      <c r="DF12" s="28"/>
      <c r="DG12" s="28"/>
      <c r="DH12" s="28"/>
      <c r="DI12" s="28"/>
      <c r="DJ12" s="28"/>
      <c r="DK12" s="28"/>
      <c r="DL12" s="28"/>
      <c r="DM12" s="28"/>
      <c r="DN12" s="28"/>
      <c r="DO12" s="28"/>
      <c r="DP12" s="28"/>
      <c r="DQ12" s="28"/>
      <c r="DR12" s="28"/>
      <c r="DS12" s="28"/>
      <c r="DT12" s="28"/>
      <c r="DU12" s="28"/>
      <c r="DV12" s="28"/>
      <c r="DW12" s="28"/>
      <c r="DX12" s="28"/>
      <c r="DY12" s="28"/>
      <c r="DZ12" s="28"/>
      <c r="EA12" s="28"/>
      <c r="EB12" s="28"/>
      <c r="EC12" s="28"/>
      <c r="ED12" s="28"/>
      <c r="EE12" s="28"/>
      <c r="EF12" s="28"/>
      <c r="EG12" s="28"/>
      <c r="EH12" s="28"/>
      <c r="EI12" s="28"/>
      <c r="EJ12" s="28"/>
      <c r="EK12" s="28"/>
      <c r="EL12" s="28"/>
      <c r="EM12" s="28"/>
      <c r="EN12" s="28"/>
      <c r="EO12" s="28"/>
      <c r="EP12" s="28"/>
      <c r="EQ12" s="28"/>
      <c r="ER12" s="28"/>
      <c r="ES12" s="28"/>
      <c r="ET12" s="28"/>
      <c r="EU12" s="28"/>
      <c r="EV12" s="28"/>
      <c r="EW12" s="28"/>
      <c r="EX12" s="28"/>
      <c r="EY12" s="28"/>
      <c r="EZ12" s="28"/>
      <c r="FA12" s="28"/>
      <c r="FB12" s="28"/>
    </row>
    <row r="13" spans="1:160" s="21" customFormat="1" ht="14.25" x14ac:dyDescent="0.25">
      <c r="A13" s="19" t="s">
        <v>46</v>
      </c>
      <c r="B13" s="29" t="s">
        <v>47</v>
      </c>
      <c r="C13" s="68">
        <v>-1.9565751373128493</v>
      </c>
      <c r="D13" s="67">
        <v>-0.84418687778369272</v>
      </c>
      <c r="E13" s="67">
        <v>-0.97902181833268087</v>
      </c>
      <c r="F13" s="67">
        <v>0.22438002606704352</v>
      </c>
      <c r="G13" s="67">
        <v>-0.47001991776024887</v>
      </c>
      <c r="H13" s="67">
        <v>-0.31833060964263665</v>
      </c>
      <c r="I13" s="67">
        <v>0.4637120455414977</v>
      </c>
      <c r="J13" s="67">
        <v>0.16370430281999918</v>
      </c>
      <c r="K13" s="67">
        <v>0.59854698609048873</v>
      </c>
      <c r="L13" s="67">
        <v>0.29179749634153834</v>
      </c>
      <c r="M13" s="67">
        <v>0.49067903365129534</v>
      </c>
      <c r="N13" s="67">
        <v>0.73675280015319866</v>
      </c>
      <c r="O13" s="67">
        <v>0.94911783151785811</v>
      </c>
      <c r="P13" s="67">
        <v>0.99293918719627827</v>
      </c>
      <c r="Q13" s="67">
        <v>0.9086673493531594</v>
      </c>
      <c r="R13" s="67">
        <v>1.026647922333525</v>
      </c>
      <c r="S13" s="67">
        <v>0.98956831368255238</v>
      </c>
      <c r="T13" s="67">
        <v>1.0569857839570487</v>
      </c>
      <c r="U13" s="67">
        <v>0.9390052109766831</v>
      </c>
      <c r="V13" s="67">
        <v>0.9052964758394364</v>
      </c>
      <c r="W13" s="67">
        <v>0.99968093422372883</v>
      </c>
      <c r="X13" s="67">
        <v>1.0873236455805708</v>
      </c>
      <c r="Y13" s="67">
        <v>1.1682246099099651</v>
      </c>
      <c r="Z13" s="67">
        <v>1.3401391591099259</v>
      </c>
      <c r="AA13" s="67">
        <v>1.2862051828903291</v>
      </c>
      <c r="AB13" s="67">
        <v>1.3165430445138515</v>
      </c>
      <c r="AC13" s="67">
        <v>1.6435177753451504</v>
      </c>
      <c r="AD13" s="67">
        <v>1.6839682575098447</v>
      </c>
      <c r="AE13" s="67">
        <v>1.8794789213058787</v>
      </c>
      <c r="AF13" s="67">
        <v>1.417669249925593</v>
      </c>
      <c r="AG13" s="67">
        <v>1.1749663569374142</v>
      </c>
      <c r="AH13" s="67">
        <v>0.69630231798850428</v>
      </c>
      <c r="AI13" s="67">
        <v>0.29179749634153834</v>
      </c>
      <c r="AJ13" s="67">
        <v>-0.74643154588567717</v>
      </c>
      <c r="AK13" s="67">
        <v>-1.0295849210385517</v>
      </c>
      <c r="AL13" s="67">
        <v>-2.1082644454304615</v>
      </c>
      <c r="AM13" s="67">
        <v>-3.7431380995869481</v>
      </c>
      <c r="AN13" s="67">
        <v>-3.2846993017203867</v>
      </c>
      <c r="AO13" s="67">
        <v>-3.0049168000812352</v>
      </c>
      <c r="AP13" s="67">
        <v>-2.5228818876185994</v>
      </c>
      <c r="AQ13" s="67">
        <v>-1.8149984497364091</v>
      </c>
      <c r="AR13" s="67">
        <v>-0.81047814264644602</v>
      </c>
      <c r="AS13" s="67">
        <v>-0.37563545937595788</v>
      </c>
      <c r="AT13" s="67">
        <v>-0.20709178368972012</v>
      </c>
      <c r="AU13" s="67">
        <v>-0.4127150680269262</v>
      </c>
      <c r="AV13" s="67">
        <v>-0.17675392206619797</v>
      </c>
      <c r="AW13" s="67">
        <v>0.10302857957295342</v>
      </c>
      <c r="AX13" s="67">
        <v>5.9207223894531723E-2</v>
      </c>
      <c r="AY13" s="67">
        <v>8.6441211886624097E-3</v>
      </c>
      <c r="AZ13" s="67">
        <v>0.10639945308667939</v>
      </c>
      <c r="BA13" s="67">
        <v>0.22438002606704352</v>
      </c>
      <c r="BB13" s="67">
        <v>0.30865186391016236</v>
      </c>
      <c r="BC13" s="67">
        <v>0.25134701417683969</v>
      </c>
      <c r="BD13" s="67">
        <v>0.18730041741607087</v>
      </c>
      <c r="BE13" s="67">
        <v>0.20078391147097183</v>
      </c>
      <c r="BF13" s="67">
        <v>0.29179749634153834</v>
      </c>
      <c r="BG13" s="67">
        <v>0.33561885201995856</v>
      </c>
      <c r="BH13" s="67">
        <v>0.16370430281999918</v>
      </c>
      <c r="BI13" s="67">
        <v>4.9094603353356712E-2</v>
      </c>
      <c r="BJ13" s="67">
        <v>6.931984443570674E-2</v>
      </c>
      <c r="BK13" s="67">
        <v>-0.20372091017599417</v>
      </c>
      <c r="BL13" s="67">
        <v>-8.5740337195631469E-2</v>
      </c>
      <c r="BM13" s="67">
        <v>-1.4684993525140386E-3</v>
      </c>
      <c r="BN13" s="67">
        <v>1.9023741612119234E-3</v>
      </c>
      <c r="BO13" s="67">
        <v>3.2240235784735526E-2</v>
      </c>
      <c r="BP13" s="67">
        <v>0.18392954390234634</v>
      </c>
      <c r="BQ13" s="67">
        <v>0.16370430281999918</v>
      </c>
      <c r="BR13" s="67">
        <v>0.16707517633372226</v>
      </c>
      <c r="BS13" s="67">
        <v>0.20415478498469491</v>
      </c>
      <c r="BT13" s="67">
        <v>0.40640719580817791</v>
      </c>
      <c r="BU13" s="67">
        <v>0.41314894283562698</v>
      </c>
      <c r="BV13" s="67">
        <v>0.61203048014538686</v>
      </c>
      <c r="BW13" s="67">
        <v>0.50753340121991941</v>
      </c>
      <c r="BX13" s="67">
        <v>0.31202273742388548</v>
      </c>
      <c r="BY13" s="67">
        <v>0.4670829190552237</v>
      </c>
      <c r="BZ13" s="67">
        <v>0.5715799979806897</v>
      </c>
      <c r="CA13" s="67">
        <v>0.37269846067093121</v>
      </c>
      <c r="CB13" s="67">
        <v>0.19067129092979682</v>
      </c>
      <c r="CC13" s="67">
        <v>0.20078391147096897</v>
      </c>
      <c r="CD13" s="67">
        <v>0.23112177309449256</v>
      </c>
      <c r="CE13" s="67">
        <v>9.6286832545504367E-2</v>
      </c>
      <c r="CF13" s="67">
        <v>-2.3341129708500161</v>
      </c>
      <c r="CG13" s="67">
        <v>-0.64193446696020973</v>
      </c>
      <c r="CH13" s="67">
        <v>-0.591371364254339</v>
      </c>
      <c r="CI13" s="67">
        <v>-0.99924705941503089</v>
      </c>
      <c r="CJ13" s="67">
        <v>0.2917974963415369</v>
      </c>
      <c r="CK13" s="67">
        <v>0.36932758715720526</v>
      </c>
      <c r="CL13" s="67">
        <v>0.1063994530866765</v>
      </c>
      <c r="CM13" s="67">
        <v>-0.13967431341522532</v>
      </c>
      <c r="CN13" s="67">
        <v>-0.61496747885041203</v>
      </c>
      <c r="CO13" s="67">
        <v>-0.54080826154846817</v>
      </c>
      <c r="CP13" s="67">
        <v>-0.79362377507782056</v>
      </c>
      <c r="CQ13" s="67">
        <v>-0.52058302046611959</v>
      </c>
      <c r="CR13" s="67">
        <v>-0.5947422377680649</v>
      </c>
      <c r="CS13" s="67">
        <v>-0.44642380316417435</v>
      </c>
      <c r="CT13" s="67">
        <v>-0.53069564100729316</v>
      </c>
      <c r="CU13" s="67">
        <v>-0.25765488639559087</v>
      </c>
      <c r="CV13" s="68">
        <v>-0.22057527774461966</v>
      </c>
      <c r="CW13" s="67">
        <v>-0.27113838045049043</v>
      </c>
      <c r="CX13" s="67">
        <v>-0.18686654260737298</v>
      </c>
      <c r="CY13" s="70">
        <v>-0.20372091017599703</v>
      </c>
      <c r="CZ13" s="28"/>
      <c r="DA13" s="28"/>
      <c r="DB13" s="28"/>
      <c r="DC13" s="28"/>
      <c r="DD13" s="28"/>
      <c r="DE13" s="28"/>
      <c r="DF13" s="28"/>
      <c r="DG13" s="28"/>
      <c r="DH13" s="28"/>
      <c r="DI13" s="28"/>
      <c r="DJ13" s="28"/>
      <c r="DK13" s="28"/>
      <c r="DL13" s="28"/>
      <c r="DM13" s="28"/>
      <c r="DN13" s="28"/>
      <c r="DO13" s="28"/>
      <c r="DP13" s="28"/>
      <c r="DQ13" s="28"/>
      <c r="DR13" s="28"/>
      <c r="DS13" s="28"/>
      <c r="DT13" s="28"/>
      <c r="DU13" s="28"/>
      <c r="DV13" s="28"/>
      <c r="DW13" s="28"/>
      <c r="DX13" s="28"/>
      <c r="DY13" s="28"/>
      <c r="DZ13" s="28"/>
      <c r="EA13" s="28"/>
      <c r="EB13" s="28"/>
      <c r="EC13" s="28"/>
      <c r="ED13" s="28"/>
      <c r="EE13" s="28"/>
      <c r="EF13" s="28"/>
      <c r="EG13" s="28"/>
      <c r="EH13" s="28"/>
      <c r="EI13" s="28"/>
      <c r="EJ13" s="28"/>
      <c r="EK13" s="28"/>
      <c r="EL13" s="28"/>
      <c r="EM13" s="28"/>
      <c r="EN13" s="28"/>
      <c r="EO13" s="28"/>
      <c r="EP13" s="28"/>
      <c r="EQ13" s="28"/>
      <c r="ER13" s="28"/>
      <c r="ES13" s="28"/>
      <c r="ET13" s="28"/>
      <c r="EU13" s="28"/>
      <c r="EV13" s="28"/>
      <c r="EW13" s="28"/>
      <c r="EX13" s="28"/>
      <c r="EY13" s="28"/>
      <c r="EZ13" s="28"/>
      <c r="FA13" s="28"/>
      <c r="FB13" s="28"/>
      <c r="FC13" s="28"/>
      <c r="FD13" s="28"/>
    </row>
    <row r="14" spans="1:160" s="21" customFormat="1" ht="14.25" x14ac:dyDescent="0.25">
      <c r="A14" s="18" t="s">
        <v>51</v>
      </c>
      <c r="B14" s="27" t="s">
        <v>181</v>
      </c>
      <c r="C14" s="68">
        <v>-1.8573901298870708</v>
      </c>
      <c r="D14" s="67">
        <v>-1.8455139689277</v>
      </c>
      <c r="E14" s="67">
        <v>-1.8276218510233366</v>
      </c>
      <c r="F14" s="67">
        <v>-1.8019810248208916</v>
      </c>
      <c r="G14" s="67">
        <v>-1.7778782588082673</v>
      </c>
      <c r="H14" s="67">
        <v>-1.7552551456364822</v>
      </c>
      <c r="I14" s="67">
        <v>-1.7300815782258816</v>
      </c>
      <c r="J14" s="67">
        <v>-1.6771839891658644</v>
      </c>
      <c r="K14" s="67">
        <v>-1.6552033568328652</v>
      </c>
      <c r="L14" s="67">
        <v>-1.6329501568712899</v>
      </c>
      <c r="M14" s="67">
        <v>-1.5914614699787999</v>
      </c>
      <c r="N14" s="67">
        <v>-1.5401214102249297</v>
      </c>
      <c r="O14" s="67">
        <v>-1.503363718599861</v>
      </c>
      <c r="P14" s="67">
        <v>-1.4586236892807887</v>
      </c>
      <c r="Q14" s="67">
        <v>-1.4046942370554494</v>
      </c>
      <c r="R14" s="67">
        <v>-1.3481169850096599</v>
      </c>
      <c r="S14" s="67">
        <v>-1.283245889408638</v>
      </c>
      <c r="T14" s="67">
        <v>-1.204395968284947</v>
      </c>
      <c r="U14" s="67">
        <v>-1.1127937759671773</v>
      </c>
      <c r="V14" s="67">
        <v>-1.0172393530350596</v>
      </c>
      <c r="W14" s="67">
        <v>-0.90264413433529533</v>
      </c>
      <c r="X14" s="67">
        <v>-0.74576199497364015</v>
      </c>
      <c r="Y14" s="67">
        <v>-0.56954702309943539</v>
      </c>
      <c r="Z14" s="67">
        <v>-0.35164867316947213</v>
      </c>
      <c r="AA14" s="67">
        <v>-0.16690622834411284</v>
      </c>
      <c r="AB14" s="67">
        <v>3.2360177261067193E-2</v>
      </c>
      <c r="AC14" s="67">
        <v>0.31246235385527593</v>
      </c>
      <c r="AD14" s="67">
        <v>0.64096475363800198</v>
      </c>
      <c r="AE14" s="67">
        <v>0.93025635313847765</v>
      </c>
      <c r="AF14" s="67">
        <v>1.203797437530542</v>
      </c>
      <c r="AG14" s="67">
        <v>1.3844124296946121</v>
      </c>
      <c r="AH14" s="67">
        <v>1.5628079425974224</v>
      </c>
      <c r="AI14" s="67">
        <v>1.687312941507547</v>
      </c>
      <c r="AJ14" s="67">
        <v>1.8558765506653045</v>
      </c>
      <c r="AK14" s="67">
        <v>1.9903692062510974</v>
      </c>
      <c r="AL14" s="67">
        <v>1.985852371263271</v>
      </c>
      <c r="AM14" s="67">
        <v>1.9278344046092957</v>
      </c>
      <c r="AN14" s="67">
        <v>1.8469012880386328</v>
      </c>
      <c r="AO14" s="67">
        <v>1.7927966137663516</v>
      </c>
      <c r="AP14" s="67">
        <v>1.6914403941688367</v>
      </c>
      <c r="AQ14" s="67">
        <v>1.6089886865246807</v>
      </c>
      <c r="AR14" s="67">
        <v>1.307840395181161</v>
      </c>
      <c r="AS14" s="67">
        <v>1.2571622853824036</v>
      </c>
      <c r="AT14" s="67">
        <v>1.1369599611805097</v>
      </c>
      <c r="AU14" s="67">
        <v>1.0578569415445698</v>
      </c>
      <c r="AV14" s="67">
        <v>1.0002088881008044</v>
      </c>
      <c r="AW14" s="67">
        <v>0.98663891402099868</v>
      </c>
      <c r="AX14" s="67">
        <v>0.89285618067462347</v>
      </c>
      <c r="AY14" s="67">
        <v>0.72008724239026911</v>
      </c>
      <c r="AZ14" s="67">
        <v>0.62472751062141929</v>
      </c>
      <c r="BA14" s="67">
        <v>0.61497348334167445</v>
      </c>
      <c r="BB14" s="67">
        <v>0.54708467470999256</v>
      </c>
      <c r="BC14" s="67">
        <v>0.50306500269501297</v>
      </c>
      <c r="BD14" s="67">
        <v>0.43700629099805405</v>
      </c>
      <c r="BE14" s="67">
        <v>0.39983974793012167</v>
      </c>
      <c r="BF14" s="67">
        <v>0.36438648709895122</v>
      </c>
      <c r="BG14" s="67">
        <v>0.25485323864416437</v>
      </c>
      <c r="BH14" s="67">
        <v>0.21887431167216875</v>
      </c>
      <c r="BI14" s="67">
        <v>0.21509730310476238</v>
      </c>
      <c r="BJ14" s="67">
        <v>0.15242621764867312</v>
      </c>
      <c r="BK14" s="67">
        <v>0.13782438040354511</v>
      </c>
      <c r="BL14" s="67">
        <v>0.12133403887471376</v>
      </c>
      <c r="BM14" s="67">
        <v>0.11718711709709756</v>
      </c>
      <c r="BN14" s="67">
        <v>7.8209946210769085E-2</v>
      </c>
      <c r="BO14" s="67">
        <v>4.5949620457199851E-2</v>
      </c>
      <c r="BP14" s="67">
        <v>8.2902003245536954E-2</v>
      </c>
      <c r="BQ14" s="67">
        <v>9.0553365961983878E-2</v>
      </c>
      <c r="BR14" s="67">
        <v>8.8606454329300144E-2</v>
      </c>
      <c r="BS14" s="67">
        <v>9.3571078992643664E-2</v>
      </c>
      <c r="BT14" s="67">
        <v>8.103296807816085E-2</v>
      </c>
      <c r="BU14" s="67">
        <v>3.413186684680946E-2</v>
      </c>
      <c r="BV14" s="67">
        <v>2.1360126536404102E-2</v>
      </c>
      <c r="BW14" s="67">
        <v>1.2053888932176002E-2</v>
      </c>
      <c r="BX14" s="67">
        <v>-3.7939717578695099E-3</v>
      </c>
      <c r="BY14" s="67">
        <v>-0.10259973711656893</v>
      </c>
      <c r="BZ14" s="67">
        <v>-0.11891485659845882</v>
      </c>
      <c r="CA14" s="67">
        <v>-0.11685113026781399</v>
      </c>
      <c r="CB14" s="67">
        <v>-0.11176969090650939</v>
      </c>
      <c r="CC14" s="67">
        <v>-0.10016609757571426</v>
      </c>
      <c r="CD14" s="67">
        <v>-0.16289559038078427</v>
      </c>
      <c r="CE14" s="67">
        <v>-0.18555764178522285</v>
      </c>
      <c r="CF14" s="67">
        <v>-0.21230820761829725</v>
      </c>
      <c r="CG14" s="67">
        <v>-0.21061439449786262</v>
      </c>
      <c r="CH14" s="67">
        <v>-0.24081099392078739</v>
      </c>
      <c r="CI14" s="67">
        <v>-0.21939496596126631</v>
      </c>
      <c r="CJ14" s="67">
        <v>-0.23173838571248112</v>
      </c>
      <c r="CK14" s="67">
        <v>-0.17845141432592757</v>
      </c>
      <c r="CL14" s="67">
        <v>-0.17033279281763627</v>
      </c>
      <c r="CM14" s="67">
        <v>-0.17118943393601704</v>
      </c>
      <c r="CN14" s="67">
        <v>-0.12997331467210227</v>
      </c>
      <c r="CO14" s="67">
        <v>-7.6725281518202196E-2</v>
      </c>
      <c r="CP14" s="67">
        <v>-5.5348191791334961E-2</v>
      </c>
      <c r="CQ14" s="67">
        <v>-5.686678286482813E-2</v>
      </c>
      <c r="CR14" s="67">
        <v>-3.9636614915577448E-2</v>
      </c>
      <c r="CS14" s="67">
        <v>1.0924680185219224E-2</v>
      </c>
      <c r="CT14" s="67">
        <v>9.9317552525508036E-3</v>
      </c>
      <c r="CU14" s="67">
        <v>1.1294593395429417E-2</v>
      </c>
      <c r="CV14" s="68">
        <v>5.7689497602282619E-2</v>
      </c>
      <c r="CW14" s="67">
        <v>0.10155341668664697</v>
      </c>
      <c r="CX14" s="67">
        <v>0.13256771899529904</v>
      </c>
      <c r="CY14" s="70">
        <v>0.18250600237363679</v>
      </c>
      <c r="CZ14" s="28"/>
      <c r="DA14" s="28"/>
      <c r="DB14" s="28"/>
      <c r="DC14" s="28"/>
      <c r="DD14" s="28"/>
      <c r="DE14" s="28"/>
      <c r="DF14" s="28"/>
      <c r="DG14" s="28"/>
      <c r="DH14" s="28"/>
      <c r="DI14" s="28"/>
      <c r="DJ14" s="28"/>
      <c r="DK14" s="28"/>
      <c r="DL14" s="28"/>
      <c r="DM14" s="28"/>
      <c r="DN14" s="28"/>
      <c r="DO14" s="28"/>
      <c r="DP14" s="28"/>
      <c r="DQ14" s="28"/>
      <c r="DR14" s="28"/>
      <c r="DS14" s="28"/>
      <c r="DT14" s="28"/>
      <c r="DU14" s="28"/>
      <c r="DV14" s="28"/>
      <c r="DW14" s="28"/>
      <c r="DX14" s="28"/>
      <c r="DY14" s="28"/>
      <c r="DZ14" s="28"/>
      <c r="EA14" s="28"/>
      <c r="EB14" s="28"/>
      <c r="EC14" s="28"/>
      <c r="ED14" s="28"/>
      <c r="EE14" s="28"/>
      <c r="EF14" s="28"/>
      <c r="EG14" s="28"/>
      <c r="EH14" s="28"/>
      <c r="EI14" s="28"/>
      <c r="EJ14" s="28"/>
      <c r="EK14" s="28"/>
      <c r="EL14" s="28"/>
      <c r="EM14" s="28"/>
      <c r="EN14" s="28"/>
      <c r="EO14" s="28"/>
      <c r="EP14" s="28"/>
      <c r="EQ14" s="28"/>
      <c r="ER14" s="28"/>
      <c r="ES14" s="28"/>
      <c r="ET14" s="28"/>
      <c r="EU14" s="28"/>
      <c r="EV14" s="28"/>
      <c r="EW14" s="28"/>
      <c r="EX14" s="28"/>
      <c r="EY14" s="28"/>
      <c r="EZ14" s="28"/>
      <c r="FA14" s="28"/>
      <c r="FB14" s="28"/>
      <c r="FC14" s="28"/>
      <c r="FD14" s="28"/>
    </row>
    <row r="15" spans="1:160" s="21" customFormat="1" ht="14.25" x14ac:dyDescent="0.25">
      <c r="A15" s="18" t="s">
        <v>56</v>
      </c>
      <c r="B15" s="27" t="s">
        <v>57</v>
      </c>
      <c r="C15" s="68">
        <v>-1.7725694500774571E-2</v>
      </c>
      <c r="D15" s="67">
        <v>0.42570426916684295</v>
      </c>
      <c r="E15" s="67">
        <v>0.64601978887018885</v>
      </c>
      <c r="F15" s="67">
        <v>1.0441759992831576</v>
      </c>
      <c r="G15" s="67">
        <v>0.3519343637884404</v>
      </c>
      <c r="H15" s="67">
        <v>0.40105847016286555</v>
      </c>
      <c r="I15" s="67">
        <v>0.92488684773644314</v>
      </c>
      <c r="J15" s="67">
        <v>1.2747870503278296</v>
      </c>
      <c r="K15" s="67">
        <v>0.47407433987076214</v>
      </c>
      <c r="L15" s="67">
        <v>0.79117849971410725</v>
      </c>
      <c r="M15" s="67">
        <v>0.82185496754321918</v>
      </c>
      <c r="N15" s="67">
        <v>1.2725547188189577</v>
      </c>
      <c r="O15" s="67">
        <v>0.83829371394451024</v>
      </c>
      <c r="P15" s="67">
        <v>1.000020792419561</v>
      </c>
      <c r="Q15" s="67">
        <v>1.3223354601658694</v>
      </c>
      <c r="R15" s="67">
        <v>1.3533284766127425</v>
      </c>
      <c r="S15" s="67">
        <v>1.0681671651172291</v>
      </c>
      <c r="T15" s="67">
        <v>1.5280090156860053</v>
      </c>
      <c r="U15" s="67">
        <v>1.2722581384135252</v>
      </c>
      <c r="V15" s="67">
        <v>1.5070786182061988</v>
      </c>
      <c r="W15" s="67">
        <v>0.88623803551871527</v>
      </c>
      <c r="X15" s="67">
        <v>1.0663745272246037</v>
      </c>
      <c r="Y15" s="67">
        <v>1.1616759349267303</v>
      </c>
      <c r="Z15" s="67">
        <v>1.7454715759821489</v>
      </c>
      <c r="AA15" s="67">
        <v>1.7645929610080611</v>
      </c>
      <c r="AB15" s="67">
        <v>1.8969636097856797</v>
      </c>
      <c r="AC15" s="67">
        <v>2.1308983709356308</v>
      </c>
      <c r="AD15" s="67">
        <v>2.5092673645823096</v>
      </c>
      <c r="AE15" s="67">
        <v>2.1209904549740699</v>
      </c>
      <c r="AF15" s="67">
        <v>1.8535276849648252</v>
      </c>
      <c r="AG15" s="67">
        <v>1.8243389900478715</v>
      </c>
      <c r="AH15" s="67">
        <v>1.3302562332257202</v>
      </c>
      <c r="AI15" s="67">
        <v>1.1516013077607419</v>
      </c>
      <c r="AJ15" s="67">
        <v>0.86483618077283464</v>
      </c>
      <c r="AK15" s="67">
        <v>0.80007018389021001</v>
      </c>
      <c r="AL15" s="67">
        <v>0.55383887254808439</v>
      </c>
      <c r="AM15" s="67">
        <v>-0.24085411155304098</v>
      </c>
      <c r="AN15" s="67">
        <v>-0.95211216184486669</v>
      </c>
      <c r="AO15" s="67">
        <v>-0.85139204338898367</v>
      </c>
      <c r="AP15" s="67">
        <v>-1.122598418958946</v>
      </c>
      <c r="AQ15" s="67">
        <v>-0.78928203667430619</v>
      </c>
      <c r="AR15" s="67">
        <v>-0.95799662586217227</v>
      </c>
      <c r="AS15" s="67">
        <v>-0.50497334627787771</v>
      </c>
      <c r="AT15" s="67">
        <v>-0.19142654634340667</v>
      </c>
      <c r="AU15" s="67">
        <v>-0.33014177683506374</v>
      </c>
      <c r="AV15" s="67">
        <v>-0.42479104199231627</v>
      </c>
      <c r="AW15" s="67">
        <v>0.19381543800104742</v>
      </c>
      <c r="AX15" s="67">
        <v>2.1160506334052111E-2</v>
      </c>
      <c r="AY15" s="67">
        <v>0.19599590799198727</v>
      </c>
      <c r="AZ15" s="67">
        <v>0.14898601309554368</v>
      </c>
      <c r="BA15" s="67">
        <v>-0.36702771093864367</v>
      </c>
      <c r="BB15" s="67">
        <v>-0.56364594186982986</v>
      </c>
      <c r="BC15" s="67">
        <v>7.6475319977114542E-2</v>
      </c>
      <c r="BD15" s="67">
        <v>-0.28838858654922495</v>
      </c>
      <c r="BE15" s="67">
        <v>-9.8655111499501791E-2</v>
      </c>
      <c r="BF15" s="67">
        <v>-0.67152749747342699</v>
      </c>
      <c r="BG15" s="67">
        <v>-0.22690110362442051</v>
      </c>
      <c r="BH15" s="67">
        <v>-0.38991742542518454</v>
      </c>
      <c r="BI15" s="67">
        <v>-0.33235803791861179</v>
      </c>
      <c r="BJ15" s="67">
        <v>-0.59555318973871807</v>
      </c>
      <c r="BK15" s="67">
        <v>-0.50580457623488617</v>
      </c>
      <c r="BL15" s="67">
        <v>-0.68929635319963234</v>
      </c>
      <c r="BM15" s="67">
        <v>-0.54355467585032202</v>
      </c>
      <c r="BN15" s="67">
        <v>-1.2032397716709848</v>
      </c>
      <c r="BO15" s="67">
        <v>-0.87034759769549641</v>
      </c>
      <c r="BP15" s="67">
        <v>-0.9007284863247943</v>
      </c>
      <c r="BQ15" s="67">
        <v>-0.96837661316792256</v>
      </c>
      <c r="BR15" s="67">
        <v>-0.89299623442148168</v>
      </c>
      <c r="BS15" s="67">
        <v>-0.6093474150628263</v>
      </c>
      <c r="BT15" s="67">
        <v>-0.45818513074681683</v>
      </c>
      <c r="BU15" s="67">
        <v>-0.28572978335963112</v>
      </c>
      <c r="BV15" s="67">
        <v>-1.1046856160286642</v>
      </c>
      <c r="BW15" s="67">
        <v>-0.80031266278215474</v>
      </c>
      <c r="BX15" s="67">
        <v>-0.88904112558520898</v>
      </c>
      <c r="BY15" s="67">
        <v>-0.12955583529961023</v>
      </c>
      <c r="BZ15" s="67">
        <v>-0.94691954767939168</v>
      </c>
      <c r="CA15" s="67">
        <v>-1.0568783146603604</v>
      </c>
      <c r="CB15" s="67">
        <v>-0.65649300892271767</v>
      </c>
      <c r="CC15" s="67">
        <v>-0.67491053001382328</v>
      </c>
      <c r="CD15" s="67">
        <v>-1.1451006687588281</v>
      </c>
      <c r="CE15" s="67">
        <v>-1.0864938233934238</v>
      </c>
      <c r="CF15" s="67">
        <v>-1.2561944636228377</v>
      </c>
      <c r="CG15" s="67">
        <v>-1.0969768366215689</v>
      </c>
      <c r="CH15" s="67">
        <v>-1.6152108192190577</v>
      </c>
      <c r="CI15" s="67">
        <v>-1.244044160248631</v>
      </c>
      <c r="CJ15" s="67">
        <v>-0.32572497491178237</v>
      </c>
      <c r="CK15" s="67">
        <v>-0.65927231146280363</v>
      </c>
      <c r="CL15" s="67">
        <v>-1.4566179075588046</v>
      </c>
      <c r="CM15" s="67">
        <v>-0.69727447262090847</v>
      </c>
      <c r="CN15" s="67">
        <v>-0.13786286599743444</v>
      </c>
      <c r="CO15" s="67">
        <v>0.31615011719455677</v>
      </c>
      <c r="CP15" s="67">
        <v>-0.25905427562171079</v>
      </c>
      <c r="CQ15" s="67">
        <v>-0.86494862124242278</v>
      </c>
      <c r="CR15" s="67">
        <v>-0.39459945364232807</v>
      </c>
      <c r="CS15" s="67">
        <v>-0.23399511073652446</v>
      </c>
      <c r="CT15" s="67">
        <v>-1.1154731586101247</v>
      </c>
      <c r="CU15" s="67">
        <v>-1.617228614997809</v>
      </c>
      <c r="CV15" s="68">
        <v>-0.77174670763911513</v>
      </c>
      <c r="CW15" s="67">
        <v>-0.69927317372986364</v>
      </c>
      <c r="CX15" s="67">
        <v>-1.0951058302421135</v>
      </c>
      <c r="CY15" s="70">
        <v>-1.0553763477368732</v>
      </c>
      <c r="CZ15" s="28"/>
      <c r="DA15" s="28"/>
      <c r="DB15" s="28"/>
      <c r="DC15" s="28"/>
      <c r="DD15" s="28"/>
      <c r="DE15" s="28"/>
      <c r="DF15" s="28"/>
      <c r="DG15" s="28"/>
      <c r="DH15" s="28"/>
      <c r="DI15" s="28"/>
      <c r="DJ15" s="28"/>
      <c r="DK15" s="28"/>
      <c r="DL15" s="28"/>
      <c r="DM15" s="28"/>
      <c r="DN15" s="28"/>
      <c r="DO15" s="28"/>
      <c r="DP15" s="28"/>
      <c r="DQ15" s="28"/>
      <c r="DR15" s="28"/>
      <c r="DS15" s="28"/>
      <c r="DT15" s="28"/>
      <c r="DU15" s="28"/>
      <c r="DV15" s="28"/>
      <c r="DW15" s="28"/>
      <c r="DX15" s="28"/>
      <c r="DY15" s="28"/>
      <c r="DZ15" s="28"/>
      <c r="EA15" s="28"/>
      <c r="EB15" s="28"/>
      <c r="EC15" s="28"/>
      <c r="ED15" s="28"/>
      <c r="EE15" s="28"/>
      <c r="EF15" s="28"/>
      <c r="EG15" s="28"/>
      <c r="EH15" s="28"/>
      <c r="EI15" s="28"/>
      <c r="EJ15" s="28"/>
      <c r="EK15" s="28"/>
      <c r="EL15" s="28"/>
      <c r="EM15" s="28"/>
      <c r="EN15" s="28"/>
      <c r="EO15" s="28"/>
      <c r="EP15" s="28"/>
      <c r="EQ15" s="28"/>
      <c r="ER15" s="28"/>
      <c r="ES15" s="28"/>
      <c r="ET15" s="28"/>
      <c r="EU15" s="28"/>
      <c r="EV15" s="28"/>
      <c r="EW15" s="28"/>
      <c r="EX15" s="28"/>
      <c r="EY15" s="28"/>
      <c r="EZ15" s="28"/>
      <c r="FA15" s="28"/>
      <c r="FB15" s="28"/>
      <c r="FC15" s="28"/>
      <c r="FD15" s="28"/>
    </row>
    <row r="16" spans="1:160" s="21" customFormat="1" ht="14.25" customHeight="1" x14ac:dyDescent="0.25">
      <c r="A16" s="18" t="s">
        <v>62</v>
      </c>
      <c r="B16" s="27" t="s">
        <v>63</v>
      </c>
      <c r="C16" s="68">
        <v>-0.36921176546155166</v>
      </c>
      <c r="D16" s="67">
        <v>-0.16703812702410711</v>
      </c>
      <c r="E16" s="67">
        <v>-5.1058863537559458E-2</v>
      </c>
      <c r="F16" s="67">
        <v>0.52707702320681526</v>
      </c>
      <c r="G16" s="67">
        <v>-0.33382862947992525</v>
      </c>
      <c r="H16" s="67">
        <v>-4.8574822428710938E-2</v>
      </c>
      <c r="I16" s="67">
        <v>0.39224484481860966</v>
      </c>
      <c r="J16" s="67">
        <v>1.3588676405271705</v>
      </c>
      <c r="K16" s="67">
        <v>-0.27557632789900782</v>
      </c>
      <c r="L16" s="67">
        <v>0.3644052072428442</v>
      </c>
      <c r="M16" s="67">
        <v>0.3417060912027951</v>
      </c>
      <c r="N16" s="67">
        <v>0.47474478855508467</v>
      </c>
      <c r="O16" s="67">
        <v>2.8747685589278968E-2</v>
      </c>
      <c r="P16" s="67">
        <v>0.50061003781317359</v>
      </c>
      <c r="Q16" s="67">
        <v>0.53865423033660342</v>
      </c>
      <c r="R16" s="67">
        <v>0.62770540625676419</v>
      </c>
      <c r="S16" s="67">
        <v>0.585489227993234</v>
      </c>
      <c r="T16" s="67">
        <v>1.798528037003513</v>
      </c>
      <c r="U16" s="67">
        <v>1.0989376983818895</v>
      </c>
      <c r="V16" s="67">
        <v>0.73119652488373454</v>
      </c>
      <c r="W16" s="67">
        <v>0.70247901573590132</v>
      </c>
      <c r="X16" s="67">
        <v>0.81235243013201319</v>
      </c>
      <c r="Y16" s="67">
        <v>1.029876705886402</v>
      </c>
      <c r="Z16" s="67">
        <v>1.3191665833831745</v>
      </c>
      <c r="AA16" s="67">
        <v>1.4116632519910137</v>
      </c>
      <c r="AB16" s="67">
        <v>1.8603935945400378</v>
      </c>
      <c r="AC16" s="67">
        <v>2.5681460959730908</v>
      </c>
      <c r="AD16" s="67">
        <v>2.947312123511884</v>
      </c>
      <c r="AE16" s="67">
        <v>2.4477251875651569</v>
      </c>
      <c r="AF16" s="67">
        <v>2.3172019691829013</v>
      </c>
      <c r="AG16" s="67">
        <v>2.5030479806228265</v>
      </c>
      <c r="AH16" s="67">
        <v>1.7953911325684122</v>
      </c>
      <c r="AI16" s="67">
        <v>1.5277143525375629</v>
      </c>
      <c r="AJ16" s="67">
        <v>1.3544597060730645</v>
      </c>
      <c r="AK16" s="67">
        <v>1.0112238951092491</v>
      </c>
      <c r="AL16" s="67">
        <v>0.41209143207368387</v>
      </c>
      <c r="AM16" s="67">
        <v>-0.68482028931201133</v>
      </c>
      <c r="AN16" s="67">
        <v>-2.3497192045019948</v>
      </c>
      <c r="AO16" s="67">
        <v>-1.716690094928164</v>
      </c>
      <c r="AP16" s="67">
        <v>-1.9300632976587084</v>
      </c>
      <c r="AQ16" s="67">
        <v>-1.5328401483624792</v>
      </c>
      <c r="AR16" s="67">
        <v>-1.2163238435166768</v>
      </c>
      <c r="AS16" s="67">
        <v>-0.38089192816319489</v>
      </c>
      <c r="AT16" s="67">
        <v>-0.44289390441342641</v>
      </c>
      <c r="AU16" s="67">
        <v>-0.48982669835607728</v>
      </c>
      <c r="AV16" s="67">
        <v>-0.29682150699557275</v>
      </c>
      <c r="AW16" s="67">
        <v>0.34912873387373788</v>
      </c>
      <c r="AX16" s="67">
        <v>-0.30279032126873523</v>
      </c>
      <c r="AY16" s="67">
        <v>0.10751455469372159</v>
      </c>
      <c r="AZ16" s="67">
        <v>1.2574793273085127E-3</v>
      </c>
      <c r="BA16" s="67">
        <v>-0.11799862773279737</v>
      </c>
      <c r="BB16" s="67">
        <v>-0.43438625905779793</v>
      </c>
      <c r="BC16" s="67">
        <v>-0.16444847651062594</v>
      </c>
      <c r="BD16" s="67">
        <v>-0.37540516070656615</v>
      </c>
      <c r="BE16" s="67">
        <v>5.010573979619481E-3</v>
      </c>
      <c r="BF16" s="67">
        <v>-0.46122277304188908</v>
      </c>
      <c r="BG16" s="67">
        <v>-0.20686436376921921</v>
      </c>
      <c r="BH16" s="67">
        <v>-0.3052730213779189</v>
      </c>
      <c r="BI16" s="67">
        <v>-0.27238448162508616</v>
      </c>
      <c r="BJ16" s="67">
        <v>-0.92879531347151967</v>
      </c>
      <c r="BK16" s="67">
        <v>-0.363557741972586</v>
      </c>
      <c r="BL16" s="67">
        <v>-0.45301656672694229</v>
      </c>
      <c r="BM16" s="67">
        <v>-0.40874279819757536</v>
      </c>
      <c r="BN16" s="67">
        <v>-1.2083974172595631</v>
      </c>
      <c r="BO16" s="67">
        <v>-0.96480097422666655</v>
      </c>
      <c r="BP16" s="67">
        <v>-0.57289029404877501</v>
      </c>
      <c r="BQ16" s="67">
        <v>-0.87089205885357712</v>
      </c>
      <c r="BR16" s="67">
        <v>-1.0722325001483539</v>
      </c>
      <c r="BS16" s="67">
        <v>-0.78137184012453609</v>
      </c>
      <c r="BT16" s="67">
        <v>-0.46838679494407048</v>
      </c>
      <c r="BU16" s="67">
        <v>-0.28794068962679903</v>
      </c>
      <c r="BV16" s="67">
        <v>-1.7376075721579487</v>
      </c>
      <c r="BW16" s="67">
        <v>-0.65085631125645049</v>
      </c>
      <c r="BX16" s="67">
        <v>-0.90310614415739177</v>
      </c>
      <c r="BY16" s="67">
        <v>9.4168353430934548E-2</v>
      </c>
      <c r="BZ16" s="67">
        <v>-0.8928313445092958</v>
      </c>
      <c r="CA16" s="67">
        <v>-0.77121006475427134</v>
      </c>
      <c r="CB16" s="67">
        <v>-0.43728517873485956</v>
      </c>
      <c r="CC16" s="67">
        <v>-0.25042445518051909</v>
      </c>
      <c r="CD16" s="67">
        <v>-1.0086109965871741</v>
      </c>
      <c r="CE16" s="67">
        <v>-0.71274682271580192</v>
      </c>
      <c r="CF16" s="67">
        <v>-1.142357789498478</v>
      </c>
      <c r="CG16" s="67">
        <v>-0.58412574635706482</v>
      </c>
      <c r="CH16" s="67">
        <v>-1.6651365340854469</v>
      </c>
      <c r="CI16" s="67">
        <v>-0.26640104892164956</v>
      </c>
      <c r="CJ16" s="67">
        <v>0.58262732656522853</v>
      </c>
      <c r="CK16" s="67">
        <v>0.28099501303944524</v>
      </c>
      <c r="CL16" s="67">
        <v>-0.93048419831443474</v>
      </c>
      <c r="CM16" s="67">
        <v>0.18177172371282413</v>
      </c>
      <c r="CN16" s="67">
        <v>0.29218451137453882</v>
      </c>
      <c r="CO16" s="67">
        <v>0.25511219434286447</v>
      </c>
      <c r="CP16" s="67">
        <v>-0.34201221245759766</v>
      </c>
      <c r="CQ16" s="67">
        <v>0.10495133790050194</v>
      </c>
      <c r="CR16" s="67">
        <v>-0.13474859359921032</v>
      </c>
      <c r="CS16" s="67">
        <v>0.10494003589583094</v>
      </c>
      <c r="CT16" s="67">
        <v>-0.4974026325296575</v>
      </c>
      <c r="CU16" s="67">
        <v>-0.53236776997056323</v>
      </c>
      <c r="CV16" s="68">
        <v>-0.10454416441506018</v>
      </c>
      <c r="CW16" s="67">
        <v>-4.9175277066222385E-2</v>
      </c>
      <c r="CX16" s="67">
        <v>-0.73627367565624013</v>
      </c>
      <c r="CY16" s="70">
        <v>-9.113527917837691E-2</v>
      </c>
      <c r="CZ16" s="28"/>
      <c r="DA16" s="28"/>
      <c r="DB16" s="28"/>
      <c r="DC16" s="28"/>
      <c r="DD16" s="28"/>
      <c r="DE16" s="28"/>
      <c r="DF16" s="28"/>
      <c r="DG16" s="28"/>
      <c r="DH16" s="28"/>
      <c r="DI16" s="28"/>
      <c r="DJ16" s="28"/>
      <c r="DK16" s="28"/>
      <c r="DL16" s="28"/>
      <c r="DM16" s="28"/>
      <c r="DN16" s="28"/>
      <c r="DO16" s="28"/>
      <c r="DP16" s="28"/>
      <c r="DQ16" s="28"/>
      <c r="DR16" s="28"/>
      <c r="DS16" s="28"/>
      <c r="DT16" s="28"/>
      <c r="DU16" s="28"/>
      <c r="DV16" s="28"/>
      <c r="DW16" s="28"/>
      <c r="DX16" s="28"/>
      <c r="DY16" s="28"/>
      <c r="DZ16" s="28"/>
      <c r="EA16" s="28"/>
      <c r="EB16" s="28"/>
      <c r="EC16" s="28"/>
      <c r="ED16" s="28"/>
      <c r="EE16" s="28"/>
      <c r="EF16" s="28"/>
      <c r="EG16" s="28"/>
      <c r="EH16" s="28"/>
      <c r="EI16" s="28"/>
      <c r="EJ16" s="28"/>
      <c r="EK16" s="28"/>
      <c r="EL16" s="28"/>
      <c r="EM16" s="28"/>
      <c r="EN16" s="28"/>
      <c r="EO16" s="28"/>
      <c r="EP16" s="28"/>
      <c r="EQ16" s="28"/>
      <c r="ER16" s="28"/>
      <c r="ES16" s="28"/>
      <c r="ET16" s="28"/>
      <c r="EU16" s="28"/>
      <c r="EV16" s="28"/>
      <c r="EW16" s="28"/>
      <c r="EX16" s="28"/>
      <c r="EY16" s="28"/>
      <c r="EZ16" s="28"/>
      <c r="FA16" s="28"/>
      <c r="FB16" s="28"/>
      <c r="FC16" s="28"/>
      <c r="FD16" s="28"/>
    </row>
    <row r="17" spans="1:158" s="21" customFormat="1" ht="14.25" x14ac:dyDescent="0.25">
      <c r="A17" s="18" t="s">
        <v>66</v>
      </c>
      <c r="B17" s="27" t="s">
        <v>67</v>
      </c>
      <c r="C17" s="68">
        <v>0.30315480612623941</v>
      </c>
      <c r="D17" s="67">
        <v>0.14155046718139322</v>
      </c>
      <c r="E17" s="67">
        <v>-0.40790428523108374</v>
      </c>
      <c r="F17" s="67">
        <v>-0.45099877561637614</v>
      </c>
      <c r="G17" s="67">
        <v>-0.76343383090974537</v>
      </c>
      <c r="H17" s="67">
        <v>-0.54796137898328379</v>
      </c>
      <c r="I17" s="67">
        <v>-0.27862081407520672</v>
      </c>
      <c r="J17" s="67">
        <v>-0.26784719147888369</v>
      </c>
      <c r="K17" s="67">
        <v>-0.39713066263476071</v>
      </c>
      <c r="L17" s="67">
        <v>-0.44022515302005294</v>
      </c>
      <c r="M17" s="67">
        <v>-0.52641413379063751</v>
      </c>
      <c r="N17" s="67">
        <v>-0.37558341744211443</v>
      </c>
      <c r="O17" s="67">
        <v>-0.18165821070829916</v>
      </c>
      <c r="P17" s="67">
        <v>3.3814241218162518E-2</v>
      </c>
      <c r="Q17" s="67">
        <v>6.6135109007131779E-2</v>
      </c>
      <c r="R17" s="67">
        <v>0.36779654170417792</v>
      </c>
      <c r="S17" s="67">
        <v>0.42166465468579356</v>
      </c>
      <c r="T17" s="67">
        <v>0.62636348401593189</v>
      </c>
      <c r="U17" s="67">
        <v>0.76642057776813199</v>
      </c>
      <c r="V17" s="67">
        <v>0.71255246478651657</v>
      </c>
      <c r="W17" s="67">
        <v>0.70177884219019349</v>
      </c>
      <c r="X17" s="67">
        <v>0.62636348401593189</v>
      </c>
      <c r="Y17" s="67">
        <v>0.64791072920857806</v>
      </c>
      <c r="Z17" s="67">
        <v>0.62636348401593189</v>
      </c>
      <c r="AA17" s="67">
        <v>0.52940088064902402</v>
      </c>
      <c r="AB17" s="67">
        <v>0.38934378689682414</v>
      </c>
      <c r="AC17" s="67">
        <v>0.34624929651153186</v>
      </c>
      <c r="AD17" s="67">
        <v>0.55094812584167041</v>
      </c>
      <c r="AE17" s="67">
        <v>1.1650446138320858</v>
      </c>
      <c r="AF17" s="67">
        <v>1.4882532917217783</v>
      </c>
      <c r="AG17" s="67">
        <v>1.9191981955747011</v>
      </c>
      <c r="AH17" s="67">
        <v>2.1885387604827775</v>
      </c>
      <c r="AI17" s="67">
        <v>2.2747277412533631</v>
      </c>
      <c r="AJ17" s="67">
        <v>2.3070486090423321</v>
      </c>
      <c r="AK17" s="67">
        <v>2.0053871763452857</v>
      </c>
      <c r="AL17" s="67">
        <v>1.4667060465291322</v>
      </c>
      <c r="AM17" s="67">
        <v>1.2189127268137012</v>
      </c>
      <c r="AN17" s="67">
        <v>0.34624929651153186</v>
      </c>
      <c r="AO17" s="67">
        <v>-0.56950862417592985</v>
      </c>
      <c r="AP17" s="67">
        <v>-1.3883039414964842</v>
      </c>
      <c r="AQ17" s="67">
        <v>-2.4441189559361454</v>
      </c>
      <c r="AR17" s="67">
        <v>-2.4764398237251148</v>
      </c>
      <c r="AS17" s="67">
        <v>-2.1209102780464533</v>
      </c>
      <c r="AT17" s="67">
        <v>-1.7761543549641148</v>
      </c>
      <c r="AU17" s="67">
        <v>-1.3021149607258993</v>
      </c>
      <c r="AV17" s="67">
        <v>-0.92503816985459164</v>
      </c>
      <c r="AW17" s="67">
        <v>-0.79575469869871451</v>
      </c>
      <c r="AX17" s="67">
        <v>-0.77420745350606845</v>
      </c>
      <c r="AY17" s="67">
        <v>-0.81730194389136079</v>
      </c>
      <c r="AZ17" s="67">
        <v>-0.64492398235019155</v>
      </c>
      <c r="BA17" s="67">
        <v>-0.7418865857170992</v>
      </c>
      <c r="BB17" s="67">
        <v>-1.0112271506251762</v>
      </c>
      <c r="BC17" s="67">
        <v>-1.0220007732214993</v>
      </c>
      <c r="BD17" s="67">
        <v>-1.0974161313957609</v>
      </c>
      <c r="BE17" s="67">
        <v>-0.93581179245091461</v>
      </c>
      <c r="BF17" s="67">
        <v>-0.67724485013916058</v>
      </c>
      <c r="BG17" s="67">
        <v>-0.47254602080902219</v>
      </c>
      <c r="BH17" s="67">
        <v>-0.34326254965314523</v>
      </c>
      <c r="BI17" s="67">
        <v>-0.31094168186417603</v>
      </c>
      <c r="BJ17" s="67">
        <v>-0.34326254965314523</v>
      </c>
      <c r="BK17" s="67">
        <v>-0.47254602080902219</v>
      </c>
      <c r="BL17" s="67">
        <v>-0.27862081407520672</v>
      </c>
      <c r="BM17" s="67">
        <v>-0.47254602080902219</v>
      </c>
      <c r="BN17" s="67">
        <v>-0.50486688859799145</v>
      </c>
      <c r="BO17" s="67">
        <v>-0.6126031145612223</v>
      </c>
      <c r="BP17" s="67">
        <v>-0.66647122754283761</v>
      </c>
      <c r="BQ17" s="67">
        <v>-0.44022515302005294</v>
      </c>
      <c r="BR17" s="67">
        <v>-0.37558341744211443</v>
      </c>
      <c r="BS17" s="67">
        <v>-0.40790428523108374</v>
      </c>
      <c r="BT17" s="67">
        <v>-0.25707356888256061</v>
      </c>
      <c r="BU17" s="67">
        <v>-0.39713066263476066</v>
      </c>
      <c r="BV17" s="67">
        <v>-0.39713066263476071</v>
      </c>
      <c r="BW17" s="67">
        <v>-0.31094168186417603</v>
      </c>
      <c r="BX17" s="67">
        <v>-0.32171530446049906</v>
      </c>
      <c r="BY17" s="67">
        <v>-0.26784719147888364</v>
      </c>
      <c r="BZ17" s="67">
        <v>-0.24629994628623755</v>
      </c>
      <c r="CA17" s="67">
        <v>-0.2139790784972683</v>
      </c>
      <c r="CB17" s="67">
        <v>-0.12779009772668368</v>
      </c>
      <c r="CC17" s="67">
        <v>-0.13856372032300671</v>
      </c>
      <c r="CD17" s="67">
        <v>-0.26784719147888364</v>
      </c>
      <c r="CE17" s="67">
        <v>-0.27862081407520672</v>
      </c>
      <c r="CF17" s="67">
        <v>-0.79575469869871451</v>
      </c>
      <c r="CG17" s="67">
        <v>-0.68801847273548378</v>
      </c>
      <c r="CH17" s="67">
        <v>-0.6772448501391608</v>
      </c>
      <c r="CI17" s="67">
        <v>-0.66647122754283761</v>
      </c>
      <c r="CJ17" s="67">
        <v>-0.38635704003843757</v>
      </c>
      <c r="CK17" s="67">
        <v>-0.25707356888256061</v>
      </c>
      <c r="CL17" s="67">
        <v>0.13077684458507047</v>
      </c>
      <c r="CM17" s="67">
        <v>0.61558986141960892</v>
      </c>
      <c r="CN17" s="67">
        <v>1.315875330180609</v>
      </c>
      <c r="CO17" s="67">
        <v>1.8222355922077931</v>
      </c>
      <c r="CP17" s="67">
        <v>2.4578793253908553</v>
      </c>
      <c r="CQ17" s="67">
        <v>2.5440683061614395</v>
      </c>
      <c r="CR17" s="67">
        <v>2.1454442700974861</v>
      </c>
      <c r="CS17" s="67">
        <v>1.3805170657585479</v>
      </c>
      <c r="CT17" s="67">
        <v>0.54017450324534766</v>
      </c>
      <c r="CU17" s="67">
        <v>0.24928669314462407</v>
      </c>
      <c r="CV17" s="68">
        <v>0.23851307054830101</v>
      </c>
      <c r="CW17" s="67">
        <v>0.33547567391520883</v>
      </c>
      <c r="CX17" s="67">
        <v>0.31392842872256271</v>
      </c>
      <c r="CY17" s="70">
        <v>0.22773944795197798</v>
      </c>
    </row>
    <row r="18" spans="1:158" s="21" customFormat="1" ht="14.25" x14ac:dyDescent="0.25">
      <c r="A18" s="18" t="s">
        <v>70</v>
      </c>
      <c r="B18" s="27" t="s">
        <v>182</v>
      </c>
      <c r="C18" s="68"/>
      <c r="D18" s="67"/>
      <c r="E18" s="67"/>
      <c r="F18" s="67"/>
      <c r="G18" s="67"/>
      <c r="H18" s="67"/>
      <c r="I18" s="67"/>
      <c r="J18" s="67"/>
      <c r="K18" s="67"/>
      <c r="L18" s="67"/>
      <c r="M18" s="67"/>
      <c r="N18" s="67"/>
      <c r="O18" s="67"/>
      <c r="P18" s="67"/>
      <c r="Q18" s="67"/>
      <c r="R18" s="67"/>
      <c r="S18" s="67"/>
      <c r="T18" s="67"/>
      <c r="U18" s="67"/>
      <c r="V18" s="67"/>
      <c r="W18" s="67"/>
      <c r="X18" s="67"/>
      <c r="Y18" s="67"/>
      <c r="Z18" s="67"/>
      <c r="AA18" s="67"/>
      <c r="AB18" s="67"/>
      <c r="AC18" s="67"/>
      <c r="AD18" s="67"/>
      <c r="AE18" s="67">
        <v>3.0702632487422203</v>
      </c>
      <c r="AF18" s="67">
        <v>2.3911669489729848</v>
      </c>
      <c r="AG18" s="67">
        <v>2.1716610743000997</v>
      </c>
      <c r="AH18" s="67">
        <v>1.2524802241073962</v>
      </c>
      <c r="AI18" s="67">
        <v>0.81346847476162709</v>
      </c>
      <c r="AJ18" s="67">
        <v>0.44305231125113465</v>
      </c>
      <c r="AK18" s="67">
        <v>-0.59274103486153906</v>
      </c>
      <c r="AL18" s="67">
        <v>-1.5530792365554087</v>
      </c>
      <c r="AM18" s="67">
        <v>-2.8701144845927153</v>
      </c>
      <c r="AN18" s="67">
        <v>-3.2336710895196799</v>
      </c>
      <c r="AO18" s="67">
        <v>-3.0141652148467961</v>
      </c>
      <c r="AP18" s="67">
        <v>-2.3419284736610875</v>
      </c>
      <c r="AQ18" s="67">
        <v>-1.7520064354777101</v>
      </c>
      <c r="AR18" s="67">
        <v>-1.1209270457931673</v>
      </c>
      <c r="AS18" s="67">
        <v>-0.86026381961911691</v>
      </c>
      <c r="AT18" s="67">
        <v>-0.49670721469215212</v>
      </c>
      <c r="AU18" s="67">
        <v>0.40875451833349641</v>
      </c>
      <c r="AV18" s="67">
        <v>0.51164789708641101</v>
      </c>
      <c r="AW18" s="67">
        <v>0.55966480717110445</v>
      </c>
      <c r="AX18" s="67">
        <v>6.5776589157114373E-2</v>
      </c>
      <c r="AY18" s="67">
        <v>-0.15372928551577009</v>
      </c>
      <c r="AZ18" s="67">
        <v>-0.19488663701693593</v>
      </c>
      <c r="BA18" s="67">
        <v>-0.24290354710162942</v>
      </c>
      <c r="BB18" s="67">
        <v>8.6355264907697279E-2</v>
      </c>
      <c r="BC18" s="67">
        <v>-2.8189966781620246E-3</v>
      </c>
      <c r="BD18" s="67">
        <v>0.20982731941119484</v>
      </c>
      <c r="BE18" s="67">
        <v>0.11379349924180787</v>
      </c>
      <c r="BF18" s="67">
        <v>0.2304059951617777</v>
      </c>
      <c r="BG18" s="67">
        <v>0.39503540116644109</v>
      </c>
      <c r="BH18" s="67">
        <v>0.19610820224413955</v>
      </c>
      <c r="BI18" s="67">
        <v>0.40189495974996869</v>
      </c>
      <c r="BJ18" s="67">
        <v>-0.6407579449462325</v>
      </c>
      <c r="BK18" s="67">
        <v>-0.77794911661678534</v>
      </c>
      <c r="BL18" s="67">
        <v>-0.64761750352976011</v>
      </c>
      <c r="BM18" s="67">
        <v>-0.87398293678617234</v>
      </c>
      <c r="BN18" s="67">
        <v>0.12065305782533549</v>
      </c>
      <c r="BO18" s="67">
        <v>0.15495085074297368</v>
      </c>
      <c r="BP18" s="67">
        <v>0.31958025674763707</v>
      </c>
      <c r="BQ18" s="67">
        <v>0.32643981533116467</v>
      </c>
      <c r="BR18" s="67">
        <v>0.20296776082766718</v>
      </c>
      <c r="BS18" s="67">
        <v>0.30586113958058181</v>
      </c>
      <c r="BT18" s="67">
        <v>0.29214202241352649</v>
      </c>
      <c r="BU18" s="67">
        <v>0.27156334666294363</v>
      </c>
      <c r="BV18" s="67">
        <v>0.20982731941119484</v>
      </c>
      <c r="BW18" s="67">
        <v>0.44991186983466225</v>
      </c>
      <c r="BX18" s="67">
        <v>0.26470378807941591</v>
      </c>
      <c r="BY18" s="67">
        <v>0.16181040932650137</v>
      </c>
      <c r="BZ18" s="67">
        <v>0.42933319408407927</v>
      </c>
      <c r="CA18" s="67">
        <v>0.10693394065828025</v>
      </c>
      <c r="CB18" s="67">
        <v>0.20982731941119484</v>
      </c>
      <c r="CC18" s="67">
        <v>0.53908613142052153</v>
      </c>
      <c r="CD18" s="67">
        <v>0.27156334666294363</v>
      </c>
      <c r="CE18" s="67">
        <v>0.27156334666294363</v>
      </c>
      <c r="CF18" s="67">
        <v>-0.22918442993457414</v>
      </c>
      <c r="CG18" s="67">
        <v>-0.21546531276751885</v>
      </c>
      <c r="CH18" s="67">
        <v>-0.18116751984988064</v>
      </c>
      <c r="CI18" s="67">
        <v>-0.13315060976518717</v>
      </c>
      <c r="CJ18" s="67">
        <v>0.49792877991935569</v>
      </c>
      <c r="CK18" s="67">
        <v>0.51850745566993861</v>
      </c>
      <c r="CL18" s="67">
        <v>0.77231112326046136</v>
      </c>
      <c r="CM18" s="67">
        <v>0.86148538484632053</v>
      </c>
      <c r="CN18" s="67">
        <v>0.78603024042751668</v>
      </c>
      <c r="CO18" s="67">
        <v>0.60082215867227029</v>
      </c>
      <c r="CP18" s="67">
        <v>0.25784422949588826</v>
      </c>
      <c r="CQ18" s="67">
        <v>7.2636147740642046E-2</v>
      </c>
      <c r="CR18" s="67">
        <v>3.8338354823003851E-2</v>
      </c>
      <c r="CS18" s="67">
        <v>-0.12629105118165954</v>
      </c>
      <c r="CT18" s="67">
        <v>-0.27720134001926761</v>
      </c>
      <c r="CU18" s="67">
        <v>-8.5133699680493682E-2</v>
      </c>
      <c r="CV18" s="68">
        <v>-0.28406089860279526</v>
      </c>
      <c r="CW18" s="67">
        <v>3.1478796239476178E-2</v>
      </c>
      <c r="CX18" s="67">
        <v>0.16866996791002897</v>
      </c>
      <c r="CY18" s="71">
        <v>6.5776589157114373E-2</v>
      </c>
      <c r="CZ18" s="28"/>
      <c r="DA18" s="28"/>
      <c r="DB18" s="28"/>
      <c r="DC18" s="28"/>
      <c r="DD18" s="28"/>
      <c r="DE18" s="28"/>
      <c r="DF18" s="28"/>
      <c r="DG18" s="28"/>
      <c r="DH18" s="28"/>
      <c r="DI18" s="28"/>
      <c r="DJ18" s="28"/>
      <c r="DK18" s="28"/>
      <c r="DL18" s="28"/>
      <c r="DM18" s="28"/>
      <c r="DN18" s="28"/>
      <c r="DO18" s="28"/>
      <c r="DP18" s="28"/>
      <c r="DQ18" s="28"/>
      <c r="DR18" s="28"/>
      <c r="DS18" s="28"/>
      <c r="DT18" s="28"/>
      <c r="DU18" s="28"/>
      <c r="DV18" s="28"/>
      <c r="DW18" s="28"/>
      <c r="DX18" s="28"/>
      <c r="DY18" s="28"/>
      <c r="DZ18" s="28"/>
      <c r="EA18" s="28"/>
      <c r="EB18" s="28"/>
    </row>
    <row r="19" spans="1:158" s="21" customFormat="1" ht="14.25" x14ac:dyDescent="0.25">
      <c r="A19" s="72" t="s">
        <v>207</v>
      </c>
      <c r="B19" s="73" t="s">
        <v>204</v>
      </c>
      <c r="C19" s="74">
        <v>-0.9516891810693594</v>
      </c>
      <c r="D19" s="74">
        <v>-0.83501997720282772</v>
      </c>
      <c r="E19" s="74">
        <v>-0.86730094365969179</v>
      </c>
      <c r="F19" s="74">
        <v>-0.61788385663639511</v>
      </c>
      <c r="G19" s="74">
        <v>-1.1077443651250314</v>
      </c>
      <c r="H19" s="74">
        <v>-0.7690745280901552</v>
      </c>
      <c r="I19" s="74">
        <v>-0.39094357353425546</v>
      </c>
      <c r="J19" s="74">
        <v>-0.3269313451016112</v>
      </c>
      <c r="K19" s="74">
        <v>-0.44297376918033438</v>
      </c>
      <c r="L19" s="74">
        <v>-0.30203372639036202</v>
      </c>
      <c r="M19" s="74">
        <v>-0.13088118038859919</v>
      </c>
      <c r="N19" s="74">
        <v>-8.492613506965568E-3</v>
      </c>
      <c r="O19" s="74">
        <v>-0.15145787678533223</v>
      </c>
      <c r="P19" s="74">
        <v>-9.1956481931956838E-2</v>
      </c>
      <c r="Q19" s="74">
        <v>4.0474500836334373E-2</v>
      </c>
      <c r="R19" s="74">
        <v>0.19607317440337493</v>
      </c>
      <c r="S19" s="74">
        <v>6.367507948858124E-2</v>
      </c>
      <c r="T19" s="74">
        <v>0.29251637196107438</v>
      </c>
      <c r="U19" s="74">
        <v>0.27819303832997588</v>
      </c>
      <c r="V19" s="74">
        <v>0.33567486867825708</v>
      </c>
      <c r="W19" s="74">
        <v>0.22060838489428594</v>
      </c>
      <c r="X19" s="74">
        <v>0.31867660548719257</v>
      </c>
      <c r="Y19" s="74">
        <v>0.5853856919717435</v>
      </c>
      <c r="Z19" s="74">
        <v>0.68874094896804849</v>
      </c>
      <c r="AA19" s="74">
        <v>0.79241273149133384</v>
      </c>
      <c r="AB19" s="74">
        <v>0.91499306811346937</v>
      </c>
      <c r="AC19" s="74">
        <v>1.1794477889803896</v>
      </c>
      <c r="AD19" s="74">
        <v>1.3736810005452258</v>
      </c>
      <c r="AE19" s="74">
        <v>1.4763277169837359</v>
      </c>
      <c r="AF19" s="74">
        <v>1.5080555040951857</v>
      </c>
      <c r="AG19" s="74">
        <v>1.5260360108930222</v>
      </c>
      <c r="AH19" s="74">
        <v>1.2900789944681343</v>
      </c>
      <c r="AI19" s="74">
        <v>1.0043514482923885</v>
      </c>
      <c r="AJ19" s="74">
        <v>0.63394733807430281</v>
      </c>
      <c r="AK19" s="74">
        <v>0.25679067991404408</v>
      </c>
      <c r="AL19" s="74">
        <v>-0.37024812039515353</v>
      </c>
      <c r="AM19" s="74">
        <v>-1.1941057096896703</v>
      </c>
      <c r="AN19" s="74">
        <v>-1.6638917999549661</v>
      </c>
      <c r="AO19" s="74">
        <v>-1.7894459378947318</v>
      </c>
      <c r="AP19" s="74">
        <v>-1.8766034233595354</v>
      </c>
      <c r="AQ19" s="74">
        <v>-1.7369794295479881</v>
      </c>
      <c r="AR19" s="74">
        <v>-1.414195606931028</v>
      </c>
      <c r="AS19" s="74">
        <v>-1.0030926850248669</v>
      </c>
      <c r="AT19" s="74">
        <v>-0.89336738190128029</v>
      </c>
      <c r="AU19" s="74">
        <v>-0.84509195632502843</v>
      </c>
      <c r="AV19" s="74">
        <v>-0.68910086561731665</v>
      </c>
      <c r="AW19" s="74">
        <v>-0.35342607157736211</v>
      </c>
      <c r="AX19" s="74">
        <v>-0.46573117393262897</v>
      </c>
      <c r="AY19" s="74">
        <v>-0.46473914288116724</v>
      </c>
      <c r="AZ19" s="74">
        <v>-0.3967638207787097</v>
      </c>
      <c r="BA19" s="74">
        <v>-0.25302906750577431</v>
      </c>
      <c r="BB19" s="74">
        <v>-0.35881371085099728</v>
      </c>
      <c r="BC19" s="74">
        <v>-0.24147595190091414</v>
      </c>
      <c r="BD19" s="74">
        <v>-0.24016447342259009</v>
      </c>
      <c r="BE19" s="74">
        <v>-9.2709767345221059E-2</v>
      </c>
      <c r="BF19" s="74">
        <v>-0.18818878865432745</v>
      </c>
      <c r="BG19" s="74">
        <v>-6.6247077580723721E-2</v>
      </c>
      <c r="BH19" s="74">
        <v>-9.1348748056776632E-2</v>
      </c>
      <c r="BI19" s="74">
        <v>-5.534687095965192E-2</v>
      </c>
      <c r="BJ19" s="74">
        <v>-0.22401358476986025</v>
      </c>
      <c r="BK19" s="74">
        <v>-0.24906898641164713</v>
      </c>
      <c r="BL19" s="74">
        <v>-0.21054537327212577</v>
      </c>
      <c r="BM19" s="74">
        <v>-0.18498731185040126</v>
      </c>
      <c r="BN19" s="74">
        <v>-0.29749982769746081</v>
      </c>
      <c r="BO19" s="74">
        <v>-0.26879272457401443</v>
      </c>
      <c r="BP19" s="74">
        <v>-0.17825408630858861</v>
      </c>
      <c r="BQ19" s="74">
        <v>-0.16585724746563765</v>
      </c>
      <c r="BR19" s="74">
        <v>-0.13878851611111961</v>
      </c>
      <c r="BS19" s="74">
        <v>-4.3086341195465672E-2</v>
      </c>
      <c r="BT19" s="74">
        <v>0.13785738695093935</v>
      </c>
      <c r="BU19" s="74">
        <v>0.22452169675853209</v>
      </c>
      <c r="BV19" s="74">
        <v>0.1263141722237239</v>
      </c>
      <c r="BW19" s="74">
        <v>0.30675417063402693</v>
      </c>
      <c r="BX19" s="74">
        <v>0.34702082750029545</v>
      </c>
      <c r="BY19" s="74">
        <v>0.53172482869767024</v>
      </c>
      <c r="BZ19" s="74">
        <v>0.38936759895023787</v>
      </c>
      <c r="CA19" s="74">
        <v>0.46936000755732138</v>
      </c>
      <c r="CB19" s="74">
        <v>0.52350952836871978</v>
      </c>
      <c r="CC19" s="74">
        <v>0.51761504465460439</v>
      </c>
      <c r="CD19" s="74">
        <v>0.32770083741213424</v>
      </c>
      <c r="CE19" s="74">
        <v>0.1815962970223807</v>
      </c>
      <c r="CF19" s="74">
        <v>-0.26802413409525788</v>
      </c>
      <c r="CG19" s="74">
        <v>-5.3618566807184527E-2</v>
      </c>
      <c r="CH19" s="74">
        <v>-0.11329786974181393</v>
      </c>
      <c r="CI19" s="74">
        <v>-1.5518713705563295E-2</v>
      </c>
      <c r="CJ19" s="74">
        <v>0.41916095378453228</v>
      </c>
      <c r="CK19" s="74">
        <v>0.48924337304384907</v>
      </c>
      <c r="CL19" s="74">
        <v>0.39665942835787604</v>
      </c>
      <c r="CM19" s="74">
        <v>0.51832524881057229</v>
      </c>
      <c r="CN19" s="74">
        <v>0.64391676701078693</v>
      </c>
      <c r="CO19" s="74">
        <v>0.68735960466243495</v>
      </c>
      <c r="CP19" s="74">
        <v>0.47104624190710498</v>
      </c>
      <c r="CQ19" s="74">
        <v>0.40035651348172596</v>
      </c>
      <c r="CR19" s="74">
        <v>0.41350000126796893</v>
      </c>
      <c r="CS19" s="74">
        <v>0.41042480724833552</v>
      </c>
      <c r="CT19" s="74">
        <v>8.982346708266209E-2</v>
      </c>
      <c r="CU19" s="74">
        <v>4.1289909714832367E-2</v>
      </c>
      <c r="CV19" s="74">
        <v>0.15293528089331623</v>
      </c>
      <c r="CW19" s="74">
        <v>0.15527411002212932</v>
      </c>
      <c r="CX19" s="74">
        <v>8.0253170790320932E-2</v>
      </c>
      <c r="CY19" s="75">
        <v>0.12870834911447376</v>
      </c>
    </row>
    <row r="20" spans="1:158" s="21" customFormat="1" ht="13.5" x14ac:dyDescent="0.25"/>
    <row r="21" spans="1:158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</row>
    <row r="22" spans="1:158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</row>
    <row r="23" spans="1:158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</row>
    <row r="24" spans="1:158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</row>
    <row r="25" spans="1:158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</row>
    <row r="26" spans="1:158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</row>
    <row r="27" spans="1:158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</row>
    <row r="28" spans="1:158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</row>
    <row r="29" spans="1:158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</row>
    <row r="30" spans="1:158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</row>
    <row r="31" spans="1:158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</row>
    <row r="32" spans="1:158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</row>
    <row r="33" spans="1:158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</row>
    <row r="34" spans="1:158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</row>
    <row r="35" spans="1:158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</row>
    <row r="36" spans="1:158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</row>
    <row r="37" spans="1:158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</row>
    <row r="38" spans="1:158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</row>
    <row r="39" spans="1:158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</row>
    <row r="40" spans="1:158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</row>
    <row r="41" spans="1:158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</row>
    <row r="42" spans="1:158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</row>
    <row r="43" spans="1:158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</row>
    <row r="44" spans="1:158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</row>
    <row r="45" spans="1:158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</row>
    <row r="46" spans="1:158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</row>
    <row r="47" spans="1:158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</row>
    <row r="48" spans="1:158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</row>
    <row r="49" spans="1:158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</row>
    <row r="50" spans="1:158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</row>
    <row r="51" spans="1:158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</row>
    <row r="52" spans="1:158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</row>
    <row r="53" spans="1:158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</row>
    <row r="54" spans="1:158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</row>
    <row r="55" spans="1:158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</row>
    <row r="56" spans="1:158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</row>
    <row r="57" spans="1:158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</row>
    <row r="58" spans="1:158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</row>
    <row r="59" spans="1:158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</row>
    <row r="60" spans="1:158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</row>
    <row r="61" spans="1:158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</row>
    <row r="62" spans="1:158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</row>
    <row r="63" spans="1:158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</row>
    <row r="64" spans="1:158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</row>
    <row r="65" spans="1:158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</row>
    <row r="66" spans="1:158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</row>
    <row r="67" spans="1:158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</row>
    <row r="68" spans="1:158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</row>
    <row r="69" spans="1:158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</row>
    <row r="70" spans="1:158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</row>
    <row r="71" spans="1:158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</row>
    <row r="72" spans="1:158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</row>
    <row r="73" spans="1:158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</row>
    <row r="74" spans="1:158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  <c r="EY74" s="2"/>
      <c r="EZ74" s="2"/>
      <c r="FA74" s="2"/>
      <c r="FB74" s="2"/>
    </row>
    <row r="75" spans="1:158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</row>
    <row r="76" spans="1:158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</row>
    <row r="77" spans="1:158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</row>
    <row r="78" spans="1:158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EX78" s="2"/>
      <c r="EY78" s="2"/>
      <c r="EZ78" s="2"/>
      <c r="FA78" s="2"/>
      <c r="FB78" s="2"/>
    </row>
    <row r="79" spans="1:158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EX79" s="2"/>
      <c r="EY79" s="2"/>
      <c r="EZ79" s="2"/>
      <c r="FA79" s="2"/>
      <c r="FB79" s="2"/>
    </row>
    <row r="80" spans="1:158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</row>
    <row r="81" spans="1:158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</row>
    <row r="82" spans="1:158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EX82" s="2"/>
      <c r="EY82" s="2"/>
      <c r="EZ82" s="2"/>
      <c r="FA82" s="2"/>
      <c r="FB82" s="2"/>
    </row>
    <row r="83" spans="1:158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</row>
    <row r="84" spans="1:158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</row>
    <row r="85" spans="1:158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</row>
    <row r="86" spans="1:158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EX86" s="2"/>
      <c r="EY86" s="2"/>
      <c r="EZ86" s="2"/>
      <c r="FA86" s="2"/>
      <c r="FB86" s="2"/>
    </row>
    <row r="87" spans="1:158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EX87" s="2"/>
      <c r="EY87" s="2"/>
      <c r="EZ87" s="2"/>
      <c r="FA87" s="2"/>
      <c r="FB87" s="2"/>
    </row>
    <row r="88" spans="1:158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EX88" s="2"/>
      <c r="EY88" s="2"/>
      <c r="EZ88" s="2"/>
      <c r="FA88" s="2"/>
      <c r="FB88" s="2"/>
    </row>
    <row r="89" spans="1:158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  <c r="EF89" s="2"/>
      <c r="EG89" s="2"/>
      <c r="EH89" s="2"/>
      <c r="EI89" s="2"/>
      <c r="EJ89" s="2"/>
      <c r="EK89" s="2"/>
      <c r="EL89" s="2"/>
      <c r="EM89" s="2"/>
      <c r="EN89" s="2"/>
      <c r="EO89" s="2"/>
      <c r="EP89" s="2"/>
      <c r="EQ89" s="2"/>
      <c r="ER89" s="2"/>
      <c r="ES89" s="2"/>
      <c r="ET89" s="2"/>
      <c r="EU89" s="2"/>
      <c r="EV89" s="2"/>
      <c r="EW89" s="2"/>
      <c r="EX89" s="2"/>
      <c r="EY89" s="2"/>
      <c r="EZ89" s="2"/>
      <c r="FA89" s="2"/>
      <c r="FB89" s="2"/>
    </row>
    <row r="90" spans="1:158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  <c r="EP90" s="2"/>
      <c r="EQ90" s="2"/>
      <c r="ER90" s="2"/>
      <c r="ES90" s="2"/>
      <c r="ET90" s="2"/>
      <c r="EU90" s="2"/>
      <c r="EV90" s="2"/>
      <c r="EW90" s="2"/>
      <c r="EX90" s="2"/>
      <c r="EY90" s="2"/>
      <c r="EZ90" s="2"/>
      <c r="FA90" s="2"/>
      <c r="FB90" s="2"/>
    </row>
    <row r="91" spans="1:158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EX91" s="2"/>
      <c r="EY91" s="2"/>
      <c r="EZ91" s="2"/>
      <c r="FA91" s="2"/>
      <c r="FB91" s="2"/>
    </row>
    <row r="92" spans="1:158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  <c r="ER92" s="2"/>
      <c r="ES92" s="2"/>
      <c r="ET92" s="2"/>
      <c r="EU92" s="2"/>
      <c r="EV92" s="2"/>
      <c r="EW92" s="2"/>
      <c r="EX92" s="2"/>
      <c r="EY92" s="2"/>
      <c r="EZ92" s="2"/>
      <c r="FA92" s="2"/>
      <c r="FB92" s="2"/>
    </row>
    <row r="93" spans="1:158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  <c r="EO93" s="2"/>
      <c r="EP93" s="2"/>
      <c r="EQ93" s="2"/>
      <c r="ER93" s="2"/>
      <c r="ES93" s="2"/>
      <c r="ET93" s="2"/>
      <c r="EU93" s="2"/>
      <c r="EV93" s="2"/>
      <c r="EW93" s="2"/>
      <c r="EX93" s="2"/>
      <c r="EY93" s="2"/>
      <c r="EZ93" s="2"/>
      <c r="FA93" s="2"/>
      <c r="FB93" s="2"/>
    </row>
    <row r="94" spans="1:158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2"/>
      <c r="EU94" s="2"/>
      <c r="EV94" s="2"/>
      <c r="EW94" s="2"/>
      <c r="EX94" s="2"/>
      <c r="EY94" s="2"/>
      <c r="EZ94" s="2"/>
      <c r="FA94" s="2"/>
      <c r="FB94" s="2"/>
    </row>
    <row r="95" spans="1:158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EX95" s="2"/>
      <c r="EY95" s="2"/>
      <c r="EZ95" s="2"/>
      <c r="FA95" s="2"/>
      <c r="FB95" s="2"/>
    </row>
    <row r="96" spans="1:158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  <c r="EX96" s="2"/>
      <c r="EY96" s="2"/>
      <c r="EZ96" s="2"/>
      <c r="FA96" s="2"/>
      <c r="FB96" s="2"/>
    </row>
    <row r="97" spans="1:158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  <c r="ER97" s="2"/>
      <c r="ES97" s="2"/>
      <c r="ET97" s="2"/>
      <c r="EU97" s="2"/>
      <c r="EV97" s="2"/>
      <c r="EW97" s="2"/>
      <c r="EX97" s="2"/>
      <c r="EY97" s="2"/>
      <c r="EZ97" s="2"/>
      <c r="FA97" s="2"/>
      <c r="FB97" s="2"/>
    </row>
    <row r="98" spans="1:158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  <c r="EO98" s="2"/>
      <c r="EP98" s="2"/>
      <c r="EQ98" s="2"/>
      <c r="ER98" s="2"/>
      <c r="ES98" s="2"/>
      <c r="ET98" s="2"/>
      <c r="EU98" s="2"/>
      <c r="EV98" s="2"/>
      <c r="EW98" s="2"/>
      <c r="EX98" s="2"/>
      <c r="EY98" s="2"/>
      <c r="EZ98" s="2"/>
      <c r="FA98" s="2"/>
      <c r="FB98" s="2"/>
    </row>
    <row r="99" spans="1:158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  <c r="ER99" s="2"/>
      <c r="ES99" s="2"/>
      <c r="ET99" s="2"/>
      <c r="EU99" s="2"/>
      <c r="EV99" s="2"/>
      <c r="EW99" s="2"/>
      <c r="EX99" s="2"/>
      <c r="EY99" s="2"/>
      <c r="EZ99" s="2"/>
      <c r="FA99" s="2"/>
      <c r="FB99" s="2"/>
    </row>
    <row r="100" spans="1:158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  <c r="EO100" s="2"/>
      <c r="EP100" s="2"/>
      <c r="EQ100" s="2"/>
      <c r="ER100" s="2"/>
      <c r="ES100" s="2"/>
      <c r="ET100" s="2"/>
      <c r="EU100" s="2"/>
      <c r="EV100" s="2"/>
      <c r="EW100" s="2"/>
      <c r="EX100" s="2"/>
      <c r="EY100" s="2"/>
      <c r="EZ100" s="2"/>
      <c r="FA100" s="2"/>
      <c r="FB100" s="2"/>
    </row>
    <row r="101" spans="1:158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  <c r="EP101" s="2"/>
      <c r="EQ101" s="2"/>
      <c r="ER101" s="2"/>
      <c r="ES101" s="2"/>
      <c r="ET101" s="2"/>
      <c r="EU101" s="2"/>
      <c r="EV101" s="2"/>
      <c r="EW101" s="2"/>
      <c r="EX101" s="2"/>
      <c r="EY101" s="2"/>
      <c r="EZ101" s="2"/>
      <c r="FA101" s="2"/>
      <c r="FB101" s="2"/>
    </row>
    <row r="102" spans="1:158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  <c r="ER102" s="2"/>
      <c r="ES102" s="2"/>
      <c r="ET102" s="2"/>
      <c r="EU102" s="2"/>
      <c r="EV102" s="2"/>
      <c r="EW102" s="2"/>
      <c r="EX102" s="2"/>
      <c r="EY102" s="2"/>
      <c r="EZ102" s="2"/>
      <c r="FA102" s="2"/>
      <c r="FB102" s="2"/>
    </row>
    <row r="103" spans="1:158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EX103" s="2"/>
      <c r="EY103" s="2"/>
      <c r="EZ103" s="2"/>
      <c r="FA103" s="2"/>
      <c r="FB103" s="2"/>
    </row>
    <row r="104" spans="1:158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  <c r="ER104" s="2"/>
      <c r="ES104" s="2"/>
      <c r="ET104" s="2"/>
      <c r="EU104" s="2"/>
      <c r="EV104" s="2"/>
      <c r="EW104" s="2"/>
      <c r="EX104" s="2"/>
      <c r="EY104" s="2"/>
      <c r="EZ104" s="2"/>
      <c r="FA104" s="2"/>
      <c r="FB104" s="2"/>
    </row>
    <row r="105" spans="1:158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  <c r="EQ105" s="2"/>
      <c r="ER105" s="2"/>
      <c r="ES105" s="2"/>
      <c r="ET105" s="2"/>
      <c r="EU105" s="2"/>
      <c r="EV105" s="2"/>
      <c r="EW105" s="2"/>
      <c r="EX105" s="2"/>
      <c r="EY105" s="2"/>
      <c r="EZ105" s="2"/>
      <c r="FA105" s="2"/>
      <c r="FB105" s="2"/>
    </row>
    <row r="106" spans="1:158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  <c r="EF106" s="2"/>
      <c r="EG106" s="2"/>
      <c r="EH106" s="2"/>
      <c r="EI106" s="2"/>
      <c r="EJ106" s="2"/>
      <c r="EK106" s="2"/>
      <c r="EL106" s="2"/>
      <c r="EM106" s="2"/>
      <c r="EN106" s="2"/>
      <c r="EO106" s="2"/>
      <c r="EP106" s="2"/>
      <c r="EQ106" s="2"/>
      <c r="ER106" s="2"/>
      <c r="ES106" s="2"/>
      <c r="ET106" s="2"/>
      <c r="EU106" s="2"/>
      <c r="EV106" s="2"/>
      <c r="EW106" s="2"/>
      <c r="EX106" s="2"/>
      <c r="EY106" s="2"/>
      <c r="EZ106" s="2"/>
      <c r="FA106" s="2"/>
      <c r="FB106" s="2"/>
    </row>
    <row r="107" spans="1:158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  <c r="EE107" s="2"/>
      <c r="EF107" s="2"/>
      <c r="EG107" s="2"/>
      <c r="EH107" s="2"/>
      <c r="EI107" s="2"/>
      <c r="EJ107" s="2"/>
      <c r="EK107" s="2"/>
      <c r="EL107" s="2"/>
      <c r="EM107" s="2"/>
      <c r="EN107" s="2"/>
      <c r="EO107" s="2"/>
      <c r="EP107" s="2"/>
      <c r="EQ107" s="2"/>
      <c r="ER107" s="2"/>
      <c r="ES107" s="2"/>
      <c r="ET107" s="2"/>
      <c r="EU107" s="2"/>
      <c r="EV107" s="2"/>
      <c r="EW107" s="2"/>
      <c r="EX107" s="2"/>
      <c r="EY107" s="2"/>
      <c r="EZ107" s="2"/>
      <c r="FA107" s="2"/>
      <c r="FB107" s="2"/>
    </row>
    <row r="108" spans="1:158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  <c r="ED108" s="2"/>
      <c r="EE108" s="2"/>
      <c r="EF108" s="2"/>
      <c r="EG108" s="2"/>
      <c r="EH108" s="2"/>
      <c r="EI108" s="2"/>
      <c r="EJ108" s="2"/>
      <c r="EK108" s="2"/>
      <c r="EL108" s="2"/>
      <c r="EM108" s="2"/>
      <c r="EN108" s="2"/>
      <c r="EO108" s="2"/>
      <c r="EP108" s="2"/>
      <c r="EQ108" s="2"/>
      <c r="ER108" s="2"/>
      <c r="ES108" s="2"/>
      <c r="ET108" s="2"/>
      <c r="EU108" s="2"/>
      <c r="EV108" s="2"/>
      <c r="EW108" s="2"/>
      <c r="EX108" s="2"/>
      <c r="EY108" s="2"/>
      <c r="EZ108" s="2"/>
      <c r="FA108" s="2"/>
      <c r="FB108" s="2"/>
    </row>
    <row r="109" spans="1:158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  <c r="EF109" s="2"/>
      <c r="EG109" s="2"/>
      <c r="EH109" s="2"/>
      <c r="EI109" s="2"/>
      <c r="EJ109" s="2"/>
      <c r="EK109" s="2"/>
      <c r="EL109" s="2"/>
      <c r="EM109" s="2"/>
      <c r="EN109" s="2"/>
      <c r="EO109" s="2"/>
      <c r="EP109" s="2"/>
      <c r="EQ109" s="2"/>
      <c r="ER109" s="2"/>
      <c r="ES109" s="2"/>
      <c r="ET109" s="2"/>
      <c r="EU109" s="2"/>
      <c r="EV109" s="2"/>
      <c r="EW109" s="2"/>
      <c r="EX109" s="2"/>
      <c r="EY109" s="2"/>
      <c r="EZ109" s="2"/>
      <c r="FA109" s="2"/>
      <c r="FB109" s="2"/>
    </row>
    <row r="110" spans="1:158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  <c r="ED110" s="2"/>
      <c r="EE110" s="2"/>
      <c r="EF110" s="2"/>
      <c r="EG110" s="2"/>
      <c r="EH110" s="2"/>
      <c r="EI110" s="2"/>
      <c r="EJ110" s="2"/>
      <c r="EK110" s="2"/>
      <c r="EL110" s="2"/>
      <c r="EM110" s="2"/>
      <c r="EN110" s="2"/>
      <c r="EO110" s="2"/>
      <c r="EP110" s="2"/>
      <c r="EQ110" s="2"/>
      <c r="ER110" s="2"/>
      <c r="ES110" s="2"/>
      <c r="ET110" s="2"/>
      <c r="EU110" s="2"/>
      <c r="EV110" s="2"/>
      <c r="EW110" s="2"/>
      <c r="EX110" s="2"/>
      <c r="EY110" s="2"/>
      <c r="EZ110" s="2"/>
      <c r="FA110" s="2"/>
      <c r="FB110" s="2"/>
    </row>
    <row r="111" spans="1:158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  <c r="ED111" s="2"/>
      <c r="EE111" s="2"/>
      <c r="EF111" s="2"/>
      <c r="EG111" s="2"/>
      <c r="EH111" s="2"/>
      <c r="EI111" s="2"/>
      <c r="EJ111" s="2"/>
      <c r="EK111" s="2"/>
      <c r="EL111" s="2"/>
      <c r="EM111" s="2"/>
      <c r="EN111" s="2"/>
      <c r="EO111" s="2"/>
      <c r="EP111" s="2"/>
      <c r="EQ111" s="2"/>
      <c r="ER111" s="2"/>
      <c r="ES111" s="2"/>
      <c r="ET111" s="2"/>
      <c r="EU111" s="2"/>
      <c r="EV111" s="2"/>
      <c r="EW111" s="2"/>
      <c r="EX111" s="2"/>
      <c r="EY111" s="2"/>
      <c r="EZ111" s="2"/>
      <c r="FA111" s="2"/>
      <c r="FB111" s="2"/>
    </row>
    <row r="112" spans="1:158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  <c r="ED112" s="2"/>
      <c r="EE112" s="2"/>
      <c r="EF112" s="2"/>
      <c r="EG112" s="2"/>
      <c r="EH112" s="2"/>
      <c r="EI112" s="2"/>
      <c r="EJ112" s="2"/>
      <c r="EK112" s="2"/>
      <c r="EL112" s="2"/>
      <c r="EM112" s="2"/>
      <c r="EN112" s="2"/>
      <c r="EO112" s="2"/>
      <c r="EP112" s="2"/>
      <c r="EQ112" s="2"/>
      <c r="ER112" s="2"/>
      <c r="ES112" s="2"/>
      <c r="ET112" s="2"/>
      <c r="EU112" s="2"/>
      <c r="EV112" s="2"/>
      <c r="EW112" s="2"/>
      <c r="EX112" s="2"/>
      <c r="EY112" s="2"/>
      <c r="EZ112" s="2"/>
      <c r="FA112" s="2"/>
      <c r="FB112" s="2"/>
    </row>
    <row r="113" spans="1:158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  <c r="ED113" s="2"/>
      <c r="EE113" s="2"/>
      <c r="EF113" s="2"/>
      <c r="EG113" s="2"/>
      <c r="EH113" s="2"/>
      <c r="EI113" s="2"/>
      <c r="EJ113" s="2"/>
      <c r="EK113" s="2"/>
      <c r="EL113" s="2"/>
      <c r="EM113" s="2"/>
      <c r="EN113" s="2"/>
      <c r="EO113" s="2"/>
      <c r="EP113" s="2"/>
      <c r="EQ113" s="2"/>
      <c r="ER113" s="2"/>
      <c r="ES113" s="2"/>
      <c r="ET113" s="2"/>
      <c r="EU113" s="2"/>
      <c r="EV113" s="2"/>
      <c r="EW113" s="2"/>
      <c r="EX113" s="2"/>
      <c r="EY113" s="2"/>
      <c r="EZ113" s="2"/>
      <c r="FA113" s="2"/>
      <c r="FB113" s="2"/>
    </row>
    <row r="114" spans="1:158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  <c r="ED114" s="2"/>
      <c r="EE114" s="2"/>
      <c r="EF114" s="2"/>
      <c r="EG114" s="2"/>
      <c r="EH114" s="2"/>
      <c r="EI114" s="2"/>
      <c r="EJ114" s="2"/>
      <c r="EK114" s="2"/>
      <c r="EL114" s="2"/>
      <c r="EM114" s="2"/>
      <c r="EN114" s="2"/>
      <c r="EO114" s="2"/>
      <c r="EP114" s="2"/>
      <c r="EQ114" s="2"/>
      <c r="ER114" s="2"/>
      <c r="ES114" s="2"/>
      <c r="ET114" s="2"/>
      <c r="EU114" s="2"/>
      <c r="EV114" s="2"/>
      <c r="EW114" s="2"/>
      <c r="EX114" s="2"/>
      <c r="EY114" s="2"/>
      <c r="EZ114" s="2"/>
      <c r="FA114" s="2"/>
      <c r="FB114" s="2"/>
    </row>
    <row r="115" spans="1:158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  <c r="ED115" s="2"/>
      <c r="EE115" s="2"/>
      <c r="EF115" s="2"/>
      <c r="EG115" s="2"/>
      <c r="EH115" s="2"/>
      <c r="EI115" s="2"/>
      <c r="EJ115" s="2"/>
      <c r="EK115" s="2"/>
      <c r="EL115" s="2"/>
      <c r="EM115" s="2"/>
      <c r="EN115" s="2"/>
      <c r="EO115" s="2"/>
      <c r="EP115" s="2"/>
      <c r="EQ115" s="2"/>
      <c r="ER115" s="2"/>
      <c r="ES115" s="2"/>
      <c r="ET115" s="2"/>
      <c r="EU115" s="2"/>
      <c r="EV115" s="2"/>
      <c r="EW115" s="2"/>
      <c r="EX115" s="2"/>
      <c r="EY115" s="2"/>
      <c r="EZ115" s="2"/>
      <c r="FA115" s="2"/>
      <c r="FB115" s="2"/>
    </row>
    <row r="116" spans="1:158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  <c r="ED116" s="2"/>
      <c r="EE116" s="2"/>
      <c r="EF116" s="2"/>
      <c r="EG116" s="2"/>
      <c r="EH116" s="2"/>
      <c r="EI116" s="2"/>
      <c r="EJ116" s="2"/>
      <c r="EK116" s="2"/>
      <c r="EL116" s="2"/>
      <c r="EM116" s="2"/>
      <c r="EN116" s="2"/>
      <c r="EO116" s="2"/>
      <c r="EP116" s="2"/>
      <c r="EQ116" s="2"/>
      <c r="ER116" s="2"/>
      <c r="ES116" s="2"/>
      <c r="ET116" s="2"/>
      <c r="EU116" s="2"/>
      <c r="EV116" s="2"/>
      <c r="EW116" s="2"/>
      <c r="EX116" s="2"/>
      <c r="EY116" s="2"/>
      <c r="EZ116" s="2"/>
      <c r="FA116" s="2"/>
      <c r="FB116" s="2"/>
    </row>
    <row r="117" spans="1:158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  <c r="ED117" s="2"/>
      <c r="EE117" s="2"/>
      <c r="EF117" s="2"/>
      <c r="EG117" s="2"/>
      <c r="EH117" s="2"/>
      <c r="EI117" s="2"/>
      <c r="EJ117" s="2"/>
      <c r="EK117" s="2"/>
      <c r="EL117" s="2"/>
      <c r="EM117" s="2"/>
      <c r="EN117" s="2"/>
      <c r="EO117" s="2"/>
      <c r="EP117" s="2"/>
      <c r="EQ117" s="2"/>
      <c r="ER117" s="2"/>
      <c r="ES117" s="2"/>
      <c r="ET117" s="2"/>
      <c r="EU117" s="2"/>
      <c r="EV117" s="2"/>
      <c r="EW117" s="2"/>
      <c r="EX117" s="2"/>
      <c r="EY117" s="2"/>
      <c r="EZ117" s="2"/>
      <c r="FA117" s="2"/>
      <c r="FB117" s="2"/>
    </row>
    <row r="118" spans="1:158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  <c r="ED118" s="2"/>
      <c r="EE118" s="2"/>
      <c r="EF118" s="2"/>
      <c r="EG118" s="2"/>
      <c r="EH118" s="2"/>
      <c r="EI118" s="2"/>
      <c r="EJ118" s="2"/>
      <c r="EK118" s="2"/>
      <c r="EL118" s="2"/>
      <c r="EM118" s="2"/>
      <c r="EN118" s="2"/>
      <c r="EO118" s="2"/>
      <c r="EP118" s="2"/>
      <c r="EQ118" s="2"/>
      <c r="ER118" s="2"/>
      <c r="ES118" s="2"/>
      <c r="ET118" s="2"/>
      <c r="EU118" s="2"/>
      <c r="EV118" s="2"/>
      <c r="EW118" s="2"/>
      <c r="EX118" s="2"/>
      <c r="EY118" s="2"/>
      <c r="EZ118" s="2"/>
      <c r="FA118" s="2"/>
      <c r="FB118" s="2"/>
    </row>
    <row r="119" spans="1:158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  <c r="ED119" s="2"/>
      <c r="EE119" s="2"/>
      <c r="EF119" s="2"/>
      <c r="EG119" s="2"/>
      <c r="EH119" s="2"/>
      <c r="EI119" s="2"/>
      <c r="EJ119" s="2"/>
      <c r="EK119" s="2"/>
      <c r="EL119" s="2"/>
      <c r="EM119" s="2"/>
      <c r="EN119" s="2"/>
      <c r="EO119" s="2"/>
      <c r="EP119" s="2"/>
      <c r="EQ119" s="2"/>
      <c r="ER119" s="2"/>
      <c r="ES119" s="2"/>
      <c r="ET119" s="2"/>
      <c r="EU119" s="2"/>
      <c r="EV119" s="2"/>
      <c r="EW119" s="2"/>
      <c r="EX119" s="2"/>
      <c r="EY119" s="2"/>
      <c r="EZ119" s="2"/>
      <c r="FA119" s="2"/>
      <c r="FB119" s="2"/>
    </row>
    <row r="120" spans="1:158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  <c r="ED120" s="2"/>
      <c r="EE120" s="2"/>
      <c r="EF120" s="2"/>
      <c r="EG120" s="2"/>
      <c r="EH120" s="2"/>
      <c r="EI120" s="2"/>
      <c r="EJ120" s="2"/>
      <c r="EK120" s="2"/>
      <c r="EL120" s="2"/>
      <c r="EM120" s="2"/>
      <c r="EN120" s="2"/>
      <c r="EO120" s="2"/>
      <c r="EP120" s="2"/>
      <c r="EQ120" s="2"/>
      <c r="ER120" s="2"/>
      <c r="ES120" s="2"/>
      <c r="ET120" s="2"/>
      <c r="EU120" s="2"/>
      <c r="EV120" s="2"/>
      <c r="EW120" s="2"/>
      <c r="EX120" s="2"/>
      <c r="EY120" s="2"/>
      <c r="EZ120" s="2"/>
      <c r="FA120" s="2"/>
      <c r="FB120" s="2"/>
    </row>
    <row r="121" spans="1:158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  <c r="ED121" s="2"/>
      <c r="EE121" s="2"/>
      <c r="EF121" s="2"/>
      <c r="EG121" s="2"/>
      <c r="EH121" s="2"/>
      <c r="EI121" s="2"/>
      <c r="EJ121" s="2"/>
      <c r="EK121" s="2"/>
      <c r="EL121" s="2"/>
      <c r="EM121" s="2"/>
      <c r="EN121" s="2"/>
      <c r="EO121" s="2"/>
      <c r="EP121" s="2"/>
      <c r="EQ121" s="2"/>
      <c r="ER121" s="2"/>
      <c r="ES121" s="2"/>
      <c r="ET121" s="2"/>
      <c r="EU121" s="2"/>
      <c r="EV121" s="2"/>
      <c r="EW121" s="2"/>
      <c r="EX121" s="2"/>
      <c r="EY121" s="2"/>
      <c r="EZ121" s="2"/>
      <c r="FA121" s="2"/>
      <c r="FB121" s="2"/>
    </row>
    <row r="122" spans="1:158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"/>
      <c r="EC122" s="2"/>
      <c r="ED122" s="2"/>
      <c r="EE122" s="2"/>
      <c r="EF122" s="2"/>
      <c r="EG122" s="2"/>
      <c r="EH122" s="2"/>
      <c r="EI122" s="2"/>
      <c r="EJ122" s="2"/>
      <c r="EK122" s="2"/>
      <c r="EL122" s="2"/>
      <c r="EM122" s="2"/>
      <c r="EN122" s="2"/>
      <c r="EO122" s="2"/>
      <c r="EP122" s="2"/>
      <c r="EQ122" s="2"/>
      <c r="ER122" s="2"/>
      <c r="ES122" s="2"/>
      <c r="ET122" s="2"/>
      <c r="EU122" s="2"/>
      <c r="EV122" s="2"/>
      <c r="EW122" s="2"/>
      <c r="EX122" s="2"/>
      <c r="EY122" s="2"/>
      <c r="EZ122" s="2"/>
      <c r="FA122" s="2"/>
      <c r="FB122" s="2"/>
    </row>
    <row r="123" spans="1:158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  <c r="EB123" s="2"/>
      <c r="EC123" s="2"/>
      <c r="ED123" s="2"/>
      <c r="EE123" s="2"/>
      <c r="EF123" s="2"/>
      <c r="EG123" s="2"/>
      <c r="EH123" s="2"/>
      <c r="EI123" s="2"/>
      <c r="EJ123" s="2"/>
      <c r="EK123" s="2"/>
      <c r="EL123" s="2"/>
      <c r="EM123" s="2"/>
      <c r="EN123" s="2"/>
      <c r="EO123" s="2"/>
      <c r="EP123" s="2"/>
      <c r="EQ123" s="2"/>
      <c r="ER123" s="2"/>
      <c r="ES123" s="2"/>
      <c r="ET123" s="2"/>
      <c r="EU123" s="2"/>
      <c r="EV123" s="2"/>
      <c r="EW123" s="2"/>
      <c r="EX123" s="2"/>
      <c r="EY123" s="2"/>
      <c r="EZ123" s="2"/>
      <c r="FA123" s="2"/>
      <c r="FB123" s="2"/>
    </row>
    <row r="124" spans="1:158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  <c r="EB124" s="2"/>
      <c r="EC124" s="2"/>
      <c r="ED124" s="2"/>
      <c r="EE124" s="2"/>
      <c r="EF124" s="2"/>
      <c r="EG124" s="2"/>
      <c r="EH124" s="2"/>
      <c r="EI124" s="2"/>
      <c r="EJ124" s="2"/>
      <c r="EK124" s="2"/>
      <c r="EL124" s="2"/>
      <c r="EM124" s="2"/>
      <c r="EN124" s="2"/>
      <c r="EO124" s="2"/>
      <c r="EP124" s="2"/>
      <c r="EQ124" s="2"/>
      <c r="ER124" s="2"/>
      <c r="ES124" s="2"/>
      <c r="ET124" s="2"/>
      <c r="EU124" s="2"/>
      <c r="EV124" s="2"/>
      <c r="EW124" s="2"/>
      <c r="EX124" s="2"/>
      <c r="EY124" s="2"/>
      <c r="EZ124" s="2"/>
      <c r="FA124" s="2"/>
      <c r="FB124" s="2"/>
    </row>
    <row r="125" spans="1:158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  <c r="EB125" s="2"/>
      <c r="EC125" s="2"/>
      <c r="ED125" s="2"/>
      <c r="EE125" s="2"/>
      <c r="EF125" s="2"/>
      <c r="EG125" s="2"/>
      <c r="EH125" s="2"/>
      <c r="EI125" s="2"/>
      <c r="EJ125" s="2"/>
      <c r="EK125" s="2"/>
      <c r="EL125" s="2"/>
      <c r="EM125" s="2"/>
      <c r="EN125" s="2"/>
      <c r="EO125" s="2"/>
      <c r="EP125" s="2"/>
      <c r="EQ125" s="2"/>
      <c r="ER125" s="2"/>
      <c r="ES125" s="2"/>
      <c r="ET125" s="2"/>
      <c r="EU125" s="2"/>
      <c r="EV125" s="2"/>
      <c r="EW125" s="2"/>
      <c r="EX125" s="2"/>
      <c r="EY125" s="2"/>
      <c r="EZ125" s="2"/>
      <c r="FA125" s="2"/>
      <c r="FB125" s="2"/>
    </row>
    <row r="126" spans="1:158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  <c r="EB126" s="2"/>
      <c r="EC126" s="2"/>
      <c r="ED126" s="2"/>
      <c r="EE126" s="2"/>
      <c r="EF126" s="2"/>
      <c r="EG126" s="2"/>
      <c r="EH126" s="2"/>
      <c r="EI126" s="2"/>
      <c r="EJ126" s="2"/>
      <c r="EK126" s="2"/>
      <c r="EL126" s="2"/>
      <c r="EM126" s="2"/>
      <c r="EN126" s="2"/>
      <c r="EO126" s="2"/>
      <c r="EP126" s="2"/>
      <c r="EQ126" s="2"/>
      <c r="ER126" s="2"/>
      <c r="ES126" s="2"/>
      <c r="ET126" s="2"/>
      <c r="EU126" s="2"/>
      <c r="EV126" s="2"/>
      <c r="EW126" s="2"/>
      <c r="EX126" s="2"/>
      <c r="EY126" s="2"/>
      <c r="EZ126" s="2"/>
      <c r="FA126" s="2"/>
      <c r="FB126" s="2"/>
    </row>
    <row r="127" spans="1:158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  <c r="EB127" s="2"/>
      <c r="EC127" s="2"/>
      <c r="ED127" s="2"/>
      <c r="EE127" s="2"/>
      <c r="EF127" s="2"/>
      <c r="EG127" s="2"/>
      <c r="EH127" s="2"/>
      <c r="EI127" s="2"/>
      <c r="EJ127" s="2"/>
      <c r="EK127" s="2"/>
      <c r="EL127" s="2"/>
      <c r="EM127" s="2"/>
      <c r="EN127" s="2"/>
      <c r="EO127" s="2"/>
      <c r="EP127" s="2"/>
      <c r="EQ127" s="2"/>
      <c r="ER127" s="2"/>
      <c r="ES127" s="2"/>
      <c r="ET127" s="2"/>
      <c r="EU127" s="2"/>
      <c r="EV127" s="2"/>
      <c r="EW127" s="2"/>
      <c r="EX127" s="2"/>
      <c r="EY127" s="2"/>
      <c r="EZ127" s="2"/>
      <c r="FA127" s="2"/>
      <c r="FB127" s="2"/>
    </row>
    <row r="128" spans="1:158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  <c r="EB128" s="2"/>
      <c r="EC128" s="2"/>
      <c r="ED128" s="2"/>
      <c r="EE128" s="2"/>
      <c r="EF128" s="2"/>
      <c r="EG128" s="2"/>
      <c r="EH128" s="2"/>
      <c r="EI128" s="2"/>
      <c r="EJ128" s="2"/>
      <c r="EK128" s="2"/>
      <c r="EL128" s="2"/>
      <c r="EM128" s="2"/>
      <c r="EN128" s="2"/>
      <c r="EO128" s="2"/>
      <c r="EP128" s="2"/>
      <c r="EQ128" s="2"/>
      <c r="ER128" s="2"/>
      <c r="ES128" s="2"/>
      <c r="ET128" s="2"/>
      <c r="EU128" s="2"/>
      <c r="EV128" s="2"/>
      <c r="EW128" s="2"/>
      <c r="EX128" s="2"/>
      <c r="EY128" s="2"/>
      <c r="EZ128" s="2"/>
      <c r="FA128" s="2"/>
      <c r="FB128" s="2"/>
    </row>
    <row r="129" spans="1:158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  <c r="EB129" s="2"/>
      <c r="EC129" s="2"/>
      <c r="ED129" s="2"/>
      <c r="EE129" s="2"/>
      <c r="EF129" s="2"/>
      <c r="EG129" s="2"/>
      <c r="EH129" s="2"/>
      <c r="EI129" s="2"/>
      <c r="EJ129" s="2"/>
      <c r="EK129" s="2"/>
      <c r="EL129" s="2"/>
      <c r="EM129" s="2"/>
      <c r="EN129" s="2"/>
      <c r="EO129" s="2"/>
      <c r="EP129" s="2"/>
      <c r="EQ129" s="2"/>
      <c r="ER129" s="2"/>
      <c r="ES129" s="2"/>
      <c r="ET129" s="2"/>
      <c r="EU129" s="2"/>
      <c r="EV129" s="2"/>
      <c r="EW129" s="2"/>
      <c r="EX129" s="2"/>
      <c r="EY129" s="2"/>
      <c r="EZ129" s="2"/>
      <c r="FA129" s="2"/>
      <c r="FB129" s="2"/>
    </row>
    <row r="130" spans="1:158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  <c r="EB130" s="2"/>
      <c r="EC130" s="2"/>
      <c r="ED130" s="2"/>
      <c r="EE130" s="2"/>
      <c r="EF130" s="2"/>
      <c r="EG130" s="2"/>
      <c r="EH130" s="2"/>
      <c r="EI130" s="2"/>
      <c r="EJ130" s="2"/>
      <c r="EK130" s="2"/>
      <c r="EL130" s="2"/>
      <c r="EM130" s="2"/>
      <c r="EN130" s="2"/>
      <c r="EO130" s="2"/>
      <c r="EP130" s="2"/>
      <c r="EQ130" s="2"/>
      <c r="ER130" s="2"/>
      <c r="ES130" s="2"/>
      <c r="ET130" s="2"/>
      <c r="EU130" s="2"/>
      <c r="EV130" s="2"/>
      <c r="EW130" s="2"/>
      <c r="EX130" s="2"/>
      <c r="EY130" s="2"/>
      <c r="EZ130" s="2"/>
      <c r="FA130" s="2"/>
      <c r="FB130" s="2"/>
    </row>
    <row r="131" spans="1:158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  <c r="EB131" s="2"/>
      <c r="EC131" s="2"/>
      <c r="ED131" s="2"/>
      <c r="EE131" s="2"/>
      <c r="EF131" s="2"/>
      <c r="EG131" s="2"/>
      <c r="EH131" s="2"/>
      <c r="EI131" s="2"/>
      <c r="EJ131" s="2"/>
      <c r="EK131" s="2"/>
      <c r="EL131" s="2"/>
      <c r="EM131" s="2"/>
      <c r="EN131" s="2"/>
      <c r="EO131" s="2"/>
      <c r="EP131" s="2"/>
      <c r="EQ131" s="2"/>
      <c r="ER131" s="2"/>
      <c r="ES131" s="2"/>
      <c r="ET131" s="2"/>
      <c r="EU131" s="2"/>
      <c r="EV131" s="2"/>
      <c r="EW131" s="2"/>
      <c r="EX131" s="2"/>
      <c r="EY131" s="2"/>
      <c r="EZ131" s="2"/>
      <c r="FA131" s="2"/>
      <c r="FB131" s="2"/>
    </row>
    <row r="132" spans="1:158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  <c r="EB132" s="2"/>
      <c r="EC132" s="2"/>
      <c r="ED132" s="2"/>
      <c r="EE132" s="2"/>
      <c r="EF132" s="2"/>
      <c r="EG132" s="2"/>
      <c r="EH132" s="2"/>
      <c r="EI132" s="2"/>
      <c r="EJ132" s="2"/>
      <c r="EK132" s="2"/>
      <c r="EL132" s="2"/>
      <c r="EM132" s="2"/>
      <c r="EN132" s="2"/>
      <c r="EO132" s="2"/>
      <c r="EP132" s="2"/>
      <c r="EQ132" s="2"/>
      <c r="ER132" s="2"/>
      <c r="ES132" s="2"/>
      <c r="ET132" s="2"/>
      <c r="EU132" s="2"/>
      <c r="EV132" s="2"/>
      <c r="EW132" s="2"/>
      <c r="EX132" s="2"/>
      <c r="EY132" s="2"/>
      <c r="EZ132" s="2"/>
      <c r="FA132" s="2"/>
      <c r="FB132" s="2"/>
    </row>
    <row r="133" spans="1:158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  <c r="EB133" s="2"/>
      <c r="EC133" s="2"/>
      <c r="ED133" s="2"/>
      <c r="EE133" s="2"/>
      <c r="EF133" s="2"/>
      <c r="EG133" s="2"/>
      <c r="EH133" s="2"/>
      <c r="EI133" s="2"/>
      <c r="EJ133" s="2"/>
      <c r="EK133" s="2"/>
      <c r="EL133" s="2"/>
      <c r="EM133" s="2"/>
      <c r="EN133" s="2"/>
      <c r="EO133" s="2"/>
      <c r="EP133" s="2"/>
      <c r="EQ133" s="2"/>
      <c r="ER133" s="2"/>
      <c r="ES133" s="2"/>
      <c r="ET133" s="2"/>
      <c r="EU133" s="2"/>
      <c r="EV133" s="2"/>
      <c r="EW133" s="2"/>
      <c r="EX133" s="2"/>
      <c r="EY133" s="2"/>
      <c r="EZ133" s="2"/>
      <c r="FA133" s="2"/>
      <c r="FB133" s="2"/>
    </row>
    <row r="134" spans="1:158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  <c r="EB134" s="2"/>
      <c r="EC134" s="2"/>
      <c r="ED134" s="2"/>
      <c r="EE134" s="2"/>
      <c r="EF134" s="2"/>
      <c r="EG134" s="2"/>
      <c r="EH134" s="2"/>
      <c r="EI134" s="2"/>
      <c r="EJ134" s="2"/>
      <c r="EK134" s="2"/>
      <c r="EL134" s="2"/>
      <c r="EM134" s="2"/>
      <c r="EN134" s="2"/>
      <c r="EO134" s="2"/>
      <c r="EP134" s="2"/>
      <c r="EQ134" s="2"/>
      <c r="ER134" s="2"/>
      <c r="ES134" s="2"/>
      <c r="ET134" s="2"/>
      <c r="EU134" s="2"/>
      <c r="EV134" s="2"/>
      <c r="EW134" s="2"/>
      <c r="EX134" s="2"/>
      <c r="EY134" s="2"/>
      <c r="EZ134" s="2"/>
      <c r="FA134" s="2"/>
      <c r="FB134" s="2"/>
    </row>
    <row r="135" spans="1:158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  <c r="EB135" s="2"/>
      <c r="EC135" s="2"/>
      <c r="ED135" s="2"/>
      <c r="EE135" s="2"/>
      <c r="EF135" s="2"/>
      <c r="EG135" s="2"/>
      <c r="EH135" s="2"/>
      <c r="EI135" s="2"/>
      <c r="EJ135" s="2"/>
      <c r="EK135" s="2"/>
      <c r="EL135" s="2"/>
      <c r="EM135" s="2"/>
      <c r="EN135" s="2"/>
      <c r="EO135" s="2"/>
      <c r="EP135" s="2"/>
      <c r="EQ135" s="2"/>
      <c r="ER135" s="2"/>
      <c r="ES135" s="2"/>
      <c r="ET135" s="2"/>
      <c r="EU135" s="2"/>
      <c r="EV135" s="2"/>
      <c r="EW135" s="2"/>
      <c r="EX135" s="2"/>
      <c r="EY135" s="2"/>
      <c r="EZ135" s="2"/>
      <c r="FA135" s="2"/>
      <c r="FB135" s="2"/>
    </row>
    <row r="136" spans="1:158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  <c r="EB136" s="2"/>
      <c r="EC136" s="2"/>
      <c r="ED136" s="2"/>
      <c r="EE136" s="2"/>
      <c r="EF136" s="2"/>
      <c r="EG136" s="2"/>
      <c r="EH136" s="2"/>
      <c r="EI136" s="2"/>
      <c r="EJ136" s="2"/>
      <c r="EK136" s="2"/>
      <c r="EL136" s="2"/>
      <c r="EM136" s="2"/>
      <c r="EN136" s="2"/>
      <c r="EO136" s="2"/>
      <c r="EP136" s="2"/>
      <c r="EQ136" s="2"/>
      <c r="ER136" s="2"/>
      <c r="ES136" s="2"/>
      <c r="ET136" s="2"/>
      <c r="EU136" s="2"/>
      <c r="EV136" s="2"/>
      <c r="EW136" s="2"/>
      <c r="EX136" s="2"/>
      <c r="EY136" s="2"/>
      <c r="EZ136" s="2"/>
      <c r="FA136" s="2"/>
      <c r="FB136" s="2"/>
    </row>
    <row r="137" spans="1:158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  <c r="EB137" s="2"/>
      <c r="EC137" s="2"/>
      <c r="ED137" s="2"/>
      <c r="EE137" s="2"/>
      <c r="EF137" s="2"/>
      <c r="EG137" s="2"/>
      <c r="EH137" s="2"/>
      <c r="EI137" s="2"/>
      <c r="EJ137" s="2"/>
      <c r="EK137" s="2"/>
      <c r="EL137" s="2"/>
      <c r="EM137" s="2"/>
      <c r="EN137" s="2"/>
      <c r="EO137" s="2"/>
      <c r="EP137" s="2"/>
      <c r="EQ137" s="2"/>
      <c r="ER137" s="2"/>
      <c r="ES137" s="2"/>
      <c r="ET137" s="2"/>
      <c r="EU137" s="2"/>
      <c r="EV137" s="2"/>
      <c r="EW137" s="2"/>
      <c r="EX137" s="2"/>
      <c r="EY137" s="2"/>
      <c r="EZ137" s="2"/>
      <c r="FA137" s="2"/>
      <c r="FB137" s="2"/>
    </row>
    <row r="138" spans="1:158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  <c r="EA138" s="2"/>
      <c r="EB138" s="2"/>
      <c r="EC138" s="2"/>
      <c r="ED138" s="2"/>
      <c r="EE138" s="2"/>
      <c r="EF138" s="2"/>
      <c r="EG138" s="2"/>
      <c r="EH138" s="2"/>
      <c r="EI138" s="2"/>
      <c r="EJ138" s="2"/>
      <c r="EK138" s="2"/>
      <c r="EL138" s="2"/>
      <c r="EM138" s="2"/>
      <c r="EN138" s="2"/>
      <c r="EO138" s="2"/>
      <c r="EP138" s="2"/>
      <c r="EQ138" s="2"/>
      <c r="ER138" s="2"/>
      <c r="ES138" s="2"/>
      <c r="ET138" s="2"/>
      <c r="EU138" s="2"/>
      <c r="EV138" s="2"/>
      <c r="EW138" s="2"/>
      <c r="EX138" s="2"/>
      <c r="EY138" s="2"/>
      <c r="EZ138" s="2"/>
      <c r="FA138" s="2"/>
      <c r="FB138" s="2"/>
    </row>
    <row r="139" spans="1:158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  <c r="EA139" s="2"/>
      <c r="EB139" s="2"/>
      <c r="EC139" s="2"/>
      <c r="ED139" s="2"/>
      <c r="EE139" s="2"/>
      <c r="EF139" s="2"/>
      <c r="EG139" s="2"/>
      <c r="EH139" s="2"/>
      <c r="EI139" s="2"/>
      <c r="EJ139" s="2"/>
      <c r="EK139" s="2"/>
      <c r="EL139" s="2"/>
      <c r="EM139" s="2"/>
      <c r="EN139" s="2"/>
      <c r="EO139" s="2"/>
      <c r="EP139" s="2"/>
      <c r="EQ139" s="2"/>
      <c r="ER139" s="2"/>
      <c r="ES139" s="2"/>
      <c r="ET139" s="2"/>
      <c r="EU139" s="2"/>
      <c r="EV139" s="2"/>
      <c r="EW139" s="2"/>
      <c r="EX139" s="2"/>
      <c r="EY139" s="2"/>
      <c r="EZ139" s="2"/>
      <c r="FA139" s="2"/>
      <c r="FB139" s="2"/>
    </row>
    <row r="140" spans="1:158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  <c r="EA140" s="2"/>
      <c r="EB140" s="2"/>
      <c r="EC140" s="2"/>
      <c r="ED140" s="2"/>
      <c r="EE140" s="2"/>
      <c r="EF140" s="2"/>
      <c r="EG140" s="2"/>
      <c r="EH140" s="2"/>
      <c r="EI140" s="2"/>
      <c r="EJ140" s="2"/>
      <c r="EK140" s="2"/>
      <c r="EL140" s="2"/>
      <c r="EM140" s="2"/>
      <c r="EN140" s="2"/>
      <c r="EO140" s="2"/>
      <c r="EP140" s="2"/>
      <c r="EQ140" s="2"/>
      <c r="ER140" s="2"/>
      <c r="ES140" s="2"/>
      <c r="ET140" s="2"/>
      <c r="EU140" s="2"/>
      <c r="EV140" s="2"/>
      <c r="EW140" s="2"/>
      <c r="EX140" s="2"/>
      <c r="EY140" s="2"/>
      <c r="EZ140" s="2"/>
      <c r="FA140" s="2"/>
      <c r="FB140" s="2"/>
    </row>
    <row r="141" spans="1:158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  <c r="EA141" s="2"/>
      <c r="EB141" s="2"/>
      <c r="EC141" s="2"/>
      <c r="ED141" s="2"/>
      <c r="EE141" s="2"/>
      <c r="EF141" s="2"/>
      <c r="EG141" s="2"/>
      <c r="EH141" s="2"/>
      <c r="EI141" s="2"/>
      <c r="EJ141" s="2"/>
      <c r="EK141" s="2"/>
      <c r="EL141" s="2"/>
      <c r="EM141" s="2"/>
      <c r="EN141" s="2"/>
      <c r="EO141" s="2"/>
      <c r="EP141" s="2"/>
      <c r="EQ141" s="2"/>
      <c r="ER141" s="2"/>
      <c r="ES141" s="2"/>
      <c r="ET141" s="2"/>
      <c r="EU141" s="2"/>
      <c r="EV141" s="2"/>
      <c r="EW141" s="2"/>
      <c r="EX141" s="2"/>
      <c r="EY141" s="2"/>
      <c r="EZ141" s="2"/>
      <c r="FA141" s="2"/>
      <c r="FB141" s="2"/>
    </row>
    <row r="142" spans="1:158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  <c r="EB142" s="2"/>
      <c r="EC142" s="2"/>
      <c r="ED142" s="2"/>
      <c r="EE142" s="2"/>
      <c r="EF142" s="2"/>
      <c r="EG142" s="2"/>
      <c r="EH142" s="2"/>
      <c r="EI142" s="2"/>
      <c r="EJ142" s="2"/>
      <c r="EK142" s="2"/>
      <c r="EL142" s="2"/>
      <c r="EM142" s="2"/>
      <c r="EN142" s="2"/>
      <c r="EO142" s="2"/>
      <c r="EP142" s="2"/>
      <c r="EQ142" s="2"/>
      <c r="ER142" s="2"/>
      <c r="ES142" s="2"/>
      <c r="ET142" s="2"/>
      <c r="EU142" s="2"/>
      <c r="EV142" s="2"/>
      <c r="EW142" s="2"/>
      <c r="EX142" s="2"/>
      <c r="EY142" s="2"/>
      <c r="EZ142" s="2"/>
      <c r="FA142" s="2"/>
      <c r="FB142" s="2"/>
    </row>
    <row r="143" spans="1:158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  <c r="EB143" s="2"/>
      <c r="EC143" s="2"/>
      <c r="ED143" s="2"/>
      <c r="EE143" s="2"/>
      <c r="EF143" s="2"/>
      <c r="EG143" s="2"/>
      <c r="EH143" s="2"/>
      <c r="EI143" s="2"/>
      <c r="EJ143" s="2"/>
      <c r="EK143" s="2"/>
      <c r="EL143" s="2"/>
      <c r="EM143" s="2"/>
      <c r="EN143" s="2"/>
      <c r="EO143" s="2"/>
      <c r="EP143" s="2"/>
      <c r="EQ143" s="2"/>
      <c r="ER143" s="2"/>
      <c r="ES143" s="2"/>
      <c r="ET143" s="2"/>
      <c r="EU143" s="2"/>
      <c r="EV143" s="2"/>
      <c r="EW143" s="2"/>
      <c r="EX143" s="2"/>
      <c r="EY143" s="2"/>
      <c r="EZ143" s="2"/>
      <c r="FA143" s="2"/>
      <c r="FB143" s="2"/>
    </row>
    <row r="144" spans="1:158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  <c r="EB144" s="2"/>
      <c r="EC144" s="2"/>
      <c r="ED144" s="2"/>
      <c r="EE144" s="2"/>
      <c r="EF144" s="2"/>
      <c r="EG144" s="2"/>
      <c r="EH144" s="2"/>
      <c r="EI144" s="2"/>
      <c r="EJ144" s="2"/>
      <c r="EK144" s="2"/>
      <c r="EL144" s="2"/>
      <c r="EM144" s="2"/>
      <c r="EN144" s="2"/>
      <c r="EO144" s="2"/>
      <c r="EP144" s="2"/>
      <c r="EQ144" s="2"/>
      <c r="ER144" s="2"/>
      <c r="ES144" s="2"/>
      <c r="ET144" s="2"/>
      <c r="EU144" s="2"/>
      <c r="EV144" s="2"/>
      <c r="EW144" s="2"/>
      <c r="EX144" s="2"/>
      <c r="EY144" s="2"/>
      <c r="EZ144" s="2"/>
      <c r="FA144" s="2"/>
      <c r="FB144" s="2"/>
    </row>
    <row r="145" spans="1:158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  <c r="EA145" s="2"/>
      <c r="EB145" s="2"/>
      <c r="EC145" s="2"/>
      <c r="ED145" s="2"/>
      <c r="EE145" s="2"/>
      <c r="EF145" s="2"/>
      <c r="EG145" s="2"/>
      <c r="EH145" s="2"/>
      <c r="EI145" s="2"/>
      <c r="EJ145" s="2"/>
      <c r="EK145" s="2"/>
      <c r="EL145" s="2"/>
      <c r="EM145" s="2"/>
      <c r="EN145" s="2"/>
      <c r="EO145" s="2"/>
      <c r="EP145" s="2"/>
      <c r="EQ145" s="2"/>
      <c r="ER145" s="2"/>
      <c r="ES145" s="2"/>
      <c r="ET145" s="2"/>
      <c r="EU145" s="2"/>
      <c r="EV145" s="2"/>
      <c r="EW145" s="2"/>
      <c r="EX145" s="2"/>
      <c r="EY145" s="2"/>
      <c r="EZ145" s="2"/>
      <c r="FA145" s="2"/>
      <c r="FB145" s="2"/>
    </row>
    <row r="146" spans="1:158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  <c r="EA146" s="2"/>
      <c r="EB146" s="2"/>
      <c r="EC146" s="2"/>
      <c r="ED146" s="2"/>
      <c r="EE146" s="2"/>
      <c r="EF146" s="2"/>
      <c r="EG146" s="2"/>
      <c r="EH146" s="2"/>
      <c r="EI146" s="2"/>
      <c r="EJ146" s="2"/>
      <c r="EK146" s="2"/>
      <c r="EL146" s="2"/>
      <c r="EM146" s="2"/>
      <c r="EN146" s="2"/>
      <c r="EO146" s="2"/>
      <c r="EP146" s="2"/>
      <c r="EQ146" s="2"/>
      <c r="ER146" s="2"/>
      <c r="ES146" s="2"/>
      <c r="ET146" s="2"/>
      <c r="EU146" s="2"/>
      <c r="EV146" s="2"/>
      <c r="EW146" s="2"/>
      <c r="EX146" s="2"/>
      <c r="EY146" s="2"/>
      <c r="EZ146" s="2"/>
      <c r="FA146" s="2"/>
      <c r="FB146" s="2"/>
    </row>
    <row r="147" spans="1:158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  <c r="EB147" s="2"/>
      <c r="EC147" s="2"/>
      <c r="ED147" s="2"/>
      <c r="EE147" s="2"/>
      <c r="EF147" s="2"/>
      <c r="EG147" s="2"/>
      <c r="EH147" s="2"/>
      <c r="EI147" s="2"/>
      <c r="EJ147" s="2"/>
      <c r="EK147" s="2"/>
      <c r="EL147" s="2"/>
      <c r="EM147" s="2"/>
      <c r="EN147" s="2"/>
      <c r="EO147" s="2"/>
      <c r="EP147" s="2"/>
      <c r="EQ147" s="2"/>
      <c r="ER147" s="2"/>
      <c r="ES147" s="2"/>
      <c r="ET147" s="2"/>
      <c r="EU147" s="2"/>
      <c r="EV147" s="2"/>
      <c r="EW147" s="2"/>
      <c r="EX147" s="2"/>
      <c r="EY147" s="2"/>
      <c r="EZ147" s="2"/>
      <c r="FA147" s="2"/>
      <c r="FB147" s="2"/>
    </row>
    <row r="148" spans="1:158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  <c r="EA148" s="2"/>
      <c r="EB148" s="2"/>
      <c r="EC148" s="2"/>
      <c r="ED148" s="2"/>
      <c r="EE148" s="2"/>
      <c r="EF148" s="2"/>
      <c r="EG148" s="2"/>
      <c r="EH148" s="2"/>
      <c r="EI148" s="2"/>
      <c r="EJ148" s="2"/>
      <c r="EK148" s="2"/>
      <c r="EL148" s="2"/>
      <c r="EM148" s="2"/>
      <c r="EN148" s="2"/>
      <c r="EO148" s="2"/>
      <c r="EP148" s="2"/>
      <c r="EQ148" s="2"/>
      <c r="ER148" s="2"/>
      <c r="ES148" s="2"/>
      <c r="ET148" s="2"/>
      <c r="EU148" s="2"/>
      <c r="EV148" s="2"/>
      <c r="EW148" s="2"/>
      <c r="EX148" s="2"/>
      <c r="EY148" s="2"/>
      <c r="EZ148" s="2"/>
      <c r="FA148" s="2"/>
      <c r="FB148" s="2"/>
    </row>
    <row r="149" spans="1:158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  <c r="EA149" s="2"/>
      <c r="EB149" s="2"/>
      <c r="EC149" s="2"/>
      <c r="ED149" s="2"/>
      <c r="EE149" s="2"/>
      <c r="EF149" s="2"/>
      <c r="EG149" s="2"/>
      <c r="EH149" s="2"/>
      <c r="EI149" s="2"/>
      <c r="EJ149" s="2"/>
      <c r="EK149" s="2"/>
      <c r="EL149" s="2"/>
      <c r="EM149" s="2"/>
      <c r="EN149" s="2"/>
      <c r="EO149" s="2"/>
      <c r="EP149" s="2"/>
      <c r="EQ149" s="2"/>
      <c r="ER149" s="2"/>
      <c r="ES149" s="2"/>
      <c r="ET149" s="2"/>
      <c r="EU149" s="2"/>
      <c r="EV149" s="2"/>
      <c r="EW149" s="2"/>
      <c r="EX149" s="2"/>
      <c r="EY149" s="2"/>
      <c r="EZ149" s="2"/>
      <c r="FA149" s="2"/>
      <c r="FB149" s="2"/>
    </row>
    <row r="150" spans="1:158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  <c r="EB150" s="2"/>
      <c r="EC150" s="2"/>
      <c r="ED150" s="2"/>
      <c r="EE150" s="2"/>
      <c r="EF150" s="2"/>
      <c r="EG150" s="2"/>
      <c r="EH150" s="2"/>
      <c r="EI150" s="2"/>
      <c r="EJ150" s="2"/>
      <c r="EK150" s="2"/>
      <c r="EL150" s="2"/>
      <c r="EM150" s="2"/>
      <c r="EN150" s="2"/>
      <c r="EO150" s="2"/>
      <c r="EP150" s="2"/>
      <c r="EQ150" s="2"/>
      <c r="ER150" s="2"/>
      <c r="ES150" s="2"/>
      <c r="ET150" s="2"/>
      <c r="EU150" s="2"/>
      <c r="EV150" s="2"/>
      <c r="EW150" s="2"/>
      <c r="EX150" s="2"/>
      <c r="EY150" s="2"/>
      <c r="EZ150" s="2"/>
      <c r="FA150" s="2"/>
      <c r="FB150" s="2"/>
    </row>
    <row r="151" spans="1:158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  <c r="EA151" s="2"/>
      <c r="EB151" s="2"/>
      <c r="EC151" s="2"/>
      <c r="ED151" s="2"/>
      <c r="EE151" s="2"/>
      <c r="EF151" s="2"/>
      <c r="EG151" s="2"/>
      <c r="EH151" s="2"/>
      <c r="EI151" s="2"/>
      <c r="EJ151" s="2"/>
      <c r="EK151" s="2"/>
      <c r="EL151" s="2"/>
      <c r="EM151" s="2"/>
      <c r="EN151" s="2"/>
      <c r="EO151" s="2"/>
      <c r="EP151" s="2"/>
      <c r="EQ151" s="2"/>
      <c r="ER151" s="2"/>
      <c r="ES151" s="2"/>
      <c r="ET151" s="2"/>
      <c r="EU151" s="2"/>
      <c r="EV151" s="2"/>
      <c r="EW151" s="2"/>
      <c r="EX151" s="2"/>
      <c r="EY151" s="2"/>
      <c r="EZ151" s="2"/>
      <c r="FA151" s="2"/>
      <c r="FB151" s="2"/>
    </row>
    <row r="152" spans="1:158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  <c r="EA152" s="2"/>
      <c r="EB152" s="2"/>
      <c r="EC152" s="2"/>
      <c r="ED152" s="2"/>
      <c r="EE152" s="2"/>
      <c r="EF152" s="2"/>
      <c r="EG152" s="2"/>
      <c r="EH152" s="2"/>
      <c r="EI152" s="2"/>
      <c r="EJ152" s="2"/>
      <c r="EK152" s="2"/>
      <c r="EL152" s="2"/>
      <c r="EM152" s="2"/>
      <c r="EN152" s="2"/>
      <c r="EO152" s="2"/>
      <c r="EP152" s="2"/>
      <c r="EQ152" s="2"/>
      <c r="ER152" s="2"/>
      <c r="ES152" s="2"/>
      <c r="ET152" s="2"/>
      <c r="EU152" s="2"/>
      <c r="EV152" s="2"/>
      <c r="EW152" s="2"/>
      <c r="EX152" s="2"/>
      <c r="EY152" s="2"/>
      <c r="EZ152" s="2"/>
      <c r="FA152" s="2"/>
      <c r="FB152" s="2"/>
    </row>
    <row r="153" spans="1:158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  <c r="EA153" s="2"/>
      <c r="EB153" s="2"/>
      <c r="EC153" s="2"/>
      <c r="ED153" s="2"/>
      <c r="EE153" s="2"/>
      <c r="EF153" s="2"/>
      <c r="EG153" s="2"/>
      <c r="EH153" s="2"/>
      <c r="EI153" s="2"/>
      <c r="EJ153" s="2"/>
      <c r="EK153" s="2"/>
      <c r="EL153" s="2"/>
      <c r="EM153" s="2"/>
      <c r="EN153" s="2"/>
      <c r="EO153" s="2"/>
      <c r="EP153" s="2"/>
      <c r="EQ153" s="2"/>
      <c r="ER153" s="2"/>
      <c r="ES153" s="2"/>
      <c r="ET153" s="2"/>
      <c r="EU153" s="2"/>
      <c r="EV153" s="2"/>
      <c r="EW153" s="2"/>
      <c r="EX153" s="2"/>
      <c r="EY153" s="2"/>
      <c r="EZ153" s="2"/>
      <c r="FA153" s="2"/>
      <c r="FB153" s="2"/>
    </row>
    <row r="154" spans="1:158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  <c r="EA154" s="2"/>
      <c r="EB154" s="2"/>
      <c r="EC154" s="2"/>
      <c r="ED154" s="2"/>
      <c r="EE154" s="2"/>
      <c r="EF154" s="2"/>
      <c r="EG154" s="2"/>
      <c r="EH154" s="2"/>
      <c r="EI154" s="2"/>
      <c r="EJ154" s="2"/>
      <c r="EK154" s="2"/>
      <c r="EL154" s="2"/>
      <c r="EM154" s="2"/>
      <c r="EN154" s="2"/>
      <c r="EO154" s="2"/>
      <c r="EP154" s="2"/>
      <c r="EQ154" s="2"/>
      <c r="ER154" s="2"/>
      <c r="ES154" s="2"/>
      <c r="ET154" s="2"/>
      <c r="EU154" s="2"/>
      <c r="EV154" s="2"/>
      <c r="EW154" s="2"/>
      <c r="EX154" s="2"/>
      <c r="EY154" s="2"/>
      <c r="EZ154" s="2"/>
      <c r="FA154" s="2"/>
      <c r="FB154" s="2"/>
    </row>
    <row r="155" spans="1:158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  <c r="EB155" s="2"/>
      <c r="EC155" s="2"/>
      <c r="ED155" s="2"/>
      <c r="EE155" s="2"/>
      <c r="EF155" s="2"/>
      <c r="EG155" s="2"/>
      <c r="EH155" s="2"/>
      <c r="EI155" s="2"/>
      <c r="EJ155" s="2"/>
      <c r="EK155" s="2"/>
      <c r="EL155" s="2"/>
      <c r="EM155" s="2"/>
      <c r="EN155" s="2"/>
      <c r="EO155" s="2"/>
      <c r="EP155" s="2"/>
      <c r="EQ155" s="2"/>
      <c r="ER155" s="2"/>
      <c r="ES155" s="2"/>
      <c r="ET155" s="2"/>
      <c r="EU155" s="2"/>
      <c r="EV155" s="2"/>
      <c r="EW155" s="2"/>
      <c r="EX155" s="2"/>
      <c r="EY155" s="2"/>
      <c r="EZ155" s="2"/>
      <c r="FA155" s="2"/>
      <c r="FB155" s="2"/>
    </row>
    <row r="156" spans="1:158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  <c r="EB156" s="2"/>
      <c r="EC156" s="2"/>
      <c r="ED156" s="2"/>
      <c r="EE156" s="2"/>
      <c r="EF156" s="2"/>
      <c r="EG156" s="2"/>
      <c r="EH156" s="2"/>
      <c r="EI156" s="2"/>
      <c r="EJ156" s="2"/>
      <c r="EK156" s="2"/>
      <c r="EL156" s="2"/>
      <c r="EM156" s="2"/>
      <c r="EN156" s="2"/>
      <c r="EO156" s="2"/>
      <c r="EP156" s="2"/>
      <c r="EQ156" s="2"/>
      <c r="ER156" s="2"/>
      <c r="ES156" s="2"/>
      <c r="ET156" s="2"/>
      <c r="EU156" s="2"/>
      <c r="EV156" s="2"/>
      <c r="EW156" s="2"/>
      <c r="EX156" s="2"/>
      <c r="EY156" s="2"/>
      <c r="EZ156" s="2"/>
      <c r="FA156" s="2"/>
      <c r="FB156" s="2"/>
    </row>
    <row r="157" spans="1:158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  <c r="EB157" s="2"/>
      <c r="EC157" s="2"/>
      <c r="ED157" s="2"/>
      <c r="EE157" s="2"/>
      <c r="EF157" s="2"/>
      <c r="EG157" s="2"/>
      <c r="EH157" s="2"/>
      <c r="EI157" s="2"/>
      <c r="EJ157" s="2"/>
      <c r="EK157" s="2"/>
      <c r="EL157" s="2"/>
      <c r="EM157" s="2"/>
      <c r="EN157" s="2"/>
      <c r="EO157" s="2"/>
      <c r="EP157" s="2"/>
      <c r="EQ157" s="2"/>
      <c r="ER157" s="2"/>
      <c r="ES157" s="2"/>
      <c r="ET157" s="2"/>
      <c r="EU157" s="2"/>
      <c r="EV157" s="2"/>
      <c r="EW157" s="2"/>
      <c r="EX157" s="2"/>
      <c r="EY157" s="2"/>
      <c r="EZ157" s="2"/>
      <c r="FA157" s="2"/>
      <c r="FB157" s="2"/>
    </row>
    <row r="158" spans="1:158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  <c r="EB158" s="2"/>
      <c r="EC158" s="2"/>
      <c r="ED158" s="2"/>
      <c r="EE158" s="2"/>
      <c r="EF158" s="2"/>
      <c r="EG158" s="2"/>
      <c r="EH158" s="2"/>
      <c r="EI158" s="2"/>
      <c r="EJ158" s="2"/>
      <c r="EK158" s="2"/>
      <c r="EL158" s="2"/>
      <c r="EM158" s="2"/>
      <c r="EN158" s="2"/>
      <c r="EO158" s="2"/>
      <c r="EP158" s="2"/>
      <c r="EQ158" s="2"/>
      <c r="ER158" s="2"/>
      <c r="ES158" s="2"/>
      <c r="ET158" s="2"/>
      <c r="EU158" s="2"/>
      <c r="EV158" s="2"/>
      <c r="EW158" s="2"/>
      <c r="EX158" s="2"/>
      <c r="EY158" s="2"/>
      <c r="EZ158" s="2"/>
      <c r="FA158" s="2"/>
      <c r="FB158" s="2"/>
    </row>
    <row r="159" spans="1:158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  <c r="EB159" s="2"/>
      <c r="EC159" s="2"/>
      <c r="ED159" s="2"/>
      <c r="EE159" s="2"/>
      <c r="EF159" s="2"/>
      <c r="EG159" s="2"/>
      <c r="EH159" s="2"/>
      <c r="EI159" s="2"/>
      <c r="EJ159" s="2"/>
      <c r="EK159" s="2"/>
      <c r="EL159" s="2"/>
      <c r="EM159" s="2"/>
      <c r="EN159" s="2"/>
      <c r="EO159" s="2"/>
      <c r="EP159" s="2"/>
      <c r="EQ159" s="2"/>
      <c r="ER159" s="2"/>
      <c r="ES159" s="2"/>
      <c r="ET159" s="2"/>
      <c r="EU159" s="2"/>
      <c r="EV159" s="2"/>
      <c r="EW159" s="2"/>
      <c r="EX159" s="2"/>
      <c r="EY159" s="2"/>
      <c r="EZ159" s="2"/>
      <c r="FA159" s="2"/>
      <c r="FB159" s="2"/>
    </row>
    <row r="160" spans="1:158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  <c r="EA160" s="2"/>
      <c r="EB160" s="2"/>
      <c r="EC160" s="2"/>
      <c r="ED160" s="2"/>
      <c r="EE160" s="2"/>
      <c r="EF160" s="2"/>
      <c r="EG160" s="2"/>
      <c r="EH160" s="2"/>
      <c r="EI160" s="2"/>
      <c r="EJ160" s="2"/>
      <c r="EK160" s="2"/>
      <c r="EL160" s="2"/>
      <c r="EM160" s="2"/>
      <c r="EN160" s="2"/>
      <c r="EO160" s="2"/>
      <c r="EP160" s="2"/>
      <c r="EQ160" s="2"/>
      <c r="ER160" s="2"/>
      <c r="ES160" s="2"/>
      <c r="ET160" s="2"/>
      <c r="EU160" s="2"/>
      <c r="EV160" s="2"/>
      <c r="EW160" s="2"/>
      <c r="EX160" s="2"/>
      <c r="EY160" s="2"/>
      <c r="EZ160" s="2"/>
      <c r="FA160" s="2"/>
      <c r="FB160" s="2"/>
    </row>
    <row r="161" spans="1:158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  <c r="EA161" s="2"/>
      <c r="EB161" s="2"/>
      <c r="EC161" s="2"/>
      <c r="ED161" s="2"/>
      <c r="EE161" s="2"/>
      <c r="EF161" s="2"/>
      <c r="EG161" s="2"/>
      <c r="EH161" s="2"/>
      <c r="EI161" s="2"/>
      <c r="EJ161" s="2"/>
      <c r="EK161" s="2"/>
      <c r="EL161" s="2"/>
      <c r="EM161" s="2"/>
      <c r="EN161" s="2"/>
      <c r="EO161" s="2"/>
      <c r="EP161" s="2"/>
      <c r="EQ161" s="2"/>
      <c r="ER161" s="2"/>
      <c r="ES161" s="2"/>
      <c r="ET161" s="2"/>
      <c r="EU161" s="2"/>
      <c r="EV161" s="2"/>
      <c r="EW161" s="2"/>
      <c r="EX161" s="2"/>
      <c r="EY161" s="2"/>
      <c r="EZ161" s="2"/>
      <c r="FA161" s="2"/>
      <c r="FB161" s="2"/>
    </row>
    <row r="162" spans="1:158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  <c r="EA162" s="2"/>
      <c r="EB162" s="2"/>
      <c r="EC162" s="2"/>
      <c r="ED162" s="2"/>
      <c r="EE162" s="2"/>
      <c r="EF162" s="2"/>
      <c r="EG162" s="2"/>
      <c r="EH162" s="2"/>
      <c r="EI162" s="2"/>
      <c r="EJ162" s="2"/>
      <c r="EK162" s="2"/>
      <c r="EL162" s="2"/>
      <c r="EM162" s="2"/>
      <c r="EN162" s="2"/>
      <c r="EO162" s="2"/>
      <c r="EP162" s="2"/>
      <c r="EQ162" s="2"/>
      <c r="ER162" s="2"/>
      <c r="ES162" s="2"/>
      <c r="ET162" s="2"/>
      <c r="EU162" s="2"/>
      <c r="EV162" s="2"/>
      <c r="EW162" s="2"/>
      <c r="EX162" s="2"/>
      <c r="EY162" s="2"/>
      <c r="EZ162" s="2"/>
      <c r="FA162" s="2"/>
      <c r="FB162" s="2"/>
    </row>
    <row r="163" spans="1:158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  <c r="EA163" s="2"/>
      <c r="EB163" s="2"/>
      <c r="EC163" s="2"/>
      <c r="ED163" s="2"/>
      <c r="EE163" s="2"/>
      <c r="EF163" s="2"/>
      <c r="EG163" s="2"/>
      <c r="EH163" s="2"/>
      <c r="EI163" s="2"/>
      <c r="EJ163" s="2"/>
      <c r="EK163" s="2"/>
      <c r="EL163" s="2"/>
      <c r="EM163" s="2"/>
      <c r="EN163" s="2"/>
      <c r="EO163" s="2"/>
      <c r="EP163" s="2"/>
      <c r="EQ163" s="2"/>
      <c r="ER163" s="2"/>
      <c r="ES163" s="2"/>
      <c r="ET163" s="2"/>
      <c r="EU163" s="2"/>
      <c r="EV163" s="2"/>
      <c r="EW163" s="2"/>
      <c r="EX163" s="2"/>
      <c r="EY163" s="2"/>
      <c r="EZ163" s="2"/>
      <c r="FA163" s="2"/>
      <c r="FB163" s="2"/>
    </row>
    <row r="164" spans="1:158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  <c r="EA164" s="2"/>
      <c r="EB164" s="2"/>
      <c r="EC164" s="2"/>
      <c r="ED164" s="2"/>
      <c r="EE164" s="2"/>
      <c r="EF164" s="2"/>
      <c r="EG164" s="2"/>
      <c r="EH164" s="2"/>
      <c r="EI164" s="2"/>
      <c r="EJ164" s="2"/>
      <c r="EK164" s="2"/>
      <c r="EL164" s="2"/>
      <c r="EM164" s="2"/>
      <c r="EN164" s="2"/>
      <c r="EO164" s="2"/>
      <c r="EP164" s="2"/>
      <c r="EQ164" s="2"/>
      <c r="ER164" s="2"/>
      <c r="ES164" s="2"/>
      <c r="ET164" s="2"/>
      <c r="EU164" s="2"/>
      <c r="EV164" s="2"/>
      <c r="EW164" s="2"/>
      <c r="EX164" s="2"/>
      <c r="EY164" s="2"/>
      <c r="EZ164" s="2"/>
      <c r="FA164" s="2"/>
      <c r="FB164" s="2"/>
    </row>
    <row r="165" spans="1:158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  <c r="EA165" s="2"/>
      <c r="EB165" s="2"/>
      <c r="EC165" s="2"/>
      <c r="ED165" s="2"/>
      <c r="EE165" s="2"/>
      <c r="EF165" s="2"/>
      <c r="EG165" s="2"/>
      <c r="EH165" s="2"/>
      <c r="EI165" s="2"/>
      <c r="EJ165" s="2"/>
      <c r="EK165" s="2"/>
      <c r="EL165" s="2"/>
      <c r="EM165" s="2"/>
      <c r="EN165" s="2"/>
      <c r="EO165" s="2"/>
      <c r="EP165" s="2"/>
      <c r="EQ165" s="2"/>
      <c r="ER165" s="2"/>
      <c r="ES165" s="2"/>
      <c r="ET165" s="2"/>
      <c r="EU165" s="2"/>
      <c r="EV165" s="2"/>
      <c r="EW165" s="2"/>
      <c r="EX165" s="2"/>
      <c r="EY165" s="2"/>
      <c r="EZ165" s="2"/>
      <c r="FA165" s="2"/>
      <c r="FB165" s="2"/>
    </row>
    <row r="166" spans="1:158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  <c r="EA166" s="2"/>
      <c r="EB166" s="2"/>
      <c r="EC166" s="2"/>
      <c r="ED166" s="2"/>
      <c r="EE166" s="2"/>
      <c r="EF166" s="2"/>
      <c r="EG166" s="2"/>
      <c r="EH166" s="2"/>
      <c r="EI166" s="2"/>
      <c r="EJ166" s="2"/>
      <c r="EK166" s="2"/>
      <c r="EL166" s="2"/>
      <c r="EM166" s="2"/>
      <c r="EN166" s="2"/>
      <c r="EO166" s="2"/>
      <c r="EP166" s="2"/>
      <c r="EQ166" s="2"/>
      <c r="ER166" s="2"/>
      <c r="ES166" s="2"/>
      <c r="ET166" s="2"/>
      <c r="EU166" s="2"/>
      <c r="EV166" s="2"/>
      <c r="EW166" s="2"/>
      <c r="EX166" s="2"/>
      <c r="EY166" s="2"/>
      <c r="EZ166" s="2"/>
      <c r="FA166" s="2"/>
      <c r="FB166" s="2"/>
    </row>
    <row r="167" spans="1:158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  <c r="EB167" s="2"/>
      <c r="EC167" s="2"/>
      <c r="ED167" s="2"/>
      <c r="EE167" s="2"/>
      <c r="EF167" s="2"/>
      <c r="EG167" s="2"/>
      <c r="EH167" s="2"/>
      <c r="EI167" s="2"/>
      <c r="EJ167" s="2"/>
      <c r="EK167" s="2"/>
      <c r="EL167" s="2"/>
      <c r="EM167" s="2"/>
      <c r="EN167" s="2"/>
      <c r="EO167" s="2"/>
      <c r="EP167" s="2"/>
      <c r="EQ167" s="2"/>
      <c r="ER167" s="2"/>
      <c r="ES167" s="2"/>
      <c r="ET167" s="2"/>
      <c r="EU167" s="2"/>
      <c r="EV167" s="2"/>
      <c r="EW167" s="2"/>
      <c r="EX167" s="2"/>
      <c r="EY167" s="2"/>
      <c r="EZ167" s="2"/>
      <c r="FA167" s="2"/>
      <c r="FB167" s="2"/>
    </row>
    <row r="168" spans="1:158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  <c r="EA168" s="2"/>
      <c r="EB168" s="2"/>
      <c r="EC168" s="2"/>
      <c r="ED168" s="2"/>
      <c r="EE168" s="2"/>
      <c r="EF168" s="2"/>
      <c r="EG168" s="2"/>
      <c r="EH168" s="2"/>
      <c r="EI168" s="2"/>
      <c r="EJ168" s="2"/>
      <c r="EK168" s="2"/>
      <c r="EL168" s="2"/>
      <c r="EM168" s="2"/>
      <c r="EN168" s="2"/>
      <c r="EO168" s="2"/>
      <c r="EP168" s="2"/>
      <c r="EQ168" s="2"/>
      <c r="ER168" s="2"/>
      <c r="ES168" s="2"/>
      <c r="ET168" s="2"/>
      <c r="EU168" s="2"/>
      <c r="EV168" s="2"/>
      <c r="EW168" s="2"/>
      <c r="EX168" s="2"/>
      <c r="EY168" s="2"/>
      <c r="EZ168" s="2"/>
      <c r="FA168" s="2"/>
      <c r="FB168" s="2"/>
    </row>
    <row r="169" spans="1:158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  <c r="EA169" s="2"/>
      <c r="EB169" s="2"/>
      <c r="EC169" s="2"/>
      <c r="ED169" s="2"/>
      <c r="EE169" s="2"/>
      <c r="EF169" s="2"/>
      <c r="EG169" s="2"/>
      <c r="EH169" s="2"/>
      <c r="EI169" s="2"/>
      <c r="EJ169" s="2"/>
      <c r="EK169" s="2"/>
      <c r="EL169" s="2"/>
      <c r="EM169" s="2"/>
      <c r="EN169" s="2"/>
      <c r="EO169" s="2"/>
      <c r="EP169" s="2"/>
      <c r="EQ169" s="2"/>
      <c r="ER169" s="2"/>
      <c r="ES169" s="2"/>
      <c r="ET169" s="2"/>
      <c r="EU169" s="2"/>
      <c r="EV169" s="2"/>
      <c r="EW169" s="2"/>
      <c r="EX169" s="2"/>
      <c r="EY169" s="2"/>
      <c r="EZ169" s="2"/>
      <c r="FA169" s="2"/>
      <c r="FB169" s="2"/>
    </row>
    <row r="170" spans="1:158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  <c r="EA170" s="2"/>
      <c r="EB170" s="2"/>
      <c r="EC170" s="2"/>
      <c r="ED170" s="2"/>
      <c r="EE170" s="2"/>
      <c r="EF170" s="2"/>
      <c r="EG170" s="2"/>
      <c r="EH170" s="2"/>
      <c r="EI170" s="2"/>
      <c r="EJ170" s="2"/>
      <c r="EK170" s="2"/>
      <c r="EL170" s="2"/>
      <c r="EM170" s="2"/>
      <c r="EN170" s="2"/>
      <c r="EO170" s="2"/>
      <c r="EP170" s="2"/>
      <c r="EQ170" s="2"/>
      <c r="ER170" s="2"/>
      <c r="ES170" s="2"/>
      <c r="ET170" s="2"/>
      <c r="EU170" s="2"/>
      <c r="EV170" s="2"/>
      <c r="EW170" s="2"/>
      <c r="EX170" s="2"/>
      <c r="EY170" s="2"/>
      <c r="EZ170" s="2"/>
      <c r="FA170" s="2"/>
      <c r="FB170" s="2"/>
    </row>
    <row r="171" spans="1:158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  <c r="EA171" s="2"/>
      <c r="EB171" s="2"/>
      <c r="EC171" s="2"/>
      <c r="ED171" s="2"/>
      <c r="EE171" s="2"/>
      <c r="EF171" s="2"/>
      <c r="EG171" s="2"/>
      <c r="EH171" s="2"/>
      <c r="EI171" s="2"/>
      <c r="EJ171" s="2"/>
      <c r="EK171" s="2"/>
      <c r="EL171" s="2"/>
      <c r="EM171" s="2"/>
      <c r="EN171" s="2"/>
      <c r="EO171" s="2"/>
      <c r="EP171" s="2"/>
      <c r="EQ171" s="2"/>
      <c r="ER171" s="2"/>
      <c r="ES171" s="2"/>
      <c r="ET171" s="2"/>
      <c r="EU171" s="2"/>
      <c r="EV171" s="2"/>
      <c r="EW171" s="2"/>
      <c r="EX171" s="2"/>
      <c r="EY171" s="2"/>
      <c r="EZ171" s="2"/>
      <c r="FA171" s="2"/>
      <c r="FB171" s="2"/>
    </row>
    <row r="172" spans="1:158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  <c r="EA172" s="2"/>
      <c r="EB172" s="2"/>
      <c r="EC172" s="2"/>
      <c r="ED172" s="2"/>
      <c r="EE172" s="2"/>
      <c r="EF172" s="2"/>
      <c r="EG172" s="2"/>
      <c r="EH172" s="2"/>
      <c r="EI172" s="2"/>
      <c r="EJ172" s="2"/>
      <c r="EK172" s="2"/>
      <c r="EL172" s="2"/>
      <c r="EM172" s="2"/>
      <c r="EN172" s="2"/>
      <c r="EO172" s="2"/>
      <c r="EP172" s="2"/>
      <c r="EQ172" s="2"/>
      <c r="ER172" s="2"/>
      <c r="ES172" s="2"/>
      <c r="ET172" s="2"/>
      <c r="EU172" s="2"/>
      <c r="EV172" s="2"/>
      <c r="EW172" s="2"/>
      <c r="EX172" s="2"/>
      <c r="EY172" s="2"/>
      <c r="EZ172" s="2"/>
      <c r="FA172" s="2"/>
      <c r="FB172" s="2"/>
    </row>
    <row r="173" spans="1:158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  <c r="EA173" s="2"/>
      <c r="EB173" s="2"/>
      <c r="EC173" s="2"/>
      <c r="ED173" s="2"/>
      <c r="EE173" s="2"/>
      <c r="EF173" s="2"/>
      <c r="EG173" s="2"/>
      <c r="EH173" s="2"/>
      <c r="EI173" s="2"/>
      <c r="EJ173" s="2"/>
      <c r="EK173" s="2"/>
      <c r="EL173" s="2"/>
      <c r="EM173" s="2"/>
      <c r="EN173" s="2"/>
      <c r="EO173" s="2"/>
      <c r="EP173" s="2"/>
      <c r="EQ173" s="2"/>
      <c r="ER173" s="2"/>
      <c r="ES173" s="2"/>
      <c r="ET173" s="2"/>
      <c r="EU173" s="2"/>
      <c r="EV173" s="2"/>
      <c r="EW173" s="2"/>
      <c r="EX173" s="2"/>
      <c r="EY173" s="2"/>
      <c r="EZ173" s="2"/>
      <c r="FA173" s="2"/>
      <c r="FB173" s="2"/>
    </row>
    <row r="174" spans="1:158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  <c r="EA174" s="2"/>
      <c r="EB174" s="2"/>
      <c r="EC174" s="2"/>
      <c r="ED174" s="2"/>
      <c r="EE174" s="2"/>
      <c r="EF174" s="2"/>
      <c r="EG174" s="2"/>
      <c r="EH174" s="2"/>
      <c r="EI174" s="2"/>
      <c r="EJ174" s="2"/>
      <c r="EK174" s="2"/>
      <c r="EL174" s="2"/>
      <c r="EM174" s="2"/>
      <c r="EN174" s="2"/>
      <c r="EO174" s="2"/>
      <c r="EP174" s="2"/>
      <c r="EQ174" s="2"/>
      <c r="ER174" s="2"/>
      <c r="ES174" s="2"/>
      <c r="ET174" s="2"/>
      <c r="EU174" s="2"/>
      <c r="EV174" s="2"/>
      <c r="EW174" s="2"/>
      <c r="EX174" s="2"/>
      <c r="EY174" s="2"/>
      <c r="EZ174" s="2"/>
      <c r="FA174" s="2"/>
      <c r="FB174" s="2"/>
    </row>
    <row r="175" spans="1:158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  <c r="EA175" s="2"/>
      <c r="EB175" s="2"/>
      <c r="EC175" s="2"/>
      <c r="ED175" s="2"/>
      <c r="EE175" s="2"/>
      <c r="EF175" s="2"/>
      <c r="EG175" s="2"/>
      <c r="EH175" s="2"/>
      <c r="EI175" s="2"/>
      <c r="EJ175" s="2"/>
      <c r="EK175" s="2"/>
      <c r="EL175" s="2"/>
      <c r="EM175" s="2"/>
      <c r="EN175" s="2"/>
      <c r="EO175" s="2"/>
      <c r="EP175" s="2"/>
      <c r="EQ175" s="2"/>
      <c r="ER175" s="2"/>
      <c r="ES175" s="2"/>
      <c r="ET175" s="2"/>
      <c r="EU175" s="2"/>
      <c r="EV175" s="2"/>
      <c r="EW175" s="2"/>
      <c r="EX175" s="2"/>
      <c r="EY175" s="2"/>
      <c r="EZ175" s="2"/>
      <c r="FA175" s="2"/>
      <c r="FB175" s="2"/>
    </row>
    <row r="176" spans="1:158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  <c r="EA176" s="2"/>
      <c r="EB176" s="2"/>
      <c r="EC176" s="2"/>
      <c r="ED176" s="2"/>
      <c r="EE176" s="2"/>
      <c r="EF176" s="2"/>
      <c r="EG176" s="2"/>
      <c r="EH176" s="2"/>
      <c r="EI176" s="2"/>
      <c r="EJ176" s="2"/>
      <c r="EK176" s="2"/>
      <c r="EL176" s="2"/>
      <c r="EM176" s="2"/>
      <c r="EN176" s="2"/>
      <c r="EO176" s="2"/>
      <c r="EP176" s="2"/>
      <c r="EQ176" s="2"/>
      <c r="ER176" s="2"/>
      <c r="ES176" s="2"/>
      <c r="ET176" s="2"/>
      <c r="EU176" s="2"/>
      <c r="EV176" s="2"/>
      <c r="EW176" s="2"/>
      <c r="EX176" s="2"/>
      <c r="EY176" s="2"/>
      <c r="EZ176" s="2"/>
      <c r="FA176" s="2"/>
      <c r="FB176" s="2"/>
    </row>
    <row r="177" spans="1:158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  <c r="EA177" s="2"/>
      <c r="EB177" s="2"/>
      <c r="EC177" s="2"/>
      <c r="ED177" s="2"/>
      <c r="EE177" s="2"/>
      <c r="EF177" s="2"/>
      <c r="EG177" s="2"/>
      <c r="EH177" s="2"/>
      <c r="EI177" s="2"/>
      <c r="EJ177" s="2"/>
      <c r="EK177" s="2"/>
      <c r="EL177" s="2"/>
      <c r="EM177" s="2"/>
      <c r="EN177" s="2"/>
      <c r="EO177" s="2"/>
      <c r="EP177" s="2"/>
      <c r="EQ177" s="2"/>
      <c r="ER177" s="2"/>
      <c r="ES177" s="2"/>
      <c r="ET177" s="2"/>
      <c r="EU177" s="2"/>
      <c r="EV177" s="2"/>
      <c r="EW177" s="2"/>
      <c r="EX177" s="2"/>
      <c r="EY177" s="2"/>
      <c r="EZ177" s="2"/>
      <c r="FA177" s="2"/>
      <c r="FB177" s="2"/>
    </row>
    <row r="178" spans="1:158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  <c r="EA178" s="2"/>
      <c r="EB178" s="2"/>
      <c r="EC178" s="2"/>
      <c r="ED178" s="2"/>
      <c r="EE178" s="2"/>
      <c r="EF178" s="2"/>
      <c r="EG178" s="2"/>
      <c r="EH178" s="2"/>
      <c r="EI178" s="2"/>
      <c r="EJ178" s="2"/>
      <c r="EK178" s="2"/>
      <c r="EL178" s="2"/>
      <c r="EM178" s="2"/>
      <c r="EN178" s="2"/>
      <c r="EO178" s="2"/>
      <c r="EP178" s="2"/>
      <c r="EQ178" s="2"/>
      <c r="ER178" s="2"/>
      <c r="ES178" s="2"/>
      <c r="ET178" s="2"/>
      <c r="EU178" s="2"/>
      <c r="EV178" s="2"/>
      <c r="EW178" s="2"/>
      <c r="EX178" s="2"/>
      <c r="EY178" s="2"/>
      <c r="EZ178" s="2"/>
      <c r="FA178" s="2"/>
      <c r="FB178" s="2"/>
    </row>
    <row r="179" spans="1:158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  <c r="EA179" s="2"/>
      <c r="EB179" s="2"/>
      <c r="EC179" s="2"/>
      <c r="ED179" s="2"/>
      <c r="EE179" s="2"/>
      <c r="EF179" s="2"/>
      <c r="EG179" s="2"/>
      <c r="EH179" s="2"/>
      <c r="EI179" s="2"/>
      <c r="EJ179" s="2"/>
      <c r="EK179" s="2"/>
      <c r="EL179" s="2"/>
      <c r="EM179" s="2"/>
      <c r="EN179" s="2"/>
      <c r="EO179" s="2"/>
      <c r="EP179" s="2"/>
      <c r="EQ179" s="2"/>
      <c r="ER179" s="2"/>
      <c r="ES179" s="2"/>
      <c r="ET179" s="2"/>
      <c r="EU179" s="2"/>
      <c r="EV179" s="2"/>
      <c r="EW179" s="2"/>
      <c r="EX179" s="2"/>
      <c r="EY179" s="2"/>
      <c r="EZ179" s="2"/>
      <c r="FA179" s="2"/>
      <c r="FB179" s="2"/>
    </row>
    <row r="180" spans="1:158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  <c r="EA180" s="2"/>
      <c r="EB180" s="2"/>
      <c r="EC180" s="2"/>
      <c r="ED180" s="2"/>
      <c r="EE180" s="2"/>
      <c r="EF180" s="2"/>
      <c r="EG180" s="2"/>
      <c r="EH180" s="2"/>
      <c r="EI180" s="2"/>
      <c r="EJ180" s="2"/>
      <c r="EK180" s="2"/>
      <c r="EL180" s="2"/>
      <c r="EM180" s="2"/>
      <c r="EN180" s="2"/>
      <c r="EO180" s="2"/>
      <c r="EP180" s="2"/>
      <c r="EQ180" s="2"/>
      <c r="ER180" s="2"/>
      <c r="ES180" s="2"/>
      <c r="ET180" s="2"/>
      <c r="EU180" s="2"/>
      <c r="EV180" s="2"/>
      <c r="EW180" s="2"/>
      <c r="EX180" s="2"/>
      <c r="EY180" s="2"/>
      <c r="EZ180" s="2"/>
      <c r="FA180" s="2"/>
      <c r="FB180" s="2"/>
    </row>
    <row r="181" spans="1:158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  <c r="EA181" s="2"/>
      <c r="EB181" s="2"/>
      <c r="EC181" s="2"/>
      <c r="ED181" s="2"/>
      <c r="EE181" s="2"/>
      <c r="EF181" s="2"/>
      <c r="EG181" s="2"/>
      <c r="EH181" s="2"/>
      <c r="EI181" s="2"/>
      <c r="EJ181" s="2"/>
      <c r="EK181" s="2"/>
      <c r="EL181" s="2"/>
      <c r="EM181" s="2"/>
      <c r="EN181" s="2"/>
      <c r="EO181" s="2"/>
      <c r="EP181" s="2"/>
      <c r="EQ181" s="2"/>
      <c r="ER181" s="2"/>
      <c r="ES181" s="2"/>
      <c r="ET181" s="2"/>
      <c r="EU181" s="2"/>
      <c r="EV181" s="2"/>
      <c r="EW181" s="2"/>
      <c r="EX181" s="2"/>
      <c r="EY181" s="2"/>
      <c r="EZ181" s="2"/>
      <c r="FA181" s="2"/>
      <c r="FB181" s="2"/>
    </row>
    <row r="182" spans="1:158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  <c r="EA182" s="2"/>
      <c r="EB182" s="2"/>
      <c r="EC182" s="2"/>
      <c r="ED182" s="2"/>
      <c r="EE182" s="2"/>
      <c r="EF182" s="2"/>
      <c r="EG182" s="2"/>
      <c r="EH182" s="2"/>
      <c r="EI182" s="2"/>
      <c r="EJ182" s="2"/>
      <c r="EK182" s="2"/>
      <c r="EL182" s="2"/>
      <c r="EM182" s="2"/>
      <c r="EN182" s="2"/>
      <c r="EO182" s="2"/>
      <c r="EP182" s="2"/>
      <c r="EQ182" s="2"/>
      <c r="ER182" s="2"/>
      <c r="ES182" s="2"/>
      <c r="ET182" s="2"/>
      <c r="EU182" s="2"/>
      <c r="EV182" s="2"/>
      <c r="EW182" s="2"/>
      <c r="EX182" s="2"/>
      <c r="EY182" s="2"/>
      <c r="EZ182" s="2"/>
      <c r="FA182" s="2"/>
      <c r="FB182" s="2"/>
    </row>
    <row r="183" spans="1:158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  <c r="EA183" s="2"/>
      <c r="EB183" s="2"/>
      <c r="EC183" s="2"/>
      <c r="ED183" s="2"/>
      <c r="EE183" s="2"/>
      <c r="EF183" s="2"/>
      <c r="EG183" s="2"/>
      <c r="EH183" s="2"/>
      <c r="EI183" s="2"/>
      <c r="EJ183" s="2"/>
      <c r="EK183" s="2"/>
      <c r="EL183" s="2"/>
      <c r="EM183" s="2"/>
      <c r="EN183" s="2"/>
      <c r="EO183" s="2"/>
      <c r="EP183" s="2"/>
      <c r="EQ183" s="2"/>
      <c r="ER183" s="2"/>
      <c r="ES183" s="2"/>
      <c r="ET183" s="2"/>
      <c r="EU183" s="2"/>
      <c r="EV183" s="2"/>
      <c r="EW183" s="2"/>
      <c r="EX183" s="2"/>
      <c r="EY183" s="2"/>
      <c r="EZ183" s="2"/>
      <c r="FA183" s="2"/>
      <c r="FB183" s="2"/>
    </row>
    <row r="184" spans="1:158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  <c r="EA184" s="2"/>
      <c r="EB184" s="2"/>
      <c r="EC184" s="2"/>
      <c r="ED184" s="2"/>
      <c r="EE184" s="2"/>
      <c r="EF184" s="2"/>
      <c r="EG184" s="2"/>
      <c r="EH184" s="2"/>
      <c r="EI184" s="2"/>
      <c r="EJ184" s="2"/>
      <c r="EK184" s="2"/>
      <c r="EL184" s="2"/>
      <c r="EM184" s="2"/>
      <c r="EN184" s="2"/>
      <c r="EO184" s="2"/>
      <c r="EP184" s="2"/>
      <c r="EQ184" s="2"/>
      <c r="ER184" s="2"/>
      <c r="ES184" s="2"/>
      <c r="ET184" s="2"/>
      <c r="EU184" s="2"/>
      <c r="EV184" s="2"/>
      <c r="EW184" s="2"/>
      <c r="EX184" s="2"/>
      <c r="EY184" s="2"/>
      <c r="EZ184" s="2"/>
      <c r="FA184" s="2"/>
      <c r="FB184" s="2"/>
    </row>
    <row r="185" spans="1:158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  <c r="EA185" s="2"/>
      <c r="EB185" s="2"/>
      <c r="EC185" s="2"/>
      <c r="ED185" s="2"/>
      <c r="EE185" s="2"/>
      <c r="EF185" s="2"/>
      <c r="EG185" s="2"/>
      <c r="EH185" s="2"/>
      <c r="EI185" s="2"/>
      <c r="EJ185" s="2"/>
      <c r="EK185" s="2"/>
      <c r="EL185" s="2"/>
      <c r="EM185" s="2"/>
      <c r="EN185" s="2"/>
      <c r="EO185" s="2"/>
      <c r="EP185" s="2"/>
      <c r="EQ185" s="2"/>
      <c r="ER185" s="2"/>
      <c r="ES185" s="2"/>
      <c r="ET185" s="2"/>
      <c r="EU185" s="2"/>
      <c r="EV185" s="2"/>
      <c r="EW185" s="2"/>
      <c r="EX185" s="2"/>
      <c r="EY185" s="2"/>
      <c r="EZ185" s="2"/>
      <c r="FA185" s="2"/>
      <c r="FB185" s="2"/>
    </row>
    <row r="186" spans="1:158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  <c r="EA186" s="2"/>
      <c r="EB186" s="2"/>
      <c r="EC186" s="2"/>
      <c r="ED186" s="2"/>
      <c r="EE186" s="2"/>
      <c r="EF186" s="2"/>
      <c r="EG186" s="2"/>
      <c r="EH186" s="2"/>
      <c r="EI186" s="2"/>
      <c r="EJ186" s="2"/>
      <c r="EK186" s="2"/>
      <c r="EL186" s="2"/>
      <c r="EM186" s="2"/>
      <c r="EN186" s="2"/>
      <c r="EO186" s="2"/>
      <c r="EP186" s="2"/>
      <c r="EQ186" s="2"/>
      <c r="ER186" s="2"/>
      <c r="ES186" s="2"/>
      <c r="ET186" s="2"/>
      <c r="EU186" s="2"/>
      <c r="EV186" s="2"/>
      <c r="EW186" s="2"/>
      <c r="EX186" s="2"/>
      <c r="EY186" s="2"/>
      <c r="EZ186" s="2"/>
      <c r="FA186" s="2"/>
      <c r="FB186" s="2"/>
    </row>
    <row r="187" spans="1:158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  <c r="EA187" s="2"/>
      <c r="EB187" s="2"/>
      <c r="EC187" s="2"/>
      <c r="ED187" s="2"/>
      <c r="EE187" s="2"/>
      <c r="EF187" s="2"/>
      <c r="EG187" s="2"/>
      <c r="EH187" s="2"/>
      <c r="EI187" s="2"/>
      <c r="EJ187" s="2"/>
      <c r="EK187" s="2"/>
      <c r="EL187" s="2"/>
      <c r="EM187" s="2"/>
      <c r="EN187" s="2"/>
      <c r="EO187" s="2"/>
      <c r="EP187" s="2"/>
      <c r="EQ187" s="2"/>
      <c r="ER187" s="2"/>
      <c r="ES187" s="2"/>
      <c r="ET187" s="2"/>
      <c r="EU187" s="2"/>
      <c r="EV187" s="2"/>
      <c r="EW187" s="2"/>
      <c r="EX187" s="2"/>
      <c r="EY187" s="2"/>
      <c r="EZ187" s="2"/>
      <c r="FA187" s="2"/>
      <c r="FB187" s="2"/>
    </row>
    <row r="188" spans="1:158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  <c r="EA188" s="2"/>
      <c r="EB188" s="2"/>
      <c r="EC188" s="2"/>
      <c r="ED188" s="2"/>
      <c r="EE188" s="2"/>
      <c r="EF188" s="2"/>
      <c r="EG188" s="2"/>
      <c r="EH188" s="2"/>
      <c r="EI188" s="2"/>
      <c r="EJ188" s="2"/>
      <c r="EK188" s="2"/>
      <c r="EL188" s="2"/>
      <c r="EM188" s="2"/>
      <c r="EN188" s="2"/>
      <c r="EO188" s="2"/>
      <c r="EP188" s="2"/>
      <c r="EQ188" s="2"/>
      <c r="ER188" s="2"/>
      <c r="ES188" s="2"/>
      <c r="ET188" s="2"/>
      <c r="EU188" s="2"/>
      <c r="EV188" s="2"/>
      <c r="EW188" s="2"/>
      <c r="EX188" s="2"/>
      <c r="EY188" s="2"/>
      <c r="EZ188" s="2"/>
      <c r="FA188" s="2"/>
      <c r="FB188" s="2"/>
    </row>
    <row r="189" spans="1:158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  <c r="EA189" s="2"/>
      <c r="EB189" s="2"/>
      <c r="EC189" s="2"/>
      <c r="ED189" s="2"/>
      <c r="EE189" s="2"/>
      <c r="EF189" s="2"/>
      <c r="EG189" s="2"/>
      <c r="EH189" s="2"/>
      <c r="EI189" s="2"/>
      <c r="EJ189" s="2"/>
      <c r="EK189" s="2"/>
      <c r="EL189" s="2"/>
      <c r="EM189" s="2"/>
      <c r="EN189" s="2"/>
      <c r="EO189" s="2"/>
      <c r="EP189" s="2"/>
      <c r="EQ189" s="2"/>
      <c r="ER189" s="2"/>
      <c r="ES189" s="2"/>
      <c r="ET189" s="2"/>
      <c r="EU189" s="2"/>
      <c r="EV189" s="2"/>
      <c r="EW189" s="2"/>
      <c r="EX189" s="2"/>
      <c r="EY189" s="2"/>
      <c r="EZ189" s="2"/>
      <c r="FA189" s="2"/>
      <c r="FB189" s="2"/>
    </row>
    <row r="190" spans="1:158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  <c r="EA190" s="2"/>
      <c r="EB190" s="2"/>
      <c r="EC190" s="2"/>
      <c r="ED190" s="2"/>
      <c r="EE190" s="2"/>
      <c r="EF190" s="2"/>
      <c r="EG190" s="2"/>
      <c r="EH190" s="2"/>
      <c r="EI190" s="2"/>
      <c r="EJ190" s="2"/>
      <c r="EK190" s="2"/>
      <c r="EL190" s="2"/>
      <c r="EM190" s="2"/>
      <c r="EN190" s="2"/>
      <c r="EO190" s="2"/>
      <c r="EP190" s="2"/>
      <c r="EQ190" s="2"/>
      <c r="ER190" s="2"/>
      <c r="ES190" s="2"/>
      <c r="ET190" s="2"/>
      <c r="EU190" s="2"/>
      <c r="EV190" s="2"/>
      <c r="EW190" s="2"/>
      <c r="EX190" s="2"/>
      <c r="EY190" s="2"/>
      <c r="EZ190" s="2"/>
      <c r="FA190" s="2"/>
      <c r="FB190" s="2"/>
    </row>
    <row r="191" spans="1:158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  <c r="EA191" s="2"/>
      <c r="EB191" s="2"/>
      <c r="EC191" s="2"/>
      <c r="ED191" s="2"/>
      <c r="EE191" s="2"/>
      <c r="EF191" s="2"/>
      <c r="EG191" s="2"/>
      <c r="EH191" s="2"/>
      <c r="EI191" s="2"/>
      <c r="EJ191" s="2"/>
      <c r="EK191" s="2"/>
      <c r="EL191" s="2"/>
      <c r="EM191" s="2"/>
      <c r="EN191" s="2"/>
      <c r="EO191" s="2"/>
      <c r="EP191" s="2"/>
      <c r="EQ191" s="2"/>
      <c r="ER191" s="2"/>
      <c r="ES191" s="2"/>
      <c r="ET191" s="2"/>
      <c r="EU191" s="2"/>
      <c r="EV191" s="2"/>
      <c r="EW191" s="2"/>
      <c r="EX191" s="2"/>
      <c r="EY191" s="2"/>
      <c r="EZ191" s="2"/>
      <c r="FA191" s="2"/>
      <c r="FB191" s="2"/>
    </row>
    <row r="192" spans="1:158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  <c r="EA192" s="2"/>
      <c r="EB192" s="2"/>
      <c r="EC192" s="2"/>
      <c r="ED192" s="2"/>
      <c r="EE192" s="2"/>
      <c r="EF192" s="2"/>
      <c r="EG192" s="2"/>
      <c r="EH192" s="2"/>
      <c r="EI192" s="2"/>
      <c r="EJ192" s="2"/>
      <c r="EK192" s="2"/>
      <c r="EL192" s="2"/>
      <c r="EM192" s="2"/>
      <c r="EN192" s="2"/>
      <c r="EO192" s="2"/>
      <c r="EP192" s="2"/>
      <c r="EQ192" s="2"/>
      <c r="ER192" s="2"/>
      <c r="ES192" s="2"/>
      <c r="ET192" s="2"/>
      <c r="EU192" s="2"/>
      <c r="EV192" s="2"/>
      <c r="EW192" s="2"/>
      <c r="EX192" s="2"/>
      <c r="EY192" s="2"/>
      <c r="EZ192" s="2"/>
      <c r="FA192" s="2"/>
      <c r="FB192" s="2"/>
    </row>
    <row r="193" spans="1:158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  <c r="EA193" s="2"/>
      <c r="EB193" s="2"/>
      <c r="EC193" s="2"/>
      <c r="ED193" s="2"/>
      <c r="EE193" s="2"/>
      <c r="EF193" s="2"/>
      <c r="EG193" s="2"/>
      <c r="EH193" s="2"/>
      <c r="EI193" s="2"/>
      <c r="EJ193" s="2"/>
      <c r="EK193" s="2"/>
      <c r="EL193" s="2"/>
      <c r="EM193" s="2"/>
      <c r="EN193" s="2"/>
      <c r="EO193" s="2"/>
      <c r="EP193" s="2"/>
      <c r="EQ193" s="2"/>
      <c r="ER193" s="2"/>
      <c r="ES193" s="2"/>
      <c r="ET193" s="2"/>
      <c r="EU193" s="2"/>
      <c r="EV193" s="2"/>
      <c r="EW193" s="2"/>
      <c r="EX193" s="2"/>
      <c r="EY193" s="2"/>
      <c r="EZ193" s="2"/>
      <c r="FA193" s="2"/>
      <c r="FB193" s="2"/>
    </row>
    <row r="194" spans="1:158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  <c r="EA194" s="2"/>
      <c r="EB194" s="2"/>
      <c r="EC194" s="2"/>
      <c r="ED194" s="2"/>
      <c r="EE194" s="2"/>
      <c r="EF194" s="2"/>
      <c r="EG194" s="2"/>
      <c r="EH194" s="2"/>
      <c r="EI194" s="2"/>
      <c r="EJ194" s="2"/>
      <c r="EK194" s="2"/>
      <c r="EL194" s="2"/>
      <c r="EM194" s="2"/>
      <c r="EN194" s="2"/>
      <c r="EO194" s="2"/>
      <c r="EP194" s="2"/>
      <c r="EQ194" s="2"/>
      <c r="ER194" s="2"/>
      <c r="ES194" s="2"/>
      <c r="ET194" s="2"/>
      <c r="EU194" s="2"/>
      <c r="EV194" s="2"/>
      <c r="EW194" s="2"/>
      <c r="EX194" s="2"/>
      <c r="EY194" s="2"/>
      <c r="EZ194" s="2"/>
      <c r="FA194" s="2"/>
      <c r="FB194" s="2"/>
    </row>
    <row r="195" spans="1:158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  <c r="EA195" s="2"/>
      <c r="EB195" s="2"/>
      <c r="EC195" s="2"/>
      <c r="ED195" s="2"/>
      <c r="EE195" s="2"/>
      <c r="EF195" s="2"/>
      <c r="EG195" s="2"/>
      <c r="EH195" s="2"/>
      <c r="EI195" s="2"/>
      <c r="EJ195" s="2"/>
      <c r="EK195" s="2"/>
      <c r="EL195" s="2"/>
      <c r="EM195" s="2"/>
      <c r="EN195" s="2"/>
      <c r="EO195" s="2"/>
      <c r="EP195" s="2"/>
      <c r="EQ195" s="2"/>
      <c r="ER195" s="2"/>
      <c r="ES195" s="2"/>
      <c r="ET195" s="2"/>
      <c r="EU195" s="2"/>
      <c r="EV195" s="2"/>
      <c r="EW195" s="2"/>
      <c r="EX195" s="2"/>
      <c r="EY195" s="2"/>
      <c r="EZ195" s="2"/>
      <c r="FA195" s="2"/>
      <c r="FB195" s="2"/>
    </row>
  </sheetData>
  <mergeCells count="26">
    <mergeCell ref="CY3:DB3"/>
    <mergeCell ref="CU3:CX3"/>
    <mergeCell ref="BW3:BZ3"/>
    <mergeCell ref="CA3:CD3"/>
    <mergeCell ref="CE3:CH3"/>
    <mergeCell ref="CI3:CL3"/>
    <mergeCell ref="CM3:CP3"/>
    <mergeCell ref="CQ3:CT3"/>
    <mergeCell ref="BS3:BV3"/>
    <mergeCell ref="AA3:AD3"/>
    <mergeCell ref="AE3:AH3"/>
    <mergeCell ref="AI3:AL3"/>
    <mergeCell ref="AM3:AP3"/>
    <mergeCell ref="AQ3:AT3"/>
    <mergeCell ref="AU3:AX3"/>
    <mergeCell ref="AY3:BB3"/>
    <mergeCell ref="BC3:BF3"/>
    <mergeCell ref="BG3:BJ3"/>
    <mergeCell ref="BK3:BN3"/>
    <mergeCell ref="BO3:BR3"/>
    <mergeCell ref="W3:Z3"/>
    <mergeCell ref="C3:F3"/>
    <mergeCell ref="G3:J3"/>
    <mergeCell ref="K3:N3"/>
    <mergeCell ref="O3:R3"/>
    <mergeCell ref="S3:V3"/>
  </mergeCells>
  <conditionalFormatting sqref="C10:F10">
    <cfRule type="colorScale" priority="191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190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198">
      <colorScale>
        <cfvo type="num" val="-2"/>
        <cfvo type="num" val="0"/>
        <cfvo type="num" val="2"/>
        <color rgb="FFFF0000"/>
        <color theme="0"/>
        <color rgb="FF00B050"/>
      </colorScale>
    </cfRule>
    <cfRule type="colorScale" priority="192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193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194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195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196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197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DV18">
    <cfRule type="colorScale" priority="934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929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928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930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931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932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933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935">
      <colorScale>
        <cfvo type="num" val="-2"/>
        <cfvo type="num" val="0"/>
        <cfvo type="num" val="2"/>
        <color rgb="FFFF0000"/>
        <color theme="0"/>
        <color rgb="FF00B050"/>
      </colorScale>
    </cfRule>
    <cfRule type="colorScale" priority="936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DW18:EB18 CZ18:DU18">
    <cfRule type="colorScale" priority="920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921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922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923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925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926">
      <colorScale>
        <cfvo type="num" val="-2"/>
        <cfvo type="num" val="0"/>
        <cfvo type="num" val="2"/>
        <color rgb="FFFF0000"/>
        <color theme="0"/>
        <color rgb="FF00B050"/>
      </colorScale>
    </cfRule>
    <cfRule type="colorScale" priority="927">
      <colorScale>
        <cfvo type="num" val="-2"/>
        <cfvo type="num" val="0"/>
        <cfvo type="num" val="2"/>
        <color rgb="FFFF0000"/>
        <color theme="0"/>
        <color rgb="FF00B050"/>
      </colorScale>
    </cfRule>
    <cfRule type="colorScale" priority="924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919">
      <colorScale>
        <cfvo type="min"/>
        <cfvo type="num" val="0"/>
        <cfvo type="max"/>
        <color rgb="FF0070C0"/>
        <color theme="0"/>
        <color rgb="FFFF6600"/>
      </colorScale>
    </cfRule>
  </conditionalFormatting>
  <conditionalFormatting sqref="EG11">
    <cfRule type="colorScale" priority="967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966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965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964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968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969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970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971">
      <colorScale>
        <cfvo type="num" val="-2"/>
        <cfvo type="num" val="0"/>
        <cfvo type="num" val="2"/>
        <color rgb="FFFF0000"/>
        <color theme="0"/>
        <color rgb="FF00B050"/>
      </colorScale>
    </cfRule>
    <cfRule type="colorScale" priority="972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EG12">
    <cfRule type="colorScale" priority="958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955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956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957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959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960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961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962">
      <colorScale>
        <cfvo type="num" val="-2"/>
        <cfvo type="num" val="0"/>
        <cfvo type="num" val="2"/>
        <color rgb="FFFF0000"/>
        <color theme="0"/>
        <color rgb="FF00B050"/>
      </colorScale>
    </cfRule>
    <cfRule type="colorScale" priority="963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EH11">
    <cfRule type="colorScale" priority="1069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1070">
      <colorScale>
        <cfvo type="num" val="-2"/>
        <cfvo type="num" val="0"/>
        <cfvo type="num" val="2"/>
        <color rgb="FFFF0000"/>
        <color theme="0"/>
        <color rgb="FF00B050"/>
      </colorScale>
    </cfRule>
    <cfRule type="colorScale" priority="1071">
      <colorScale>
        <cfvo type="num" val="-2"/>
        <cfvo type="num" val="0"/>
        <cfvo type="num" val="2"/>
        <color rgb="FFFF0000"/>
        <color theme="0"/>
        <color rgb="FF00B050"/>
      </colorScale>
    </cfRule>
    <cfRule type="colorScale" priority="1067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1066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1065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1068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1064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1063">
      <colorScale>
        <cfvo type="num" val="-2"/>
        <cfvo type="num" val="0"/>
        <cfvo type="num" val="2"/>
        <color rgb="FF0070C0"/>
        <color theme="0"/>
        <color rgb="FFFF6600"/>
      </colorScale>
    </cfRule>
  </conditionalFormatting>
  <conditionalFormatting sqref="EH12">
    <cfRule type="colorScale" priority="1053">
      <colorScale>
        <cfvo type="num" val="-2"/>
        <cfvo type="num" val="0"/>
        <cfvo type="num" val="2"/>
        <color rgb="FFFF0000"/>
        <color theme="0"/>
        <color rgb="FF00B050"/>
      </colorScale>
    </cfRule>
    <cfRule type="colorScale" priority="1052">
      <colorScale>
        <cfvo type="num" val="-2"/>
        <cfvo type="num" val="0"/>
        <cfvo type="num" val="2"/>
        <color rgb="FFFF0000"/>
        <color theme="0"/>
        <color rgb="FF00B050"/>
      </colorScale>
    </cfRule>
    <cfRule type="colorScale" priority="1051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1050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1049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1048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1047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1046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1045">
      <colorScale>
        <cfvo type="num" val="-2"/>
        <cfvo type="num" val="0"/>
        <cfvo type="num" val="2"/>
        <color rgb="FF0070C0"/>
        <color theme="0"/>
        <color rgb="FFFF6600"/>
      </colorScale>
    </cfRule>
  </conditionalFormatting>
  <conditionalFormatting sqref="EH11:EM11 CZ11:EF11">
    <cfRule type="colorScale" priority="1195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1190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1189">
      <colorScale>
        <cfvo type="min"/>
        <cfvo type="num" val="0"/>
        <cfvo type="max"/>
        <color rgb="FF0070C0"/>
        <color theme="0"/>
        <color rgb="FFFF6600"/>
      </colorScale>
    </cfRule>
    <cfRule type="colorScale" priority="1197">
      <colorScale>
        <cfvo type="num" val="-2"/>
        <cfvo type="num" val="0"/>
        <cfvo type="num" val="2"/>
        <color rgb="FFFF0000"/>
        <color theme="0"/>
        <color rgb="FF00B050"/>
      </colorScale>
    </cfRule>
    <cfRule type="colorScale" priority="1191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1194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1193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1192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1196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EH12:EM12 CZ12:EF12">
    <cfRule type="colorScale" priority="1163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1166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1168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1167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1169">
      <colorScale>
        <cfvo type="num" val="-2"/>
        <cfvo type="num" val="0"/>
        <cfvo type="num" val="2"/>
        <color rgb="FFFF0000"/>
        <color theme="0"/>
        <color rgb="FF00B050"/>
      </colorScale>
    </cfRule>
    <cfRule type="colorScale" priority="1170">
      <colorScale>
        <cfvo type="num" val="-2"/>
        <cfvo type="num" val="0"/>
        <cfvo type="num" val="2"/>
        <color rgb="FFFF0000"/>
        <color theme="0"/>
        <color rgb="FF00B050"/>
      </colorScale>
    </cfRule>
    <cfRule type="colorScale" priority="1165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1164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1162">
      <colorScale>
        <cfvo type="min"/>
        <cfvo type="num" val="0"/>
        <cfvo type="max"/>
        <color rgb="FF0070C0"/>
        <color theme="0"/>
        <color rgb="FFFF6600"/>
      </colorScale>
    </cfRule>
  </conditionalFormatting>
  <conditionalFormatting sqref="EI11:EN11 CZ11:EG11">
    <cfRule type="colorScale" priority="1057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1055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1054">
      <colorScale>
        <cfvo type="min"/>
        <cfvo type="num" val="0"/>
        <cfvo type="max"/>
        <color rgb="FF0070C0"/>
        <color theme="0"/>
        <color rgb="FFFF6600"/>
      </colorScale>
    </cfRule>
    <cfRule type="colorScale" priority="1058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1056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1062">
      <colorScale>
        <cfvo type="num" val="-2"/>
        <cfvo type="num" val="0"/>
        <cfvo type="num" val="2"/>
        <color rgb="FFFF0000"/>
        <color theme="0"/>
        <color rgb="FF00B050"/>
      </colorScale>
    </cfRule>
    <cfRule type="colorScale" priority="1061">
      <colorScale>
        <cfvo type="num" val="-2"/>
        <cfvo type="num" val="0"/>
        <cfvo type="num" val="2"/>
        <color rgb="FFFF0000"/>
        <color theme="0"/>
        <color rgb="FF00B050"/>
      </colorScale>
    </cfRule>
    <cfRule type="colorScale" priority="1060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1059">
      <colorScale>
        <cfvo type="num" val="-2"/>
        <cfvo type="num" val="0"/>
        <cfvo type="num" val="2"/>
        <color rgb="FF00B0F0"/>
        <color theme="0"/>
        <color theme="9" tint="-0.249977111117893"/>
      </colorScale>
    </cfRule>
  </conditionalFormatting>
  <conditionalFormatting sqref="EI12:EN12 CZ12:EG12">
    <cfRule type="colorScale" priority="1040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1041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1042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1043">
      <colorScale>
        <cfvo type="num" val="-2"/>
        <cfvo type="num" val="0"/>
        <cfvo type="num" val="2"/>
        <color rgb="FFFF0000"/>
        <color theme="0"/>
        <color rgb="FF00B050"/>
      </colorScale>
    </cfRule>
    <cfRule type="colorScale" priority="1044">
      <colorScale>
        <cfvo type="num" val="-2"/>
        <cfvo type="num" val="0"/>
        <cfvo type="num" val="2"/>
        <color rgb="FFFF0000"/>
        <color theme="0"/>
        <color rgb="FF00B050"/>
      </colorScale>
    </cfRule>
    <cfRule type="colorScale" priority="1039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1038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1037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1036">
      <colorScale>
        <cfvo type="min"/>
        <cfvo type="num" val="0"/>
        <cfvo type="max"/>
        <color rgb="FF0070C0"/>
        <color theme="0"/>
        <color rgb="FFFF6600"/>
      </colorScale>
    </cfRule>
  </conditionalFormatting>
  <conditionalFormatting sqref="EO11:EU11 EW11:FB11">
    <cfRule type="colorScale" priority="1206">
      <colorScale>
        <cfvo type="num" val="-2"/>
        <cfvo type="num" val="0"/>
        <cfvo type="num" val="2"/>
        <color rgb="FFFF0000"/>
        <color theme="0"/>
        <color rgb="FF00B050"/>
      </colorScale>
    </cfRule>
    <cfRule type="colorScale" priority="1198">
      <colorScale>
        <cfvo type="min"/>
        <cfvo type="num" val="0"/>
        <cfvo type="max"/>
        <color rgb="FF0070C0"/>
        <color theme="0"/>
        <color rgb="FFFF6600"/>
      </colorScale>
    </cfRule>
    <cfRule type="colorScale" priority="1199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1200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1201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1202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1203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1204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1205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EO12:EU12 EW12:FB12">
    <cfRule type="colorScale" priority="1179">
      <colorScale>
        <cfvo type="num" val="-2"/>
        <cfvo type="num" val="0"/>
        <cfvo type="num" val="2"/>
        <color rgb="FFFF0000"/>
        <color theme="0"/>
        <color rgb="FF00B050"/>
      </colorScale>
    </cfRule>
    <cfRule type="colorScale" priority="1172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1173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1174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1175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1176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1177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1178">
      <colorScale>
        <cfvo type="num" val="-2"/>
        <cfvo type="num" val="0"/>
        <cfvo type="num" val="2"/>
        <color rgb="FFFF0000"/>
        <color theme="0"/>
        <color rgb="FF00B050"/>
      </colorScale>
    </cfRule>
    <cfRule type="colorScale" priority="1171">
      <colorScale>
        <cfvo type="min"/>
        <cfvo type="num" val="0"/>
        <cfvo type="max"/>
        <color rgb="FF0070C0"/>
        <color theme="0"/>
        <color rgb="FFFF6600"/>
      </colorScale>
    </cfRule>
  </conditionalFormatting>
  <conditionalFormatting sqref="ES10">
    <cfRule type="colorScale" priority="981">
      <colorScale>
        <cfvo type="num" val="-2"/>
        <cfvo type="num" val="0"/>
        <cfvo type="num" val="2"/>
        <color rgb="FFFF0000"/>
        <color theme="0"/>
        <color rgb="FF00B050"/>
      </colorScale>
    </cfRule>
    <cfRule type="colorScale" priority="980">
      <colorScale>
        <cfvo type="num" val="-2"/>
        <cfvo type="num" val="0"/>
        <cfvo type="num" val="2"/>
        <color rgb="FFFF0000"/>
        <color theme="0"/>
        <color rgb="FF00B050"/>
      </colorScale>
    </cfRule>
    <cfRule type="colorScale" priority="979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977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976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975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974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973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978">
      <colorScale>
        <cfvo type="num" val="-2"/>
        <cfvo type="num" val="0"/>
        <cfvo type="num" val="2"/>
        <color rgb="FF00B0F0"/>
        <color theme="0"/>
        <color theme="9" tint="-0.249977111117893"/>
      </colorScale>
    </cfRule>
  </conditionalFormatting>
  <conditionalFormatting sqref="ET10">
    <cfRule type="colorScale" priority="1082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1081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1089">
      <colorScale>
        <cfvo type="num" val="-2"/>
        <cfvo type="num" val="0"/>
        <cfvo type="num" val="2"/>
        <color rgb="FFFF0000"/>
        <color theme="0"/>
        <color rgb="FF00B050"/>
      </colorScale>
    </cfRule>
    <cfRule type="colorScale" priority="1088">
      <colorScale>
        <cfvo type="num" val="-2"/>
        <cfvo type="num" val="0"/>
        <cfvo type="num" val="2"/>
        <color rgb="FFFF0000"/>
        <color theme="0"/>
        <color rgb="FF00B050"/>
      </colorScale>
    </cfRule>
    <cfRule type="colorScale" priority="1087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1086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1085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1084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1083">
      <colorScale>
        <cfvo type="num" val="-2"/>
        <cfvo type="num" val="0"/>
        <cfvo type="num" val="2"/>
        <color rgb="FFFF6600"/>
        <color theme="0"/>
        <color rgb="FF0070C0"/>
      </colorScale>
    </cfRule>
  </conditionalFormatting>
  <conditionalFormatting sqref="ET10:EY10 CZ10:ER10">
    <cfRule type="colorScale" priority="1224">
      <colorScale>
        <cfvo type="num" val="-2"/>
        <cfvo type="num" val="0"/>
        <cfvo type="num" val="2"/>
        <color rgb="FFFF0000"/>
        <color theme="0"/>
        <color rgb="FF00B050"/>
      </colorScale>
    </cfRule>
    <cfRule type="colorScale" priority="1216">
      <colorScale>
        <cfvo type="min"/>
        <cfvo type="num" val="0"/>
        <cfvo type="max"/>
        <color rgb="FF0070C0"/>
        <color theme="0"/>
        <color rgb="FFFF6600"/>
      </colorScale>
    </cfRule>
    <cfRule type="colorScale" priority="1217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1218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1219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1220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1221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1222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1223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EU10:EZ10 CZ10:ES10">
    <cfRule type="colorScale" priority="1075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1080">
      <colorScale>
        <cfvo type="num" val="-2"/>
        <cfvo type="num" val="0"/>
        <cfvo type="num" val="2"/>
        <color rgb="FFFF0000"/>
        <color theme="0"/>
        <color rgb="FF00B050"/>
      </colorScale>
    </cfRule>
    <cfRule type="colorScale" priority="1072">
      <colorScale>
        <cfvo type="min"/>
        <cfvo type="num" val="0"/>
        <cfvo type="max"/>
        <color rgb="FF0070C0"/>
        <color theme="0"/>
        <color rgb="FFFF6600"/>
      </colorScale>
    </cfRule>
    <cfRule type="colorScale" priority="1073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1074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1076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1077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1078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1079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EV11">
    <cfRule type="colorScale" priority="1209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1212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1213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1214">
      <colorScale>
        <cfvo type="num" val="-2"/>
        <cfvo type="num" val="0"/>
        <cfvo type="num" val="2"/>
        <color rgb="FFFF0000"/>
        <color theme="0"/>
        <color rgb="FF00B050"/>
      </colorScale>
    </cfRule>
    <cfRule type="colorScale" priority="1215">
      <colorScale>
        <cfvo type="num" val="-2"/>
        <cfvo type="num" val="0"/>
        <cfvo type="num" val="2"/>
        <color rgb="FFFF0000"/>
        <color theme="0"/>
        <color rgb="FF00B050"/>
      </colorScale>
    </cfRule>
    <cfRule type="colorScale" priority="1207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1208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1210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1211">
      <colorScale>
        <cfvo type="num" val="-2"/>
        <cfvo type="num" val="0"/>
        <cfvo type="num" val="2"/>
        <color rgb="FF0070C0"/>
        <color theme="0"/>
        <color theme="9" tint="-0.249977111117893"/>
      </colorScale>
    </cfRule>
  </conditionalFormatting>
  <conditionalFormatting sqref="EV12">
    <cfRule type="colorScale" priority="1181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1182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1184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1183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1185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1186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1187">
      <colorScale>
        <cfvo type="num" val="-2"/>
        <cfvo type="num" val="0"/>
        <cfvo type="num" val="2"/>
        <color rgb="FFFF0000"/>
        <color theme="0"/>
        <color rgb="FF00B050"/>
      </colorScale>
    </cfRule>
    <cfRule type="colorScale" priority="1188">
      <colorScale>
        <cfvo type="num" val="-2"/>
        <cfvo type="num" val="0"/>
        <cfvo type="num" val="2"/>
        <color rgb="FFFF0000"/>
        <color theme="0"/>
        <color rgb="FF00B050"/>
      </colorScale>
    </cfRule>
    <cfRule type="colorScale" priority="1180">
      <colorScale>
        <cfvo type="num" val="-2"/>
        <cfvo type="num" val="0"/>
        <cfvo type="num" val="2"/>
        <color rgb="FF0070C0"/>
        <color theme="0"/>
        <color rgb="FFFF6600"/>
      </colorScale>
    </cfRule>
  </conditionalFormatting>
  <conditionalFormatting sqref="EX5">
    <cfRule type="colorScale" priority="1157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1156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1155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1154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1153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1158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1160">
      <colorScale>
        <cfvo type="num" val="-2"/>
        <cfvo type="num" val="0"/>
        <cfvo type="num" val="2"/>
        <color rgb="FFFF0000"/>
        <color theme="0"/>
        <color rgb="FF00B050"/>
      </colorScale>
    </cfRule>
    <cfRule type="colorScale" priority="1161">
      <colorScale>
        <cfvo type="num" val="-2"/>
        <cfvo type="num" val="0"/>
        <cfvo type="num" val="2"/>
        <color rgb="FFFF0000"/>
        <color theme="0"/>
        <color rgb="FF00B050"/>
      </colorScale>
    </cfRule>
    <cfRule type="colorScale" priority="1159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</conditionalFormatting>
  <conditionalFormatting sqref="EX6">
    <cfRule type="colorScale" priority="1139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1141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1138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1142">
      <colorScale>
        <cfvo type="num" val="-2"/>
        <cfvo type="num" val="0"/>
        <cfvo type="num" val="2"/>
        <color rgb="FFFF0000"/>
        <color theme="0"/>
        <color rgb="FF00B050"/>
      </colorScale>
    </cfRule>
    <cfRule type="colorScale" priority="1143">
      <colorScale>
        <cfvo type="num" val="-2"/>
        <cfvo type="num" val="0"/>
        <cfvo type="num" val="2"/>
        <color rgb="FFFF0000"/>
        <color theme="0"/>
        <color rgb="FF00B050"/>
      </colorScale>
    </cfRule>
    <cfRule type="colorScale" priority="1137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1136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1135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1140">
      <colorScale>
        <cfvo type="num" val="-2"/>
        <cfvo type="num" val="0"/>
        <cfvo type="num" val="2"/>
        <color rgb="FF00B0F0"/>
        <color theme="0"/>
        <color theme="9" tint="-0.249977111117893"/>
      </colorScale>
    </cfRule>
  </conditionalFormatting>
  <conditionalFormatting sqref="EX7">
    <cfRule type="colorScale" priority="1123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1125">
      <colorScale>
        <cfvo type="num" val="-2"/>
        <cfvo type="num" val="0"/>
        <cfvo type="num" val="2"/>
        <color rgb="FFFF0000"/>
        <color theme="0"/>
        <color rgb="FF00B050"/>
      </colorScale>
    </cfRule>
    <cfRule type="colorScale" priority="1124">
      <colorScale>
        <cfvo type="num" val="-2"/>
        <cfvo type="num" val="0"/>
        <cfvo type="num" val="2"/>
        <color rgb="FFFF0000"/>
        <color theme="0"/>
        <color rgb="FF00B050"/>
      </colorScale>
    </cfRule>
    <cfRule type="colorScale" priority="1122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1121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1120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1119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1117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1118">
      <colorScale>
        <cfvo type="num" val="-2"/>
        <cfvo type="num" val="0"/>
        <cfvo type="num" val="2"/>
        <color rgb="FF0070C0"/>
        <color theme="0"/>
        <color rgb="FFFF6600"/>
      </colorScale>
    </cfRule>
  </conditionalFormatting>
  <conditionalFormatting sqref="EX9">
    <cfRule type="colorScale" priority="1099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1100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1101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1103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1104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1105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1106">
      <colorScale>
        <cfvo type="num" val="-2"/>
        <cfvo type="num" val="0"/>
        <cfvo type="num" val="2"/>
        <color rgb="FFFF0000"/>
        <color theme="0"/>
        <color rgb="FF00B050"/>
      </colorScale>
    </cfRule>
    <cfRule type="colorScale" priority="1107">
      <colorScale>
        <cfvo type="num" val="-2"/>
        <cfvo type="num" val="0"/>
        <cfvo type="num" val="2"/>
        <color rgb="FFFF0000"/>
        <color theme="0"/>
        <color rgb="FF00B050"/>
      </colorScale>
    </cfRule>
    <cfRule type="colorScale" priority="1102">
      <colorScale>
        <cfvo type="num" val="-2"/>
        <cfvo type="num" val="0"/>
        <cfvo type="num" val="2"/>
        <color theme="8" tint="-0.249977111117893"/>
        <color theme="0"/>
        <color rgb="FFFF6600"/>
      </colorScale>
    </cfRule>
  </conditionalFormatting>
  <conditionalFormatting sqref="EX13">
    <cfRule type="colorScale" priority="953">
      <colorScale>
        <cfvo type="num" val="-2"/>
        <cfvo type="num" val="0"/>
        <cfvo type="num" val="2"/>
        <color rgb="FFFF0000"/>
        <color theme="0"/>
        <color rgb="FF00B050"/>
      </colorScale>
    </cfRule>
    <cfRule type="colorScale" priority="954">
      <colorScale>
        <cfvo type="num" val="-2"/>
        <cfvo type="num" val="0"/>
        <cfvo type="num" val="2"/>
        <color rgb="FFFF0000"/>
        <color theme="0"/>
        <color rgb="FF00B050"/>
      </colorScale>
    </cfRule>
    <cfRule type="colorScale" priority="952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951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950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949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948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947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946">
      <colorScale>
        <cfvo type="num" val="-2"/>
        <cfvo type="num" val="0"/>
        <cfvo type="num" val="2"/>
        <color rgb="FF0070C0"/>
        <color theme="0"/>
        <color rgb="FFFF6600"/>
      </colorScale>
    </cfRule>
  </conditionalFormatting>
  <conditionalFormatting sqref="EX14">
    <cfRule type="colorScale" priority="1035">
      <colorScale>
        <cfvo type="num" val="-2"/>
        <cfvo type="num" val="0"/>
        <cfvo type="num" val="2"/>
        <color rgb="FFFF0000"/>
        <color theme="0"/>
        <color rgb="FF00B050"/>
      </colorScale>
    </cfRule>
    <cfRule type="colorScale" priority="1027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1034">
      <colorScale>
        <cfvo type="num" val="-2"/>
        <cfvo type="num" val="0"/>
        <cfvo type="num" val="2"/>
        <color rgb="FFFF0000"/>
        <color theme="0"/>
        <color rgb="FF00B050"/>
      </colorScale>
    </cfRule>
    <cfRule type="colorScale" priority="1033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1032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1031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1030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1029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1028">
      <colorScale>
        <cfvo type="num" val="-2"/>
        <cfvo type="num" val="0"/>
        <cfvo type="num" val="2"/>
        <color rgb="FF0070C0"/>
        <color theme="0"/>
        <color rgb="FFFF6600"/>
      </colorScale>
    </cfRule>
  </conditionalFormatting>
  <conditionalFormatting sqref="EX15">
    <cfRule type="colorScale" priority="1009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1017">
      <colorScale>
        <cfvo type="num" val="-2"/>
        <cfvo type="num" val="0"/>
        <cfvo type="num" val="2"/>
        <color rgb="FFFF0000"/>
        <color theme="0"/>
        <color rgb="FF00B050"/>
      </colorScale>
    </cfRule>
    <cfRule type="colorScale" priority="1016">
      <colorScale>
        <cfvo type="num" val="-2"/>
        <cfvo type="num" val="0"/>
        <cfvo type="num" val="2"/>
        <color rgb="FFFF0000"/>
        <color theme="0"/>
        <color rgb="FF00B050"/>
      </colorScale>
    </cfRule>
    <cfRule type="colorScale" priority="1015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1010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1014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1013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1012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1011">
      <colorScale>
        <cfvo type="num" val="-2"/>
        <cfvo type="num" val="0"/>
        <cfvo type="num" val="2"/>
        <color rgb="FFFF6600"/>
        <color theme="0"/>
        <color rgb="FF0070C0"/>
      </colorScale>
    </cfRule>
  </conditionalFormatting>
  <conditionalFormatting sqref="EX16">
    <cfRule type="colorScale" priority="995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997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998">
      <colorScale>
        <cfvo type="num" val="-2"/>
        <cfvo type="num" val="0"/>
        <cfvo type="num" val="2"/>
        <color rgb="FFFF0000"/>
        <color theme="0"/>
        <color rgb="FF00B050"/>
      </colorScale>
    </cfRule>
    <cfRule type="colorScale" priority="999">
      <colorScale>
        <cfvo type="num" val="-2"/>
        <cfvo type="num" val="0"/>
        <cfvo type="num" val="2"/>
        <color rgb="FFFF0000"/>
        <color theme="0"/>
        <color rgb="FF00B050"/>
      </colorScale>
    </cfRule>
    <cfRule type="colorScale" priority="996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994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993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992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991">
      <colorScale>
        <cfvo type="num" val="-2"/>
        <cfvo type="num" val="0"/>
        <cfvo type="num" val="2"/>
        <color rgb="FF0070C0"/>
        <color theme="0"/>
        <color rgb="FFFF6600"/>
      </colorScale>
    </cfRule>
  </conditionalFormatting>
  <conditionalFormatting sqref="EY5:FD5 CZ5:EW5">
    <cfRule type="colorScale" priority="1150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1152">
      <colorScale>
        <cfvo type="num" val="-2"/>
        <cfvo type="num" val="0"/>
        <cfvo type="num" val="2"/>
        <color rgb="FFFF0000"/>
        <color theme="0"/>
        <color rgb="FF00B050"/>
      </colorScale>
    </cfRule>
    <cfRule type="colorScale" priority="1151">
      <colorScale>
        <cfvo type="num" val="-2"/>
        <cfvo type="num" val="0"/>
        <cfvo type="num" val="2"/>
        <color rgb="FFFF0000"/>
        <color theme="0"/>
        <color rgb="FF00B050"/>
      </colorScale>
    </cfRule>
    <cfRule type="colorScale" priority="1149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1148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1147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1146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1145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1144">
      <colorScale>
        <cfvo type="min"/>
        <cfvo type="num" val="0"/>
        <cfvo type="max"/>
        <color rgb="FF0070C0"/>
        <color theme="0"/>
        <color rgb="FFFF6600"/>
      </colorScale>
    </cfRule>
  </conditionalFormatting>
  <conditionalFormatting sqref="EY6:FD6 CZ6:EW6">
    <cfRule type="colorScale" priority="1134">
      <colorScale>
        <cfvo type="num" val="-2"/>
        <cfvo type="num" val="0"/>
        <cfvo type="num" val="2"/>
        <color rgb="FFFF0000"/>
        <color theme="0"/>
        <color rgb="FF00B050"/>
      </colorScale>
    </cfRule>
    <cfRule type="colorScale" priority="1133">
      <colorScale>
        <cfvo type="num" val="-2"/>
        <cfvo type="num" val="0"/>
        <cfvo type="num" val="2"/>
        <color rgb="FFFF0000"/>
        <color theme="0"/>
        <color rgb="FF00B050"/>
      </colorScale>
    </cfRule>
    <cfRule type="colorScale" priority="1132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1131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1130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1129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1128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1127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1126">
      <colorScale>
        <cfvo type="min"/>
        <cfvo type="num" val="0"/>
        <cfvo type="max"/>
        <color rgb="FF0070C0"/>
        <color theme="0"/>
        <color rgb="FFFF6600"/>
      </colorScale>
    </cfRule>
  </conditionalFormatting>
  <conditionalFormatting sqref="EY7:FD7 CZ7:EW7">
    <cfRule type="colorScale" priority="1116">
      <colorScale>
        <cfvo type="num" val="-2"/>
        <cfvo type="num" val="0"/>
        <cfvo type="num" val="2"/>
        <color rgb="FFFF0000"/>
        <color theme="0"/>
        <color rgb="FF00B050"/>
      </colorScale>
    </cfRule>
    <cfRule type="colorScale" priority="1115">
      <colorScale>
        <cfvo type="num" val="-2"/>
        <cfvo type="num" val="0"/>
        <cfvo type="num" val="2"/>
        <color rgb="FFFF0000"/>
        <color theme="0"/>
        <color rgb="FF00B050"/>
      </colorScale>
    </cfRule>
    <cfRule type="colorScale" priority="1114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1113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1108">
      <colorScale>
        <cfvo type="min"/>
        <cfvo type="num" val="0"/>
        <cfvo type="max"/>
        <color rgb="FF0070C0"/>
        <color theme="0"/>
        <color rgb="FFFF6600"/>
      </colorScale>
    </cfRule>
    <cfRule type="colorScale" priority="1109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1110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1111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1112">
      <colorScale>
        <cfvo type="num" val="-2"/>
        <cfvo type="num" val="0"/>
        <cfvo type="num" val="2"/>
        <color rgb="FF0070C0"/>
        <color theme="0"/>
        <color theme="9" tint="-0.249977111117893"/>
      </colorScale>
    </cfRule>
  </conditionalFormatting>
  <conditionalFormatting sqref="EY9:FD9 CZ9:EW9">
    <cfRule type="colorScale" priority="1098">
      <colorScale>
        <cfvo type="num" val="-2"/>
        <cfvo type="num" val="0"/>
        <cfvo type="num" val="2"/>
        <color rgb="FFFF0000"/>
        <color theme="0"/>
        <color rgb="FF00B050"/>
      </colorScale>
    </cfRule>
    <cfRule type="colorScale" priority="1097">
      <colorScale>
        <cfvo type="num" val="-2"/>
        <cfvo type="num" val="0"/>
        <cfvo type="num" val="2"/>
        <color rgb="FFFF0000"/>
        <color theme="0"/>
        <color rgb="FF00B050"/>
      </colorScale>
    </cfRule>
    <cfRule type="colorScale" priority="1095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1094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1093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1092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1091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1090">
      <colorScale>
        <cfvo type="min"/>
        <cfvo type="num" val="0"/>
        <cfvo type="max"/>
        <color rgb="FF0070C0"/>
        <color theme="0"/>
        <color rgb="FFFF6600"/>
      </colorScale>
    </cfRule>
    <cfRule type="colorScale" priority="1096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</conditionalFormatting>
  <conditionalFormatting sqref="EY13:FD13 CZ13:EW13">
    <cfRule type="colorScale" priority="941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942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943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945">
      <colorScale>
        <cfvo type="num" val="-2"/>
        <cfvo type="num" val="0"/>
        <cfvo type="num" val="2"/>
        <color rgb="FFFF0000"/>
        <color theme="0"/>
        <color rgb="FF00B050"/>
      </colorScale>
    </cfRule>
    <cfRule type="colorScale" priority="944">
      <colorScale>
        <cfvo type="num" val="-2"/>
        <cfvo type="num" val="0"/>
        <cfvo type="num" val="2"/>
        <color rgb="FFFF0000"/>
        <color theme="0"/>
        <color rgb="FF00B050"/>
      </colorScale>
    </cfRule>
    <cfRule type="colorScale" priority="937">
      <colorScale>
        <cfvo type="min"/>
        <cfvo type="num" val="0"/>
        <cfvo type="max"/>
        <color rgb="FF0070C0"/>
        <color theme="0"/>
        <color rgb="FFFF6600"/>
      </colorScale>
    </cfRule>
    <cfRule type="colorScale" priority="938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939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940">
      <colorScale>
        <cfvo type="num" val="-2"/>
        <cfvo type="num" val="0"/>
        <cfvo type="num" val="2"/>
        <color theme="8" tint="-0.249977111117893"/>
        <color theme="0"/>
        <color rgb="FFFF6600"/>
      </colorScale>
    </cfRule>
  </conditionalFormatting>
  <conditionalFormatting sqref="EY14:FD14 CZ14:EW14">
    <cfRule type="colorScale" priority="1018">
      <colorScale>
        <cfvo type="min"/>
        <cfvo type="num" val="0"/>
        <cfvo type="max"/>
        <color rgb="FF0070C0"/>
        <color theme="0"/>
        <color rgb="FFFF6600"/>
      </colorScale>
    </cfRule>
    <cfRule type="colorScale" priority="1026">
      <colorScale>
        <cfvo type="num" val="-2"/>
        <cfvo type="num" val="0"/>
        <cfvo type="num" val="2"/>
        <color rgb="FFFF0000"/>
        <color theme="0"/>
        <color rgb="FF00B050"/>
      </colorScale>
    </cfRule>
    <cfRule type="colorScale" priority="1024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1025">
      <colorScale>
        <cfvo type="num" val="-2"/>
        <cfvo type="num" val="0"/>
        <cfvo type="num" val="2"/>
        <color rgb="FFFF0000"/>
        <color theme="0"/>
        <color rgb="FF00B050"/>
      </colorScale>
    </cfRule>
    <cfRule type="colorScale" priority="1023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1022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1021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1020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1019">
      <colorScale>
        <cfvo type="num" val="-2"/>
        <cfvo type="num" val="0"/>
        <cfvo type="num" val="2"/>
        <color rgb="FF0070C0"/>
        <color theme="0"/>
        <color rgb="FFFF6600"/>
      </colorScale>
    </cfRule>
  </conditionalFormatting>
  <conditionalFormatting sqref="EY15:FD15 CZ15:EW15">
    <cfRule type="colorScale" priority="1005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1003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1002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1001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1000">
      <colorScale>
        <cfvo type="min"/>
        <cfvo type="num" val="0"/>
        <cfvo type="max"/>
        <color rgb="FF0070C0"/>
        <color theme="0"/>
        <color rgb="FFFF6600"/>
      </colorScale>
    </cfRule>
    <cfRule type="colorScale" priority="1008">
      <colorScale>
        <cfvo type="num" val="-2"/>
        <cfvo type="num" val="0"/>
        <cfvo type="num" val="2"/>
        <color rgb="FFFF0000"/>
        <color theme="0"/>
        <color rgb="FF00B050"/>
      </colorScale>
    </cfRule>
    <cfRule type="colorScale" priority="1007">
      <colorScale>
        <cfvo type="num" val="-2"/>
        <cfvo type="num" val="0"/>
        <cfvo type="num" val="2"/>
        <color rgb="FFFF0000"/>
        <color theme="0"/>
        <color rgb="FF00B050"/>
      </colorScale>
    </cfRule>
    <cfRule type="colorScale" priority="1006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1004">
      <colorScale>
        <cfvo type="num" val="-2"/>
        <cfvo type="num" val="0"/>
        <cfvo type="num" val="2"/>
        <color rgb="FF0070C0"/>
        <color theme="0"/>
        <color theme="9" tint="-0.249977111117893"/>
      </colorScale>
    </cfRule>
  </conditionalFormatting>
  <conditionalFormatting sqref="EY16:FD16 CZ16:EW16">
    <cfRule type="colorScale" priority="990">
      <colorScale>
        <cfvo type="num" val="-2"/>
        <cfvo type="num" val="0"/>
        <cfvo type="num" val="2"/>
        <color rgb="FFFF0000"/>
        <color theme="0"/>
        <color rgb="FF00B050"/>
      </colorScale>
    </cfRule>
    <cfRule type="colorScale" priority="989">
      <colorScale>
        <cfvo type="num" val="-2"/>
        <cfvo type="num" val="0"/>
        <cfvo type="num" val="2"/>
        <color rgb="FFFF0000"/>
        <color theme="0"/>
        <color rgb="FF00B050"/>
      </colorScale>
    </cfRule>
    <cfRule type="colorScale" priority="988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987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986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985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984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983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982">
      <colorScale>
        <cfvo type="min"/>
        <cfvo type="num" val="0"/>
        <cfvo type="max"/>
        <color rgb="FF0070C0"/>
        <color theme="0"/>
        <color rgb="FFFF6600"/>
      </colorScale>
    </cfRule>
  </conditionalFormatting>
  <conditionalFormatting sqref="C5:CX5">
    <cfRule type="colorScale" priority="127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128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129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130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131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132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133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134">
      <colorScale>
        <cfvo type="num" val="-2"/>
        <cfvo type="num" val="0"/>
        <cfvo type="num" val="2"/>
        <color rgb="FFFF0000"/>
        <color theme="0"/>
        <color rgb="FF00B050"/>
      </colorScale>
    </cfRule>
    <cfRule type="colorScale" priority="135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C6:CX6">
    <cfRule type="colorScale" priority="118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119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120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121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122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123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124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125">
      <colorScale>
        <cfvo type="num" val="-2"/>
        <cfvo type="num" val="0"/>
        <cfvo type="num" val="2"/>
        <color rgb="FFFF0000"/>
        <color theme="0"/>
        <color rgb="FF00B050"/>
      </colorScale>
    </cfRule>
    <cfRule type="colorScale" priority="126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C7:CX7">
    <cfRule type="colorScale" priority="109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110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111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112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113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114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115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116">
      <colorScale>
        <cfvo type="num" val="-2"/>
        <cfvo type="num" val="0"/>
        <cfvo type="num" val="2"/>
        <color rgb="FFFF0000"/>
        <color theme="0"/>
        <color rgb="FF00B050"/>
      </colorScale>
    </cfRule>
    <cfRule type="colorScale" priority="117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C8:CX8">
    <cfRule type="colorScale" priority="100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101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102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103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104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105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106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107">
      <colorScale>
        <cfvo type="num" val="-2"/>
        <cfvo type="num" val="0"/>
        <cfvo type="num" val="2"/>
        <color rgb="FFFF0000"/>
        <color theme="0"/>
        <color rgb="FF00B050"/>
      </colorScale>
    </cfRule>
    <cfRule type="colorScale" priority="108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D9:CY9">
    <cfRule type="colorScale" priority="91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92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93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94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95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96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97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98">
      <colorScale>
        <cfvo type="num" val="-2"/>
        <cfvo type="num" val="0"/>
        <cfvo type="num" val="2"/>
        <color rgb="FFFF0000"/>
        <color theme="0"/>
        <color rgb="FF00B050"/>
      </colorScale>
    </cfRule>
    <cfRule type="colorScale" priority="99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H10:CY10">
    <cfRule type="colorScale" priority="82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83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84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85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86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87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88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89">
      <colorScale>
        <cfvo type="num" val="-2"/>
        <cfvo type="num" val="0"/>
        <cfvo type="num" val="2"/>
        <color rgb="FFFF0000"/>
        <color theme="0"/>
        <color rgb="FF00B050"/>
      </colorScale>
    </cfRule>
    <cfRule type="colorScale" priority="90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D11:CU11 CW11:CY11">
    <cfRule type="colorScale" priority="73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74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75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76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77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78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79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80">
      <colorScale>
        <cfvo type="num" val="-2"/>
        <cfvo type="num" val="0"/>
        <cfvo type="num" val="2"/>
        <color rgb="FFFF0000"/>
        <color theme="0"/>
        <color rgb="FF00B050"/>
      </colorScale>
    </cfRule>
    <cfRule type="colorScale" priority="81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D12:CU12 CW12:CY12">
    <cfRule type="colorScale" priority="64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65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66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67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68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69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70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71">
      <colorScale>
        <cfvo type="num" val="-2"/>
        <cfvo type="num" val="0"/>
        <cfvo type="num" val="2"/>
        <color rgb="FFFF0000"/>
        <color theme="0"/>
        <color rgb="FF00B050"/>
      </colorScale>
    </cfRule>
    <cfRule type="colorScale" priority="72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D13:CU13 CW13:CY13">
    <cfRule type="colorScale" priority="55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56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57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58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59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60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61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62">
      <colorScale>
        <cfvo type="num" val="-2"/>
        <cfvo type="num" val="0"/>
        <cfvo type="num" val="2"/>
        <color rgb="FFFF0000"/>
        <color theme="0"/>
        <color rgb="FF00B050"/>
      </colorScale>
    </cfRule>
    <cfRule type="colorScale" priority="63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D14:CU14 CW14:CY14">
    <cfRule type="colorScale" priority="46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47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48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49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50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51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52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53">
      <colorScale>
        <cfvo type="num" val="-2"/>
        <cfvo type="num" val="0"/>
        <cfvo type="num" val="2"/>
        <color rgb="FFFF0000"/>
        <color theme="0"/>
        <color rgb="FF00B050"/>
      </colorScale>
    </cfRule>
    <cfRule type="colorScale" priority="54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D15:CU15 CW15:CY15">
    <cfRule type="colorScale" priority="37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38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39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40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41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42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43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44">
      <colorScale>
        <cfvo type="num" val="-2"/>
        <cfvo type="num" val="0"/>
        <cfvo type="num" val="2"/>
        <color rgb="FFFF0000"/>
        <color theme="0"/>
        <color rgb="FF00B050"/>
      </colorScale>
    </cfRule>
    <cfRule type="colorScale" priority="45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D16:CU16 CW16:CY16">
    <cfRule type="colorScale" priority="28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29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30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31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32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33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34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35">
      <colorScale>
        <cfvo type="num" val="-2"/>
        <cfvo type="num" val="0"/>
        <cfvo type="num" val="2"/>
        <color rgb="FFFF0000"/>
        <color theme="0"/>
        <color rgb="FF00B050"/>
      </colorScale>
    </cfRule>
    <cfRule type="colorScale" priority="36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D17:CU17 CW17:CY17">
    <cfRule type="colorScale" priority="19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20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21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22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23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24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25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26">
      <colorScale>
        <cfvo type="num" val="-2"/>
        <cfvo type="num" val="0"/>
        <cfvo type="num" val="2"/>
        <color rgb="FFFF0000"/>
        <color theme="0"/>
        <color rgb="FF00B050"/>
      </colorScale>
    </cfRule>
    <cfRule type="colorScale" priority="27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D18:CU18 CW18:CY18">
    <cfRule type="colorScale" priority="10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11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12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13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14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15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16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17">
      <colorScale>
        <cfvo type="num" val="-2"/>
        <cfvo type="num" val="0"/>
        <cfvo type="num" val="2"/>
        <color rgb="FFFF0000"/>
        <color theme="0"/>
        <color rgb="FF00B050"/>
      </colorScale>
    </cfRule>
    <cfRule type="colorScale" priority="18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C19:CX19">
    <cfRule type="colorScale" priority="1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2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3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4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5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6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7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8">
      <colorScale>
        <cfvo type="num" val="-2"/>
        <cfvo type="num" val="0"/>
        <cfvo type="num" val="2"/>
        <color rgb="FFFF0000"/>
        <color theme="0"/>
        <color rgb="FF00B050"/>
      </colorScale>
    </cfRule>
    <cfRule type="colorScale" priority="9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7ba305ec-9cbc-4545-996f-db38dd6e3512" xsi:nil="true"/>
    <_ip_UnifiedCompliancePolicyProperties xmlns="http://schemas.microsoft.com/sharepoint/v3" xsi:nil="true"/>
    <PublishingExpirationDate xmlns="http://schemas.microsoft.com/sharepoint/v3" xsi:nil="true"/>
    <lcf76f155ced4ddcb4097134ff3c332f xmlns="594c01c2-5651-43c1-91c6-5886a185086b">
      <Terms xmlns="http://schemas.microsoft.com/office/infopath/2007/PartnerControls"/>
    </lcf76f155ced4ddcb4097134ff3c332f>
    <PublishingStartDate xmlns="http://schemas.microsoft.com/sharepoint/v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103627C2F4969444B9DFD665D750DD18" ma:contentTypeVersion="18" ma:contentTypeDescription="Izveidot jaunu dokumentu." ma:contentTypeScope="" ma:versionID="5e78af2c6b7ec719867c07ddcf6ade97">
  <xsd:schema xmlns:xsd="http://www.w3.org/2001/XMLSchema" xmlns:xs="http://www.w3.org/2001/XMLSchema" xmlns:p="http://schemas.microsoft.com/office/2006/metadata/properties" xmlns:ns1="http://schemas.microsoft.com/sharepoint/v3" xmlns:ns2="594c01c2-5651-43c1-91c6-5886a185086b" xmlns:ns3="7ba305ec-9cbc-4545-996f-db38dd6e3512" targetNamespace="http://schemas.microsoft.com/office/2006/metadata/properties" ma:root="true" ma:fieldsID="672af54c22682402750607b37a90128c" ns1:_="" ns2:_="" ns3:_="">
    <xsd:import namespace="http://schemas.microsoft.com/sharepoint/v3"/>
    <xsd:import namespace="594c01c2-5651-43c1-91c6-5886a185086b"/>
    <xsd:import namespace="7ba305ec-9cbc-4545-996f-db38dd6e351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1:_ip_UnifiedCompliancePolicyProperties" minOccurs="0"/>
                <xsd:element ref="ns1:_ip_UnifiedCompliancePolicyUIAc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ākuma datuma plānošana" ma:description="Sākuma datuma plānošana ir vietnes kolonna, ko izveido publicēšanas līdzeklis. To izmanto, lai norādītu datumu un laiku, kad lapa tiks pirmo reizi parādīta vietnes apmeklētājiem." ma:internalName="PublishingStartDate">
      <xsd:simpleType>
        <xsd:restriction base="dms:Unknown"/>
      </xsd:simpleType>
    </xsd:element>
    <xsd:element name="PublishingExpirationDate" ma:index="9" nillable="true" ma:displayName="Beigu datuma plānošana" ma:description="Beigu datuma plānošana ir vietnes kolonna, ko izveido publicēšanas līdzeklis. To izmanto, lai norādītu datumu un laiku, kad tiks pārtraukta šīs lapas rādīšana vietnes apmeklētājiem." ma:internalName="PublishingExpirationDate">
      <xsd:simpleType>
        <xsd:restriction base="dms:Unknown"/>
      </xsd:simpleType>
    </xsd:element>
    <xsd:element name="_ip_UnifiedCompliancePolicyProperties" ma:index="24" nillable="true" ma:displayName="Vienotās atbilstības politikas rekvizīti" ma:hidden="true" ma:internalName="_ip_UnifiedCompliancePolicyProperties">
      <xsd:simpleType>
        <xsd:restriction base="dms:Note"/>
      </xsd:simpleType>
    </xsd:element>
    <xsd:element name="_ip_UnifiedCompliancePolicyUIAction" ma:index="25" nillable="true" ma:displayName="Vienotās atbilstības politikas UI darbība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4c01c2-5651-43c1-91c6-5886a185086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Attēlu atzīmes" ma:readOnly="false" ma:fieldId="{5cf76f15-5ced-4ddc-b409-7134ff3c332f}" ma:taxonomyMulti="true" ma:sspId="c20d572e-93f8-47b3-8c65-cc8b4da651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a305ec-9cbc-4545-996f-db38dd6e3512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fc703e71-4dcb-4415-a4b8-58599872ad86}" ma:internalName="TaxCatchAll" ma:showField="CatchAllData" ma:web="7ba305ec-9cbc-4545-996f-db38dd6e351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7F6991A-D41C-4F9B-8A0F-04D7734E68D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0BE27CF-1FB6-40EB-9252-5CE7138CBCC9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7ba305ec-9cbc-4545-996f-db38dd6e3512"/>
    <ds:schemaRef ds:uri="594c01c2-5651-43c1-91c6-5886a185086b"/>
  </ds:schemaRefs>
</ds:datastoreItem>
</file>

<file path=customXml/itemProps3.xml><?xml version="1.0" encoding="utf-8"?>
<ds:datastoreItem xmlns:ds="http://schemas.openxmlformats.org/officeDocument/2006/customXml" ds:itemID="{59962DE4-06CF-4610-B87A-8C033270729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94c01c2-5651-43c1-91c6-5886a185086b"/>
    <ds:schemaRef ds:uri="7ba305ec-9cbc-4545-996f-db38dd6e351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1b8a7570-3ec8-4c4e-9532-5dbb2f157b31}" enabled="1" method="Standard" siteId="{fd50a0e4-c289-4266-b7ff-7d9cf5066e9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Legend</vt:lpstr>
      <vt:lpstr>Data</vt:lpstr>
      <vt:lpstr>Heatmap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Viktorija Zaremba</dc:creator>
  <cp:lastModifiedBy>Viktorija Zaremba</cp:lastModifiedBy>
  <dcterms:created xsi:type="dcterms:W3CDTF">2025-04-29T11:28:46Z</dcterms:created>
  <dcterms:modified xsi:type="dcterms:W3CDTF">2025-07-06T08:56:56Z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0x010100103627C2F4969444B9DFD665D750DD18</vt:lpwstr>
  </property>
  <property fmtid="{D5CDD505-2E9C-101B-9397-08002B2CF9AE}" pid="3" name="MediaServiceImageTags">
    <vt:lpwstr/>
  </property>
</Properties>
</file>