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21/"/>
    </mc:Choice>
  </mc:AlternateContent>
  <xr:revisionPtr revIDLastSave="830" documentId="8_{CADF8EB2-FA1C-4B8A-AB8D-85F78988CD46}" xr6:coauthVersionLast="47" xr6:coauthVersionMax="47" xr10:uidLastSave="{EEF9D551-5C2C-419F-B6F1-FE9EAB18B8B7}"/>
  <bookViews>
    <workbookView xWindow="-110" yWindow="-110" windowWidth="19420" windowHeight="1042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3.gada sākumu" sheetId="5" r:id="rId4"/>
  </sheets>
  <definedNames>
    <definedName name="_xlnm._FilterDatabase" localSheetId="0" hidden="1">Output!$G$1:$I$29</definedName>
    <definedName name="_xlnm._FilterDatabase" localSheetId="2" hidden="1">Parāds_mij._eur!$A$1:$T$30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4" l="1"/>
  <c r="D6" i="1" s="1"/>
  <c r="R4" i="4"/>
  <c r="D28" i="1" s="1"/>
  <c r="R5" i="4"/>
  <c r="D21" i="1" s="1"/>
  <c r="R6" i="4"/>
  <c r="R7" i="4"/>
  <c r="R8" i="4"/>
  <c r="R9" i="4"/>
  <c r="R10" i="4"/>
  <c r="R11" i="4"/>
  <c r="R12" i="4"/>
  <c r="D4" i="1" s="1"/>
  <c r="R13" i="4"/>
  <c r="R14" i="4"/>
  <c r="R15" i="4"/>
  <c r="R16" i="4"/>
  <c r="R17" i="4"/>
  <c r="R18" i="4"/>
  <c r="D27" i="1" s="1"/>
  <c r="R19" i="4"/>
  <c r="D11" i="1" s="1"/>
  <c r="R20" i="4"/>
  <c r="D16" i="1" s="1"/>
  <c r="R21" i="4"/>
  <c r="D19" i="1" s="1"/>
  <c r="R22" i="4"/>
  <c r="R23" i="4"/>
  <c r="R24" i="4"/>
  <c r="R25" i="4"/>
  <c r="R26" i="4"/>
  <c r="D12" i="1" s="1"/>
  <c r="R27" i="4"/>
  <c r="D15" i="1" s="1"/>
  <c r="R28" i="4"/>
  <c r="D10" i="1" s="1"/>
  <c r="R29" i="4"/>
  <c r="D25" i="1" s="1"/>
  <c r="R30" i="4"/>
  <c r="S3" i="4"/>
  <c r="C6" i="1" s="1"/>
  <c r="S4" i="4"/>
  <c r="S5" i="4"/>
  <c r="C21" i="1" s="1"/>
  <c r="S6" i="4"/>
  <c r="S7" i="4"/>
  <c r="S8" i="4"/>
  <c r="C29" i="1" s="1"/>
  <c r="S9" i="4"/>
  <c r="S10" i="4"/>
  <c r="S11" i="4"/>
  <c r="C5" i="1" s="1"/>
  <c r="S12" i="4"/>
  <c r="C4" i="1" s="1"/>
  <c r="S13" i="4"/>
  <c r="C14" i="1" s="1"/>
  <c r="S14" i="4"/>
  <c r="S15" i="4"/>
  <c r="S16" i="4"/>
  <c r="S17" i="4"/>
  <c r="S18" i="4"/>
  <c r="S19" i="4"/>
  <c r="S20" i="4"/>
  <c r="C16" i="1" s="1"/>
  <c r="S21" i="4"/>
  <c r="C19" i="1" s="1"/>
  <c r="S22" i="4"/>
  <c r="S23" i="4"/>
  <c r="S24" i="4"/>
  <c r="C7" i="1" s="1"/>
  <c r="S25" i="4"/>
  <c r="S26" i="4"/>
  <c r="S27" i="4"/>
  <c r="C15" i="1" s="1"/>
  <c r="S28" i="4"/>
  <c r="S29" i="4"/>
  <c r="C25" i="1" s="1"/>
  <c r="S30" i="4"/>
  <c r="T3" i="4"/>
  <c r="E6" i="1" s="1"/>
  <c r="T4" i="4"/>
  <c r="T5" i="4"/>
  <c r="E21" i="1" s="1"/>
  <c r="T6" i="4"/>
  <c r="T7" i="4"/>
  <c r="T8" i="4"/>
  <c r="T9" i="4"/>
  <c r="T10" i="4"/>
  <c r="E2" i="1" s="1"/>
  <c r="T11" i="4"/>
  <c r="E5" i="1" s="1"/>
  <c r="T12" i="4"/>
  <c r="T13" i="4"/>
  <c r="T14" i="4"/>
  <c r="T15" i="4"/>
  <c r="T16" i="4"/>
  <c r="E23" i="1" s="1"/>
  <c r="T17" i="4"/>
  <c r="T18" i="4"/>
  <c r="E27" i="1" s="1"/>
  <c r="T19" i="4"/>
  <c r="E11" i="1" s="1"/>
  <c r="T20" i="4"/>
  <c r="T21" i="4"/>
  <c r="E19" i="1" s="1"/>
  <c r="T22" i="4"/>
  <c r="T23" i="4"/>
  <c r="T24" i="4"/>
  <c r="E7" i="1" s="1"/>
  <c r="T25" i="4"/>
  <c r="T26" i="4"/>
  <c r="T27" i="4"/>
  <c r="E15" i="1" s="1"/>
  <c r="T28" i="4"/>
  <c r="T29" i="4"/>
  <c r="T30" i="4"/>
  <c r="T2" i="4"/>
  <c r="S2" i="4"/>
  <c r="D2" i="1"/>
  <c r="D5" i="1"/>
  <c r="D14" i="1"/>
  <c r="R2" i="4"/>
  <c r="B20" i="1"/>
  <c r="B29" i="1"/>
  <c r="B28" i="1"/>
  <c r="B27" i="1"/>
  <c r="B26" i="1"/>
  <c r="B25" i="1"/>
  <c r="B24" i="1"/>
  <c r="B23" i="1"/>
  <c r="B22" i="1"/>
  <c r="B21" i="1"/>
  <c r="B17" i="1"/>
  <c r="B19" i="1"/>
  <c r="B18" i="1"/>
  <c r="B16" i="1"/>
  <c r="B15" i="1"/>
  <c r="B13" i="1"/>
  <c r="B14" i="1"/>
  <c r="B12" i="1"/>
  <c r="B10" i="1"/>
  <c r="B11" i="1"/>
  <c r="B8" i="1"/>
  <c r="B9" i="1"/>
  <c r="B6" i="1"/>
  <c r="B5" i="1"/>
  <c r="B4" i="1"/>
  <c r="B7" i="1"/>
  <c r="B3" i="1"/>
  <c r="B2" i="1"/>
  <c r="E28" i="1"/>
  <c r="E13" i="1"/>
  <c r="E22" i="1"/>
  <c r="E4" i="1"/>
  <c r="E9" i="1"/>
  <c r="E24" i="1"/>
  <c r="E16" i="1"/>
  <c r="E17" i="1"/>
  <c r="E18" i="1"/>
  <c r="E10" i="1"/>
  <c r="C28" i="1"/>
  <c r="C26" i="1"/>
  <c r="C2" i="1"/>
  <c r="C9" i="1"/>
  <c r="C23" i="1"/>
  <c r="C11" i="1"/>
  <c r="C8" i="1"/>
  <c r="C17" i="1"/>
  <c r="C12" i="1"/>
  <c r="C10" i="1"/>
  <c r="D26" i="1"/>
  <c r="D13" i="1"/>
  <c r="D3" i="1"/>
  <c r="D9" i="1"/>
  <c r="D17" i="1"/>
  <c r="D20" i="1"/>
  <c r="E26" i="1"/>
  <c r="E29" i="1"/>
  <c r="E3" i="1"/>
  <c r="E8" i="1"/>
  <c r="E12" i="1"/>
  <c r="E20" i="1"/>
  <c r="C20" i="1"/>
  <c r="C18" i="1"/>
  <c r="C24" i="1"/>
  <c r="C3" i="1"/>
  <c r="C22" i="1"/>
  <c r="C13" i="1"/>
  <c r="C27" i="1"/>
  <c r="D29" i="1"/>
  <c r="D22" i="1"/>
  <c r="D23" i="1"/>
  <c r="D8" i="1"/>
  <c r="D7" i="1"/>
  <c r="D24" i="1"/>
  <c r="D18" i="1"/>
  <c r="E14" i="1"/>
  <c r="E25" i="1"/>
</calcChain>
</file>

<file path=xl/sharedStrings.xml><?xml version="1.0" encoding="utf-8"?>
<sst xmlns="http://schemas.openxmlformats.org/spreadsheetml/2006/main" count="192" uniqueCount="63">
  <si>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</si>
  <si>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</si>
  <si>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</si>
  <si>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</si>
  <si>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</si>
  <si>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</si>
  <si>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</si>
  <si>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</si>
  <si>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</si>
  <si>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</si>
  <si>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</si>
  <si>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</si>
  <si>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</si>
  <si>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</si>
  <si>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</si>
  <si>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</si>
  <si>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</si>
  <si>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</si>
  <si>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</si>
  <si>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</si>
  <si>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</si>
  <si>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</si>
  <si>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</si>
  <si>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</si>
  <si>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</si>
  <si>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</si>
  <si>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</si>
  <si>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</si>
  <si>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</si>
  <si>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</si>
  <si>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</si>
  <si>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</si>
  <si>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</si>
  <si>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</si>
  <si>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</si>
  <si>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</si>
  <si>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</si>
  <si>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</si>
  <si>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</si>
  <si>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</si>
  <si>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</si>
  <si>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</si>
  <si>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</si>
  <si>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</si>
  <si>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</si>
  <si>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</si>
  <si>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</si>
  <si>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</si>
  <si>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</si>
  <si>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</si>
  <si>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</si>
  <si>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</si>
  <si>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</si>
  <si>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</si>
  <si>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</si>
  <si>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</si>
  <si>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</si>
  <si>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</si>
  <si>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</si>
  <si>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>2023 q4 y-o-y</t>
  </si>
  <si>
    <t>2023 q4 q-o-q</t>
  </si>
  <si>
    <t xml:space="preserve"> </t>
  </si>
  <si>
    <t>Iedzīvotāju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</si>
</sst>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1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9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166" fontId="13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14" fillId="0" borderId="0" xfId="0" applyFont="1"/>
    <xf numFmtId="3" fontId="16" fillId="4" borderId="0" xfId="3" applyNumberFormat="1" applyFont="1" applyFill="1" applyAlignment="1">
      <alignment horizontal="right" vertical="center" shrinkToFit="1"/>
    </xf>
    <xf numFmtId="3" fontId="16" fillId="0" borderId="0" xfId="3" applyNumberFormat="1" applyFont="1" applyAlignment="1">
      <alignment horizontal="right" vertical="center" shrinkToFi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166" fontId="17" fillId="0" borderId="0" xfId="0" applyNumberFormat="1" applyFont="1"/>
    <xf numFmtId="0" fontId="13" fillId="0" borderId="4" xfId="0" applyFont="1" applyBorder="1"/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166" fontId="13" fillId="0" borderId="4" xfId="0" applyNumberFormat="1" applyFont="1" applyBorder="1"/>
    <xf numFmtId="4" fontId="0" fillId="0" borderId="0" xfId="0" applyNumberFormat="1"/>
    <xf numFmtId="164" fontId="0" fillId="0" borderId="0" xfId="0" applyNumberFormat="1"/>
    <xf numFmtId="166" fontId="13" fillId="0" borderId="0" xfId="0" applyNumberFormat="1" applyFont="1" applyAlignment="1">
      <alignment horizontal="right"/>
    </xf>
    <xf numFmtId="166" fontId="13" fillId="0" borderId="0" xfId="0" applyNumberFormat="1" applyFont="1" applyBorder="1"/>
    <xf numFmtId="0" fontId="13" fillId="0" borderId="0" xfId="0" applyFont="1" applyBorder="1"/>
    <xf numFmtId="0" fontId="2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4">
    <cellStyle name="Good" xfId="1" builtinId="26"/>
    <cellStyle name="Hyperlink" xfId="2" builtinId="8"/>
    <cellStyle name="Normal" xfId="0" builtinId="0"/>
    <cellStyle name="Parasts 2" xfId="3" xr:uid="{314EB1ED-6425-4F29-A51E-8F108270FF8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Austrija</c:v>
                </c:pt>
                <c:pt idx="5">
                  <c:v>Somija</c:v>
                </c:pt>
                <c:pt idx="6">
                  <c:v>Norvēģija</c:v>
                </c:pt>
                <c:pt idx="7">
                  <c:v>Grieķija</c:v>
                </c:pt>
                <c:pt idx="8">
                  <c:v>Spānija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Kipra</c:v>
                </c:pt>
                <c:pt idx="13">
                  <c:v>Portugāle</c:v>
                </c:pt>
                <c:pt idx="14">
                  <c:v>Slovēnija</c:v>
                </c:pt>
                <c:pt idx="15">
                  <c:v>Malta</c:v>
                </c:pt>
                <c:pt idx="16">
                  <c:v>Dānija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Horvātija</c:v>
                </c:pt>
                <c:pt idx="21">
                  <c:v>Čehija</c:v>
                </c:pt>
                <c:pt idx="22">
                  <c:v>Polija</c:v>
                </c:pt>
                <c:pt idx="23">
                  <c:v>Lietuva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52.931051386329194</c:v>
                </c:pt>
                <c:pt idx="1">
                  <c:v>48.508072987062391</c:v>
                </c:pt>
                <c:pt idx="2">
                  <c:v>45.695521380894974</c:v>
                </c:pt>
                <c:pt idx="3">
                  <c:v>43.611131532702345</c:v>
                </c:pt>
                <c:pt idx="4">
                  <c:v>41.334840714298998</c:v>
                </c:pt>
                <c:pt idx="5">
                  <c:v>37.944458432861872</c:v>
                </c:pt>
                <c:pt idx="6">
                  <c:v>37.24334457086929</c:v>
                </c:pt>
                <c:pt idx="7">
                  <c:v>34.101571141731249</c:v>
                </c:pt>
                <c:pt idx="8">
                  <c:v>33.178537096609311</c:v>
                </c:pt>
                <c:pt idx="9">
                  <c:v>31.544150344671575</c:v>
                </c:pt>
                <c:pt idx="10">
                  <c:v>31.508402428704763</c:v>
                </c:pt>
                <c:pt idx="11">
                  <c:v>27.325334700118333</c:v>
                </c:pt>
                <c:pt idx="12">
                  <c:v>25.462775158753406</c:v>
                </c:pt>
                <c:pt idx="13">
                  <c:v>25.413807246918044</c:v>
                </c:pt>
                <c:pt idx="14">
                  <c:v>20.724522821970599</c:v>
                </c:pt>
                <c:pt idx="15">
                  <c:v>18.749220206115119</c:v>
                </c:pt>
                <c:pt idx="16">
                  <c:v>18.646240180337859</c:v>
                </c:pt>
                <c:pt idx="17">
                  <c:v>16.950571576125736</c:v>
                </c:pt>
                <c:pt idx="18">
                  <c:v>14.865223588374869</c:v>
                </c:pt>
                <c:pt idx="19">
                  <c:v>12.664958143136195</c:v>
                </c:pt>
                <c:pt idx="20">
                  <c:v>12.477341898167028</c:v>
                </c:pt>
                <c:pt idx="21">
                  <c:v>12.41608233451783</c:v>
                </c:pt>
                <c:pt idx="22">
                  <c:v>10.34970371336864</c:v>
                </c:pt>
                <c:pt idx="23">
                  <c:v>9.8210690100278057</c:v>
                </c:pt>
                <c:pt idx="24">
                  <c:v>9.3729624892776631</c:v>
                </c:pt>
                <c:pt idx="25">
                  <c:v>8.2696742620633739</c:v>
                </c:pt>
                <c:pt idx="26">
                  <c:v>5.5373345467323833</c:v>
                </c:pt>
                <c:pt idx="27">
                  <c:v>3.1686503326467257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Austrija</c:v>
                </c:pt>
                <c:pt idx="5">
                  <c:v>Somija</c:v>
                </c:pt>
                <c:pt idx="6">
                  <c:v>Norvēģija</c:v>
                </c:pt>
                <c:pt idx="7">
                  <c:v>Grieķija</c:v>
                </c:pt>
                <c:pt idx="8">
                  <c:v>Spānija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Kipra</c:v>
                </c:pt>
                <c:pt idx="13">
                  <c:v>Portugāle</c:v>
                </c:pt>
                <c:pt idx="14">
                  <c:v>Slovēnija</c:v>
                </c:pt>
                <c:pt idx="15">
                  <c:v>Malta</c:v>
                </c:pt>
                <c:pt idx="16">
                  <c:v>Dānija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Horvātija</c:v>
                </c:pt>
                <c:pt idx="21">
                  <c:v>Čehija</c:v>
                </c:pt>
                <c:pt idx="22">
                  <c:v>Polija</c:v>
                </c:pt>
                <c:pt idx="23">
                  <c:v>Lietuva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6.4002851492275283</c:v>
                </c:pt>
                <c:pt idx="1">
                  <c:v>3.814529686431996</c:v>
                </c:pt>
                <c:pt idx="2">
                  <c:v>5.004665455047757</c:v>
                </c:pt>
                <c:pt idx="3">
                  <c:v>-1.8132769264037307</c:v>
                </c:pt>
                <c:pt idx="4">
                  <c:v>5.831257442411129</c:v>
                </c:pt>
                <c:pt idx="5">
                  <c:v>6.9844141456746343</c:v>
                </c:pt>
                <c:pt idx="6">
                  <c:v>1.9458774915047456</c:v>
                </c:pt>
                <c:pt idx="7">
                  <c:v>-2.8307492236450571E-2</c:v>
                </c:pt>
                <c:pt idx="8">
                  <c:v>4.7215229714685734</c:v>
                </c:pt>
                <c:pt idx="9">
                  <c:v>6.1687769874215377</c:v>
                </c:pt>
                <c:pt idx="10">
                  <c:v>2.3810443966683721</c:v>
                </c:pt>
                <c:pt idx="11">
                  <c:v>2.5595778153260085E-2</c:v>
                </c:pt>
                <c:pt idx="12">
                  <c:v>-3.1107129488263467</c:v>
                </c:pt>
                <c:pt idx="13">
                  <c:v>-3.4293198329682184</c:v>
                </c:pt>
                <c:pt idx="14">
                  <c:v>5.6404909696990302</c:v>
                </c:pt>
                <c:pt idx="15">
                  <c:v>8.5347289354089355</c:v>
                </c:pt>
                <c:pt idx="16">
                  <c:v>-3.5822164859960992</c:v>
                </c:pt>
                <c:pt idx="17">
                  <c:v>-0.47014265506730624</c:v>
                </c:pt>
                <c:pt idx="18">
                  <c:v>18.212126260980611</c:v>
                </c:pt>
                <c:pt idx="19">
                  <c:v>8.6019571274846669</c:v>
                </c:pt>
                <c:pt idx="20">
                  <c:v>4.0085034747701513</c:v>
                </c:pt>
                <c:pt idx="21">
                  <c:v>5.0494851962754552</c:v>
                </c:pt>
                <c:pt idx="22">
                  <c:v>20.583569445419968</c:v>
                </c:pt>
                <c:pt idx="23">
                  <c:v>7.3444633146881415</c:v>
                </c:pt>
                <c:pt idx="24">
                  <c:v>9.6186099870937198</c:v>
                </c:pt>
                <c:pt idx="25">
                  <c:v>17.119850181694844</c:v>
                </c:pt>
                <c:pt idx="26">
                  <c:v>10.772974434463919</c:v>
                </c:pt>
                <c:pt idx="27">
                  <c:v>11.972758886173281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23-49A7-A56E-E27DBA4C5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(Output!$A$2:$A$19,Output!$A$21:$A$29)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Spānija</c:v>
                </c:pt>
                <c:pt idx="4">
                  <c:v> Beļģija</c:v>
                </c:pt>
                <c:pt idx="5">
                  <c:v>Portugāle</c:v>
                </c:pt>
                <c:pt idx="6">
                  <c:v>Austrija</c:v>
                </c:pt>
                <c:pt idx="7">
                  <c:v>Kipra</c:v>
                </c:pt>
                <c:pt idx="8">
                  <c:v>Somija</c:v>
                </c:pt>
                <c:pt idx="9">
                  <c:v>Ungārija</c:v>
                </c:pt>
                <c:pt idx="10">
                  <c:v>Slovēnija</c:v>
                </c:pt>
                <c:pt idx="11">
                  <c:v>Vācija</c:v>
                </c:pt>
                <c:pt idx="12">
                  <c:v>Horvātija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Rumānija</c:v>
                </c:pt>
                <c:pt idx="17">
                  <c:v>Nīderlande</c:v>
                </c:pt>
                <c:pt idx="18">
                  <c:v>Čehija</c:v>
                </c:pt>
                <c:pt idx="19">
                  <c:v>Īrija</c:v>
                </c:pt>
                <c:pt idx="20">
                  <c:v>Latvija</c:v>
                </c:pt>
                <c:pt idx="21">
                  <c:v>Lietuva</c:v>
                </c:pt>
                <c:pt idx="22">
                  <c:v>Zviedrija</c:v>
                </c:pt>
                <c:pt idx="23">
                  <c:v>Dānija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Output!$B$2:$B$29</c15:sqref>
                  </c15:fullRef>
                </c:ext>
              </c:extLst>
              <c:f>(Output!$B$2:$B$19,Output!$B$21:$B$29)</c:f>
              <c:numCache>
                <c:formatCode>General</c:formatCode>
                <c:ptCount val="27"/>
                <c:pt idx="0">
                  <c:v>161.9</c:v>
                </c:pt>
                <c:pt idx="1">
                  <c:v>137.30000000000001</c:v>
                </c:pt>
                <c:pt idx="2">
                  <c:v>110.6</c:v>
                </c:pt>
                <c:pt idx="3">
                  <c:v>107.7</c:v>
                </c:pt>
                <c:pt idx="4">
                  <c:v>105.2</c:v>
                </c:pt>
                <c:pt idx="5">
                  <c:v>99.1</c:v>
                </c:pt>
                <c:pt idx="6">
                  <c:v>77.8</c:v>
                </c:pt>
                <c:pt idx="7" formatCode="0.0">
                  <c:v>77.3</c:v>
                </c:pt>
                <c:pt idx="8">
                  <c:v>75.8</c:v>
                </c:pt>
                <c:pt idx="9">
                  <c:v>73.5</c:v>
                </c:pt>
                <c:pt idx="10" formatCode="0.0">
                  <c:v>69.2</c:v>
                </c:pt>
                <c:pt idx="11">
                  <c:v>63.6</c:v>
                </c:pt>
                <c:pt idx="12">
                  <c:v>63.5</c:v>
                </c:pt>
                <c:pt idx="13" formatCode="0.0">
                  <c:v>56</c:v>
                </c:pt>
                <c:pt idx="14">
                  <c:v>50.4</c:v>
                </c:pt>
                <c:pt idx="15">
                  <c:v>49.6</c:v>
                </c:pt>
                <c:pt idx="16" formatCode="0.0">
                  <c:v>48.8</c:v>
                </c:pt>
                <c:pt idx="17">
                  <c:v>46.5</c:v>
                </c:pt>
                <c:pt idx="18" formatCode="0.0">
                  <c:v>44</c:v>
                </c:pt>
                <c:pt idx="19">
                  <c:v>43.7</c:v>
                </c:pt>
                <c:pt idx="20" formatCode="0.0">
                  <c:v>43.6</c:v>
                </c:pt>
                <c:pt idx="21">
                  <c:v>38.299999999999997</c:v>
                </c:pt>
                <c:pt idx="22" formatCode="0.0">
                  <c:v>31.2</c:v>
                </c:pt>
                <c:pt idx="23">
                  <c:v>29.3</c:v>
                </c:pt>
                <c:pt idx="24">
                  <c:v>25.7</c:v>
                </c:pt>
                <c:pt idx="25">
                  <c:v>23.1</c:v>
                </c:pt>
                <c:pt idx="26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23-49A7-A56E-E27DBA4C5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(Output!$A$2:$A$19,Output!$A$21:$A$29)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Spānija</c:v>
                </c:pt>
                <c:pt idx="4">
                  <c:v> Beļģija</c:v>
                </c:pt>
                <c:pt idx="5">
                  <c:v>Portugāle</c:v>
                </c:pt>
                <c:pt idx="6">
                  <c:v>Austrija</c:v>
                </c:pt>
                <c:pt idx="7">
                  <c:v>Kipra</c:v>
                </c:pt>
                <c:pt idx="8">
                  <c:v>Somija</c:v>
                </c:pt>
                <c:pt idx="9">
                  <c:v>Ungārija</c:v>
                </c:pt>
                <c:pt idx="10">
                  <c:v>Slovēnija</c:v>
                </c:pt>
                <c:pt idx="11">
                  <c:v>Vācija</c:v>
                </c:pt>
                <c:pt idx="12">
                  <c:v>Horvātija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Rumānija</c:v>
                </c:pt>
                <c:pt idx="17">
                  <c:v>Nīderlande</c:v>
                </c:pt>
                <c:pt idx="18">
                  <c:v>Čehija</c:v>
                </c:pt>
                <c:pt idx="19">
                  <c:v>Īrija</c:v>
                </c:pt>
                <c:pt idx="20">
                  <c:v>Latvija</c:v>
                </c:pt>
                <c:pt idx="21">
                  <c:v>Lietuva</c:v>
                </c:pt>
                <c:pt idx="22">
                  <c:v>Zviedrija</c:v>
                </c:pt>
                <c:pt idx="23">
                  <c:v>Dānija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Output!$F$2:$F$29</c15:sqref>
                  </c15:fullRef>
                </c:ext>
              </c:extLst>
              <c:f>(Output!$F$2:$F$19,Output!$F$21:$F$29)</c:f>
              <c:numCache>
                <c:formatCode>0.0</c:formatCode>
                <c:ptCount val="27"/>
                <c:pt idx="0">
                  <c:v>-10.799999999999983</c:v>
                </c:pt>
                <c:pt idx="1">
                  <c:v>-3.1999999999999886</c:v>
                </c:pt>
                <c:pt idx="2">
                  <c:v>-1.3000000000000114</c:v>
                </c:pt>
                <c:pt idx="3">
                  <c:v>-3.8999999999999915</c:v>
                </c:pt>
                <c:pt idx="4">
                  <c:v>0.90000000000000568</c:v>
                </c:pt>
                <c:pt idx="5">
                  <c:v>-13.300000000000011</c:v>
                </c:pt>
                <c:pt idx="6">
                  <c:v>-0.60000000000000853</c:v>
                </c:pt>
                <c:pt idx="7">
                  <c:v>-8.2999999999999972</c:v>
                </c:pt>
                <c:pt idx="8">
                  <c:v>2.2999999999999972</c:v>
                </c:pt>
                <c:pt idx="9">
                  <c:v>-0.59999999999999432</c:v>
                </c:pt>
                <c:pt idx="10">
                  <c:v>-3.2999999999999972</c:v>
                </c:pt>
                <c:pt idx="11">
                  <c:v>-2.4999999999999929</c:v>
                </c:pt>
                <c:pt idx="12">
                  <c:v>-4.7000000000000028</c:v>
                </c:pt>
                <c:pt idx="13">
                  <c:v>-1.7000000000000028</c:v>
                </c:pt>
                <c:pt idx="14">
                  <c:v>-1.2000000000000028</c:v>
                </c:pt>
                <c:pt idx="15">
                  <c:v>0.39999999999999858</c:v>
                </c:pt>
                <c:pt idx="16">
                  <c:v>1.2999999999999972</c:v>
                </c:pt>
                <c:pt idx="17">
                  <c:v>-3.6000000000000014</c:v>
                </c:pt>
                <c:pt idx="18">
                  <c:v>-0.20000000000000284</c:v>
                </c:pt>
                <c:pt idx="19">
                  <c:v>-0.69999999999999574</c:v>
                </c:pt>
                <c:pt idx="20">
                  <c:v>1.8000000000000043</c:v>
                </c:pt>
                <c:pt idx="21">
                  <c:v>0.19999999999999574</c:v>
                </c:pt>
                <c:pt idx="22">
                  <c:v>-2.0000000000000036</c:v>
                </c:pt>
                <c:pt idx="23">
                  <c:v>-0.5</c:v>
                </c:pt>
                <c:pt idx="24">
                  <c:v>1</c:v>
                </c:pt>
                <c:pt idx="25">
                  <c:v>0.5</c:v>
                </c:pt>
                <c:pt idx="26">
                  <c:v>1.1000000000000014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53</xdr:row>
      <xdr:rowOff>15478</xdr:rowOff>
    </xdr:from>
    <xdr:to>
      <xdr:col>8</xdr:col>
      <xdr:colOff>1513416</xdr:colOff>
      <xdr:row>70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32</xdr:row>
      <xdr:rowOff>127000</xdr:rowOff>
    </xdr:from>
    <xdr:to>
      <xdr:col>8</xdr:col>
      <xdr:colOff>1513417</xdr:colOff>
      <xdr:row>50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8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99"/>
  <sheetViews>
    <sheetView tabSelected="1" topLeftCell="A31" zoomScale="40" zoomScaleNormal="40" workbookViewId="0"/>
  </sheetViews>
  <sheetFormatPr defaultColWidth="9.1796875" defaultRowHeight="15.5" x14ac:dyDescent="0.35"/>
  <cols>
    <col min="1" max="1" width="13.81640625" style="5" customWidth="1"/>
    <col min="2" max="2" width="24.1796875" style="5" customWidth="1"/>
    <col min="3" max="3" width="25.1796875" style="5" customWidth="1"/>
    <col min="4" max="4" width="24.7265625" style="5" customWidth="1"/>
    <col min="5" max="5" width="19.81640625" style="5" customWidth="1"/>
    <col min="6" max="6" width="23.26953125" style="5" customWidth="1"/>
    <col min="7" max="7" width="39.81640625" style="5" customWidth="1"/>
    <col min="8" max="8" width="42.1796875" style="5" customWidth="1"/>
    <col min="9" max="9" width="43.1796875" style="5" customWidth="1"/>
    <col min="10" max="10" width="21.54296875" style="5" customWidth="1"/>
    <col min="11" max="12" width="9.1796875" style="5"/>
    <col min="13" max="13" width="20" style="5" customWidth="1"/>
    <col min="14" max="14" width="9.1796875" style="5"/>
    <col min="15" max="15" width="17.81640625" style="5" customWidth="1"/>
    <col min="16" max="16" width="35.54296875" style="5" customWidth="1"/>
    <col min="17" max="17" width="23.81640625" style="5" customWidth="1"/>
    <col min="18" max="18" width="11.453125" style="5" customWidth="1"/>
    <col min="19" max="19" width="12.26953125" style="5" customWidth="1"/>
    <col min="20" max="20" width="11.1796875" style="5" customWidth="1"/>
    <col min="21" max="22" width="10.7265625" style="5" customWidth="1"/>
    <col min="23" max="23" width="12.453125" style="5" customWidth="1"/>
    <col min="24" max="24" width="11.1796875" style="5" customWidth="1"/>
    <col min="25" max="25" width="10.7265625" style="5" customWidth="1"/>
    <col min="26" max="26" width="11.453125" style="5" customWidth="1"/>
    <col min="27" max="32" width="9.1796875" style="5"/>
    <col min="33" max="16384" width="9.1796875" style="2"/>
  </cols>
  <sheetData>
    <row r="1" spans="1:31" ht="45.75" customHeight="1" x14ac:dyDescent="0.35">
      <c r="A1" s="40" t="s">
        <v>11</v>
      </c>
      <c r="B1" s="40" t="s">
        <v>41</v>
      </c>
      <c r="C1" s="40" t="s">
        <v>42</v>
      </c>
      <c r="D1" s="40" t="s">
        <v>43</v>
      </c>
      <c r="E1" s="40" t="s">
        <v>44</v>
      </c>
      <c r="F1" s="40" t="s">
        <v>53</v>
      </c>
      <c r="G1" s="40" t="s">
        <v>11</v>
      </c>
      <c r="H1" s="40" t="s">
        <v>52</v>
      </c>
      <c r="I1" s="40" t="s">
        <v>44</v>
      </c>
      <c r="J1" s="19"/>
      <c r="L1" s="8"/>
      <c r="M1" s="8"/>
      <c r="O1" s="12"/>
      <c r="P1" s="13"/>
    </row>
    <row r="2" spans="1:31" x14ac:dyDescent="0.35">
      <c r="A2" s="18" t="s">
        <v>18</v>
      </c>
      <c r="B2" s="18">
        <f>'Parāds_pret IKP%'!S10</f>
        <v>161.9</v>
      </c>
      <c r="C2" s="17">
        <f>Parāds_mij._eur!S10</f>
        <v>-0.9936853792242033</v>
      </c>
      <c r="D2" s="17">
        <f>Parāds_mij._eur!R10</f>
        <v>-2.8307492236450571E-2</v>
      </c>
      <c r="E2" s="17">
        <f>Parāds_mij._eur!T10</f>
        <v>34.101571141731249</v>
      </c>
      <c r="F2" s="17">
        <v>-10.799999999999983</v>
      </c>
      <c r="G2" s="5" t="s">
        <v>12</v>
      </c>
      <c r="H2" s="14">
        <v>6.4002851492275283</v>
      </c>
      <c r="I2" s="14">
        <v>52.931051386329194</v>
      </c>
      <c r="L2" s="14"/>
      <c r="M2" s="14"/>
      <c r="P2" s="3"/>
      <c r="AB2" s="4"/>
      <c r="AC2" s="4"/>
      <c r="AD2" s="4"/>
    </row>
    <row r="3" spans="1:31" x14ac:dyDescent="0.35">
      <c r="A3" s="18" t="s">
        <v>13</v>
      </c>
      <c r="B3" s="18">
        <f>'Parāds_pret IKP%'!S14</f>
        <v>137.30000000000001</v>
      </c>
      <c r="C3" s="17">
        <f>Parāds_mij._eur!S14</f>
        <v>0.65288527118852357</v>
      </c>
      <c r="D3" s="17">
        <f>Parāds_mij._eur!R14</f>
        <v>3.814529686431996</v>
      </c>
      <c r="E3" s="17">
        <f>Parāds_mij._eur!T14</f>
        <v>48.508072987062391</v>
      </c>
      <c r="F3" s="17">
        <v>-3.1999999999999886</v>
      </c>
      <c r="G3" s="5" t="s">
        <v>13</v>
      </c>
      <c r="H3" s="14">
        <v>3.814529686431996</v>
      </c>
      <c r="I3" s="14">
        <v>48.508072987062391</v>
      </c>
      <c r="L3" s="14"/>
      <c r="M3" s="14"/>
      <c r="P3" s="3"/>
    </row>
    <row r="4" spans="1:31" x14ac:dyDescent="0.35">
      <c r="A4" s="18" t="s">
        <v>15</v>
      </c>
      <c r="B4" s="18">
        <f>'Parāds_pret IKP%'!S12</f>
        <v>110.6</v>
      </c>
      <c r="C4" s="17">
        <f>Parāds_mij._eur!S12</f>
        <v>0.20668513488975293</v>
      </c>
      <c r="D4" s="17">
        <f>Parāds_mij._eur!R12</f>
        <v>5.004665455047757</v>
      </c>
      <c r="E4" s="17">
        <f>Parāds_mij._eur!T12</f>
        <v>45.695521380894974</v>
      </c>
      <c r="F4" s="17">
        <v>-1.3000000000000114</v>
      </c>
      <c r="G4" s="5" t="s">
        <v>15</v>
      </c>
      <c r="H4" s="14">
        <v>5.004665455047757</v>
      </c>
      <c r="I4" s="14">
        <v>45.695521380894974</v>
      </c>
      <c r="L4" s="14"/>
      <c r="M4" s="14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35">
      <c r="A5" s="18" t="s">
        <v>19</v>
      </c>
      <c r="B5" s="18">
        <f>'Parāds_pret IKP%'!S11</f>
        <v>107.7</v>
      </c>
      <c r="C5" s="17">
        <f>Parāds_mij._eur!S11</f>
        <v>-0.22266377389736647</v>
      </c>
      <c r="D5" s="17">
        <f>Parāds_mij._eur!R11</f>
        <v>4.7215229714685734</v>
      </c>
      <c r="E5" s="17">
        <f>Parāds_mij._eur!T11</f>
        <v>33.178537096609311</v>
      </c>
      <c r="F5" s="17">
        <v>-3.8999999999999915</v>
      </c>
      <c r="G5" s="5" t="s">
        <v>14</v>
      </c>
      <c r="H5" s="14">
        <v>-1.8132769264037307</v>
      </c>
      <c r="I5" s="14">
        <v>43.611131532702345</v>
      </c>
      <c r="L5" s="14"/>
      <c r="M5" s="14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35">
      <c r="A6" s="18" t="s">
        <v>12</v>
      </c>
      <c r="B6" s="18">
        <f>'Parāds_pret IKP%'!S3</f>
        <v>105.2</v>
      </c>
      <c r="C6" s="17">
        <f>Parāds_mij._eur!S3</f>
        <v>-1.2469929243389259</v>
      </c>
      <c r="D6" s="17">
        <f>Parāds_mij._eur!R3</f>
        <v>6.4002851492275283</v>
      </c>
      <c r="E6" s="17">
        <f>Parāds_mij._eur!T3</f>
        <v>52.931051386329194</v>
      </c>
      <c r="F6" s="17">
        <v>0.90000000000000568</v>
      </c>
      <c r="G6" s="5" t="s">
        <v>46</v>
      </c>
      <c r="H6" s="14">
        <v>5.831257442411129</v>
      </c>
      <c r="I6" s="14">
        <v>41.334840714298998</v>
      </c>
      <c r="L6" s="14"/>
      <c r="M6" s="14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35">
      <c r="A7" s="18" t="s">
        <v>23</v>
      </c>
      <c r="B7" s="18">
        <f>'Parāds_pret IKP%'!S24</f>
        <v>99.1</v>
      </c>
      <c r="C7" s="17">
        <f>Parāds_mij._eur!S24</f>
        <v>-6.0245629050268121</v>
      </c>
      <c r="D7" s="17">
        <f>Parāds_mij._eur!R24</f>
        <v>-3.4293198329682184</v>
      </c>
      <c r="E7" s="17">
        <f>Parāds_mij._eur!T24</f>
        <v>25.413807246918044</v>
      </c>
      <c r="F7" s="17">
        <v>-13.300000000000011</v>
      </c>
      <c r="G7" s="5" t="s">
        <v>17</v>
      </c>
      <c r="H7" s="14">
        <v>6.9844141456746343</v>
      </c>
      <c r="I7" s="14">
        <v>37.944458432861872</v>
      </c>
      <c r="L7" s="14"/>
      <c r="M7" s="14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35">
      <c r="A8" s="18" t="s">
        <v>46</v>
      </c>
      <c r="B8" s="18">
        <f>'Parāds_pret IKP%'!S22</f>
        <v>77.8</v>
      </c>
      <c r="C8" s="17">
        <f>Parāds_mij._eur!S22</f>
        <v>0.48710752998223938</v>
      </c>
      <c r="D8" s="17">
        <f>Parāds_mij._eur!R22</f>
        <v>5.831257442411129</v>
      </c>
      <c r="E8" s="17">
        <f>Parāds_mij._eur!T22</f>
        <v>41.334840714298998</v>
      </c>
      <c r="F8" s="17">
        <v>-0.60000000000000853</v>
      </c>
      <c r="G8" s="5" t="s">
        <v>20</v>
      </c>
      <c r="H8" s="14">
        <v>1.9458774915047456</v>
      </c>
      <c r="I8" s="14">
        <v>37.24334457086929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35">
      <c r="A9" s="18" t="s">
        <v>24</v>
      </c>
      <c r="B9" s="17">
        <f>'Parāds_pret IKP%'!S15</f>
        <v>77.3</v>
      </c>
      <c r="C9" s="17">
        <f>Parāds_mij._eur!S15</f>
        <v>-0.44857195949887796</v>
      </c>
      <c r="D9" s="17">
        <f>Parāds_mij._eur!R15</f>
        <v>-3.1107129488263467</v>
      </c>
      <c r="E9" s="17">
        <f>Parāds_mij._eur!T15</f>
        <v>25.462775158753406</v>
      </c>
      <c r="F9" s="17">
        <v>-8.2999999999999972</v>
      </c>
      <c r="G9" s="5" t="s">
        <v>18</v>
      </c>
      <c r="H9" s="14">
        <v>-2.8307492236450571E-2</v>
      </c>
      <c r="I9" s="14">
        <v>34.101571141731249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35">
      <c r="A10" s="18" t="s">
        <v>17</v>
      </c>
      <c r="B10" s="18">
        <f>'Parāds_pret IKP%'!S28</f>
        <v>75.8</v>
      </c>
      <c r="C10" s="17">
        <f>Parāds_mij._eur!S28</f>
        <v>2.3177938917941674</v>
      </c>
      <c r="D10" s="17">
        <f>Parāds_mij._eur!R28</f>
        <v>6.9844141456746343</v>
      </c>
      <c r="E10" s="17">
        <f>Parāds_mij._eur!T28</f>
        <v>37.944458432861872</v>
      </c>
      <c r="F10" s="17">
        <v>2.2999999999999972</v>
      </c>
      <c r="G10" s="5" t="s">
        <v>19</v>
      </c>
      <c r="H10" s="14">
        <v>4.7215229714685734</v>
      </c>
      <c r="I10" s="14">
        <v>33.178537096609311</v>
      </c>
      <c r="L10" s="14"/>
      <c r="M10" s="14"/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35">
      <c r="A11" s="18" t="s">
        <v>29</v>
      </c>
      <c r="B11" s="18">
        <f>'Parāds_pret IKP%'!S19</f>
        <v>73.5</v>
      </c>
      <c r="C11" s="17">
        <f>Parāds_mij._eur!S19</f>
        <v>3.1987985517848614</v>
      </c>
      <c r="D11" s="17">
        <f>Parāds_mij._eur!R19</f>
        <v>18.212126260980611</v>
      </c>
      <c r="E11" s="17">
        <f>Parāds_mij._eur!T19</f>
        <v>14.865223588374869</v>
      </c>
      <c r="F11" s="17">
        <v>-0.59999999999999432</v>
      </c>
      <c r="G11" s="5" t="s">
        <v>22</v>
      </c>
      <c r="H11" s="14">
        <v>6.1687769874215377</v>
      </c>
      <c r="I11" s="14">
        <v>31.544150344671575</v>
      </c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35">
      <c r="A12" s="18" t="s">
        <v>26</v>
      </c>
      <c r="B12" s="17">
        <f>'Parāds_pret IKP%'!S26</f>
        <v>69.2</v>
      </c>
      <c r="C12" s="17">
        <f>Parāds_mij._eur!S26</f>
        <v>-1.0894356451565415</v>
      </c>
      <c r="D12" s="17">
        <f>Parāds_mij._eur!R26</f>
        <v>5.6404909696990302</v>
      </c>
      <c r="E12" s="17">
        <f>Parāds_mij._eur!T26</f>
        <v>20.724522821970599</v>
      </c>
      <c r="F12" s="17">
        <v>-3.2999999999999972</v>
      </c>
      <c r="G12" s="5" t="s">
        <v>21</v>
      </c>
      <c r="H12" s="14">
        <v>2.3810443966683721</v>
      </c>
      <c r="I12" s="14">
        <v>31.508402428704763</v>
      </c>
      <c r="L12" s="14"/>
      <c r="P12" s="3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35">
      <c r="A13" s="18" t="s">
        <v>21</v>
      </c>
      <c r="B13" s="18">
        <f>'Parāds_pret IKP%'!S7</f>
        <v>63.6</v>
      </c>
      <c r="C13" s="17">
        <f>Parāds_mij._eur!S7</f>
        <v>-0.17425465417811381</v>
      </c>
      <c r="D13" s="17">
        <f>Parāds_mij._eur!R7</f>
        <v>2.3810443966683721</v>
      </c>
      <c r="E13" s="17">
        <f>Parāds_mij._eur!T7</f>
        <v>31.508402428704763</v>
      </c>
      <c r="F13" s="17">
        <v>-2.4999999999999929</v>
      </c>
      <c r="G13" s="5" t="s">
        <v>25</v>
      </c>
      <c r="H13" s="14">
        <v>2.5595778153260085E-2</v>
      </c>
      <c r="I13" s="14">
        <v>27.325334700118333</v>
      </c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35">
      <c r="A14" s="18" t="s">
        <v>30</v>
      </c>
      <c r="B14" s="18">
        <f>'Parāds_pret IKP%'!S13</f>
        <v>63.5</v>
      </c>
      <c r="C14" s="17">
        <f>Parāds_mij._eur!S13</f>
        <v>0.61171273301974338</v>
      </c>
      <c r="D14" s="17">
        <f>Parāds_mij._eur!R13</f>
        <v>4.0085034747701513</v>
      </c>
      <c r="E14" s="17">
        <f>Parāds_mij._eur!T13</f>
        <v>12.477341898167028</v>
      </c>
      <c r="F14" s="17">
        <v>-4.7000000000000028</v>
      </c>
      <c r="G14" s="5" t="s">
        <v>24</v>
      </c>
      <c r="H14" s="14">
        <v>-3.1107129488263467</v>
      </c>
      <c r="I14" s="14">
        <v>25.462775158753406</v>
      </c>
      <c r="L14" s="14"/>
      <c r="M14" s="14"/>
      <c r="P14" s="3"/>
      <c r="V14" s="6"/>
      <c r="W14" s="6"/>
      <c r="X14" s="6"/>
      <c r="Y14" s="6"/>
      <c r="Z14" s="6"/>
      <c r="AA14" s="6"/>
      <c r="AB14" s="6"/>
      <c r="AC14" s="6"/>
      <c r="AD14" s="6"/>
    </row>
    <row r="15" spans="1:31" x14ac:dyDescent="0.35">
      <c r="A15" s="29" t="s">
        <v>31</v>
      </c>
      <c r="B15" s="33">
        <f>'Parāds_pret IKP%'!S27</f>
        <v>56</v>
      </c>
      <c r="C15" s="37">
        <f>Parāds_mij._eur!S27</f>
        <v>-1.2205640283061854</v>
      </c>
      <c r="D15" s="37">
        <f>Parāds_mij._eur!R27</f>
        <v>8.6019571274846669</v>
      </c>
      <c r="E15" s="17">
        <f>Parāds_mij._eur!T27</f>
        <v>12.664958143136195</v>
      </c>
      <c r="F15" s="17">
        <v>-1.7000000000000028</v>
      </c>
      <c r="G15" s="5" t="s">
        <v>23</v>
      </c>
      <c r="H15" s="14">
        <v>-3.4293198329682184</v>
      </c>
      <c r="I15" s="14">
        <v>25.413807246918044</v>
      </c>
      <c r="P15" s="3"/>
      <c r="V15" s="6"/>
      <c r="W15" s="6"/>
      <c r="X15" s="6"/>
      <c r="Y15" s="6"/>
      <c r="Z15" s="6"/>
      <c r="AA15" s="6"/>
      <c r="AB15" s="6"/>
      <c r="AC15" s="6"/>
      <c r="AD15" s="6"/>
    </row>
    <row r="16" spans="1:31" x14ac:dyDescent="0.35">
      <c r="A16" s="18" t="s">
        <v>10</v>
      </c>
      <c r="B16" s="38">
        <f>'Parāds_pret IKP%'!S20</f>
        <v>50.4</v>
      </c>
      <c r="C16" s="37">
        <f>Parāds_mij._eur!S20</f>
        <v>3.8166803065248018</v>
      </c>
      <c r="D16" s="37">
        <f>Parāds_mij._eur!R20</f>
        <v>8.5347289354089355</v>
      </c>
      <c r="E16" s="17">
        <f>Parāds_mij._eur!T20</f>
        <v>18.749220206115119</v>
      </c>
      <c r="F16" s="17">
        <v>-1.2000000000000028</v>
      </c>
      <c r="G16" s="5" t="s">
        <v>26</v>
      </c>
      <c r="H16" s="14">
        <v>5.6404909696990302</v>
      </c>
      <c r="I16" s="14">
        <v>20.724522821970599</v>
      </c>
      <c r="L16" s="14"/>
      <c r="M16" s="14"/>
      <c r="P16" s="3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35">
      <c r="A17" s="18" t="s">
        <v>34</v>
      </c>
      <c r="B17" s="38">
        <f>'Parāds_pret IKP%'!S23</f>
        <v>49.6</v>
      </c>
      <c r="C17" s="37">
        <f>Parāds_mij._eur!S23</f>
        <v>11.037971019200214</v>
      </c>
      <c r="D17" s="37">
        <f>Parāds_mij._eur!R23</f>
        <v>20.583569445419968</v>
      </c>
      <c r="E17" s="17">
        <f>Parāds_mij._eur!T23</f>
        <v>10.34970371336864</v>
      </c>
      <c r="F17" s="17">
        <v>0.39999999999999858</v>
      </c>
      <c r="G17" s="5" t="s">
        <v>10</v>
      </c>
      <c r="H17" s="14">
        <v>8.5347289354089355</v>
      </c>
      <c r="I17" s="14">
        <v>18.749220206115119</v>
      </c>
      <c r="P17" s="3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35">
      <c r="A18" s="18" t="s">
        <v>36</v>
      </c>
      <c r="B18" s="37">
        <f>'Parāds_pret IKP%'!S25</f>
        <v>48.8</v>
      </c>
      <c r="C18" s="37">
        <f>Parāds_mij._eur!S25</f>
        <v>3.0995688114358444</v>
      </c>
      <c r="D18" s="37">
        <f>Parāds_mij._eur!R25</f>
        <v>17.119850181694844</v>
      </c>
      <c r="E18" s="17">
        <f>Parāds_mij._eur!T25</f>
        <v>8.2696742620633739</v>
      </c>
      <c r="F18" s="17">
        <v>1.2999999999999972</v>
      </c>
      <c r="G18" s="5" t="s">
        <v>27</v>
      </c>
      <c r="H18" s="14">
        <v>-3.5822164859960992</v>
      </c>
      <c r="I18" s="14">
        <v>18.646240180337859</v>
      </c>
      <c r="L18" s="14"/>
      <c r="M18" s="14"/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35">
      <c r="A19" s="18" t="s">
        <v>25</v>
      </c>
      <c r="B19" s="38">
        <f>'Parāds_pret IKP%'!S21</f>
        <v>46.5</v>
      </c>
      <c r="C19" s="37">
        <f>Parāds_mij._eur!S21</f>
        <v>2.9479103975738212</v>
      </c>
      <c r="D19" s="37">
        <f>Parāds_mij._eur!R21</f>
        <v>2.5595778153260085E-2</v>
      </c>
      <c r="E19" s="17">
        <f>Parāds_mij._eur!T21</f>
        <v>27.325334700118333</v>
      </c>
      <c r="F19" s="17">
        <v>-3.6000000000000014</v>
      </c>
      <c r="G19" s="5" t="s">
        <v>28</v>
      </c>
      <c r="H19" s="14">
        <v>-0.47014265506730624</v>
      </c>
      <c r="I19" s="14">
        <v>16.950571576125736</v>
      </c>
      <c r="L19" s="14"/>
      <c r="M19" s="14"/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35">
      <c r="A20" s="18" t="s">
        <v>20</v>
      </c>
      <c r="B20" s="38">
        <f>'Parāds_pret IKP%'!S30</f>
        <v>44.3</v>
      </c>
      <c r="C20" s="37">
        <f>Parāds_mij._eur!S30</f>
        <v>22.749841592687574</v>
      </c>
      <c r="D20" s="37">
        <f>Parāds_mij._eur!R30</f>
        <v>1.9458774915047456</v>
      </c>
      <c r="E20" s="17">
        <f>Parāds_mij._eur!T30</f>
        <v>37.24334457086929</v>
      </c>
      <c r="F20" s="36">
        <v>7.7999999999999972</v>
      </c>
      <c r="G20" s="5" t="s">
        <v>29</v>
      </c>
      <c r="H20" s="14">
        <v>18.212126260980611</v>
      </c>
      <c r="I20" s="14">
        <v>14.865223588374869</v>
      </c>
      <c r="L20" s="14"/>
      <c r="M20" s="14"/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35">
      <c r="A21" s="18" t="s">
        <v>47</v>
      </c>
      <c r="B21" s="37">
        <f>'Parāds_pret IKP%'!S5</f>
        <v>44</v>
      </c>
      <c r="C21" s="37">
        <f>Parāds_mij._eur!S5</f>
        <v>-1.1183380019098337</v>
      </c>
      <c r="D21" s="37">
        <f>Parāds_mij._eur!R5</f>
        <v>5.0494851962754552</v>
      </c>
      <c r="E21" s="17">
        <f>Parāds_mij._eur!T5</f>
        <v>12.41608233451783</v>
      </c>
      <c r="F21" s="17">
        <v>-0.20000000000000284</v>
      </c>
      <c r="G21" s="5" t="s">
        <v>31</v>
      </c>
      <c r="H21" s="14">
        <v>8.6019571274846669</v>
      </c>
      <c r="I21" s="14">
        <v>12.664958143136195</v>
      </c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35">
      <c r="A22" s="18" t="s">
        <v>14</v>
      </c>
      <c r="B22" s="38">
        <f>'Parāds_pret IKP%'!S9</f>
        <v>43.7</v>
      </c>
      <c r="C22" s="37">
        <f>Parāds_mij._eur!S9</f>
        <v>-0.846749372070974</v>
      </c>
      <c r="D22" s="37">
        <f>Parāds_mij._eur!R9</f>
        <v>-1.8132769264037307</v>
      </c>
      <c r="E22" s="17">
        <f>Parāds_mij._eur!T9</f>
        <v>43.611131532702345</v>
      </c>
      <c r="F22" s="17">
        <v>-0.69999999999999574</v>
      </c>
      <c r="G22" s="5" t="s">
        <v>30</v>
      </c>
      <c r="H22" s="14">
        <v>4.0085034747701513</v>
      </c>
      <c r="I22" s="14">
        <v>12.477341898167028</v>
      </c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35">
      <c r="A23" s="18" t="s">
        <v>35</v>
      </c>
      <c r="B23" s="37">
        <f>'Parāds_pret IKP%'!S16</f>
        <v>43.6</v>
      </c>
      <c r="C23" s="37">
        <f>Parāds_mij._eur!S16</f>
        <v>4.4845128010079236</v>
      </c>
      <c r="D23" s="37">
        <f>Parāds_mij._eur!R16</f>
        <v>9.6186099870937198</v>
      </c>
      <c r="E23" s="17">
        <f>Parāds_mij._eur!T16</f>
        <v>9.3729624892776631</v>
      </c>
      <c r="F23" s="17">
        <v>1.8000000000000043</v>
      </c>
      <c r="G23" s="5" t="s">
        <v>47</v>
      </c>
      <c r="H23" s="14">
        <v>5.0494851962754552</v>
      </c>
      <c r="I23" s="14">
        <v>12.41608233451783</v>
      </c>
      <c r="L23" s="14"/>
      <c r="M23" s="14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35">
      <c r="A24" s="18" t="s">
        <v>33</v>
      </c>
      <c r="B24" s="38">
        <f>'Parāds_pret IKP%'!S17</f>
        <v>38.299999999999997</v>
      </c>
      <c r="C24" s="37">
        <f>Parāds_mij._eur!S17</f>
        <v>3.7692652380360698</v>
      </c>
      <c r="D24" s="37">
        <f>Parāds_mij._eur!R17</f>
        <v>7.3444633146881415</v>
      </c>
      <c r="E24" s="17">
        <f>Parāds_mij._eur!T17</f>
        <v>9.8210690100278057</v>
      </c>
      <c r="F24" s="17">
        <v>0.19999999999999574</v>
      </c>
      <c r="G24" s="5" t="s">
        <v>34</v>
      </c>
      <c r="H24" s="14">
        <v>20.583569445419968</v>
      </c>
      <c r="I24" s="14">
        <v>10.34970371336864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35">
      <c r="A25" s="18" t="s">
        <v>28</v>
      </c>
      <c r="B25" s="37">
        <f>'Parāds_pret IKP%'!S29</f>
        <v>31.2</v>
      </c>
      <c r="C25" s="37">
        <f>Parāds_mij._eur!S29</f>
        <v>8.9947998083071354</v>
      </c>
      <c r="D25" s="37">
        <f>Parāds_mij._eur!R29</f>
        <v>-0.47014265506730624</v>
      </c>
      <c r="E25" s="17">
        <f>Parāds_mij._eur!T29</f>
        <v>16.950571576125736</v>
      </c>
      <c r="F25" s="17">
        <v>-2.0000000000000036</v>
      </c>
      <c r="G25" s="5" t="s">
        <v>33</v>
      </c>
      <c r="H25" s="14">
        <v>7.3444633146881415</v>
      </c>
      <c r="I25" s="14">
        <v>9.8210690100278057</v>
      </c>
      <c r="L25" s="14"/>
      <c r="M25" s="14"/>
      <c r="P25" s="3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35">
      <c r="A26" s="18" t="s">
        <v>27</v>
      </c>
      <c r="B26" s="38">
        <f>'Parāds_pret IKP%'!S6</f>
        <v>29.3</v>
      </c>
      <c r="C26" s="37">
        <f>Parāds_mij._eur!S6</f>
        <v>-3.3461684760305275</v>
      </c>
      <c r="D26" s="37">
        <f>Parāds_mij._eur!R6</f>
        <v>-3.5822164859960992</v>
      </c>
      <c r="E26" s="17">
        <f>Parāds_mij._eur!T6</f>
        <v>18.646240180337859</v>
      </c>
      <c r="F26" s="17">
        <v>-0.5</v>
      </c>
      <c r="G26" s="5" t="s">
        <v>35</v>
      </c>
      <c r="H26" s="14">
        <v>9.6186099870937198</v>
      </c>
      <c r="I26" s="14">
        <v>9.3729624892776631</v>
      </c>
      <c r="L26" s="14"/>
      <c r="M26" s="14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35">
      <c r="A27" s="18" t="s">
        <v>22</v>
      </c>
      <c r="B27" s="38">
        <f>'Parāds_pret IKP%'!S18</f>
        <v>25.7</v>
      </c>
      <c r="C27" s="37">
        <f>Parāds_mij._eur!S18</f>
        <v>5.4034405179379519E-3</v>
      </c>
      <c r="D27" s="37">
        <f>Parāds_mij._eur!R18</f>
        <v>6.1687769874215377</v>
      </c>
      <c r="E27" s="17">
        <f>Parāds_mij._eur!T18</f>
        <v>31.544150344671575</v>
      </c>
      <c r="F27" s="17">
        <v>1</v>
      </c>
      <c r="G27" s="5" t="s">
        <v>36</v>
      </c>
      <c r="H27" s="14">
        <v>17.119850181694844</v>
      </c>
      <c r="I27" s="14">
        <v>8.2696742620633739</v>
      </c>
      <c r="L27" s="14"/>
      <c r="M27" s="14"/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35">
      <c r="A28" s="18" t="s">
        <v>48</v>
      </c>
      <c r="B28" s="38">
        <f>'Parāds_pret IKP%'!S4</f>
        <v>23.1</v>
      </c>
      <c r="C28" s="37">
        <f>Parāds_mij._eur!S4</f>
        <v>11.390856473152326</v>
      </c>
      <c r="D28" s="37">
        <f>Parāds_mij._eur!R4</f>
        <v>11.972758886173281</v>
      </c>
      <c r="E28" s="17">
        <f>Parāds_mij._eur!T4</f>
        <v>3.1686503326467257</v>
      </c>
      <c r="F28" s="17">
        <v>0.5</v>
      </c>
      <c r="G28" s="5" t="s">
        <v>37</v>
      </c>
      <c r="H28" s="14">
        <v>10.772974434463919</v>
      </c>
      <c r="I28" s="14">
        <v>5.5373345467323833</v>
      </c>
      <c r="L28" s="14"/>
      <c r="M28" s="14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35">
      <c r="A29" s="18" t="s">
        <v>37</v>
      </c>
      <c r="B29" s="38">
        <f>'Parāds_pret IKP%'!S8</f>
        <v>19.600000000000001</v>
      </c>
      <c r="C29" s="37">
        <f>Parāds_mij._eur!S8</f>
        <v>8.6257180733539514</v>
      </c>
      <c r="D29" s="37">
        <f>Parāds_mij._eur!R8</f>
        <v>10.772974434463919</v>
      </c>
      <c r="E29" s="17">
        <f>Parāds_mij._eur!T8</f>
        <v>5.5373345467323833</v>
      </c>
      <c r="F29" s="17">
        <v>1.1000000000000014</v>
      </c>
      <c r="G29" s="5" t="s">
        <v>48</v>
      </c>
      <c r="H29" s="14">
        <v>11.972758886173281</v>
      </c>
      <c r="I29" s="14">
        <v>3.1686503326467257</v>
      </c>
      <c r="K29" s="7"/>
      <c r="L29" s="11"/>
      <c r="M29" s="14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35">
      <c r="H30" s="20"/>
      <c r="L30" s="14"/>
      <c r="M30" s="14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35">
      <c r="H31" s="4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35">
      <c r="A32" s="4"/>
      <c r="B32" s="4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35">
      <c r="A33" s="12"/>
      <c r="B33" s="12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35">
      <c r="A34" s="4"/>
      <c r="B34" s="4"/>
      <c r="V34" s="6"/>
      <c r="W34" s="6"/>
    </row>
    <row r="35" spans="1:30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P35" s="15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P36" s="1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35">
      <c r="A37" s="12"/>
      <c r="B37" s="12"/>
      <c r="C37" s="4"/>
      <c r="D37" s="4"/>
      <c r="E37" s="4"/>
      <c r="F37" s="4"/>
      <c r="G37" s="4"/>
      <c r="H37" s="4"/>
      <c r="I37" s="4"/>
      <c r="J37" s="4"/>
      <c r="K37" s="4"/>
      <c r="L37" s="4"/>
      <c r="P37" s="3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35">
      <c r="A38" s="4"/>
      <c r="B38" s="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35">
      <c r="A39" s="12"/>
      <c r="B39" s="12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35">
      <c r="A40" s="4"/>
      <c r="B40" s="4"/>
      <c r="V40" s="6"/>
      <c r="W40" s="6"/>
      <c r="X40" s="6"/>
      <c r="Y40" s="6"/>
      <c r="Z40" s="6"/>
      <c r="AA40" s="6"/>
      <c r="AB40" s="6"/>
      <c r="AC40" s="6"/>
    </row>
    <row r="41" spans="1:30" x14ac:dyDescent="0.35">
      <c r="A41" s="12"/>
      <c r="B41" s="12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35">
      <c r="A42" s="4"/>
      <c r="B42" s="4"/>
    </row>
    <row r="43" spans="1:30" x14ac:dyDescent="0.35">
      <c r="A43" s="12"/>
      <c r="B43" s="12"/>
    </row>
    <row r="44" spans="1:30" x14ac:dyDescent="0.35">
      <c r="A44" s="4"/>
      <c r="B44" s="4"/>
    </row>
    <row r="45" spans="1:30" x14ac:dyDescent="0.35">
      <c r="A45" s="12"/>
      <c r="B45" s="12"/>
    </row>
    <row r="46" spans="1:30" x14ac:dyDescent="0.35">
      <c r="A46" s="4"/>
      <c r="B46" s="4"/>
    </row>
    <row r="47" spans="1:30" x14ac:dyDescent="0.35">
      <c r="A47" s="12"/>
      <c r="B47" s="12"/>
    </row>
    <row r="48" spans="1:30" x14ac:dyDescent="0.35">
      <c r="A48" s="4"/>
      <c r="B48" s="4"/>
    </row>
    <row r="49" spans="1:2" x14ac:dyDescent="0.35">
      <c r="A49" s="12"/>
      <c r="B49" s="12"/>
    </row>
    <row r="50" spans="1:2" x14ac:dyDescent="0.35">
      <c r="A50" s="4"/>
      <c r="B50" s="4"/>
    </row>
    <row r="51" spans="1:2" x14ac:dyDescent="0.35">
      <c r="A51" s="12"/>
      <c r="B51" s="12"/>
    </row>
    <row r="52" spans="1:2" x14ac:dyDescent="0.35">
      <c r="A52" s="4"/>
      <c r="B52" s="4"/>
    </row>
    <row r="103" spans="1:2" x14ac:dyDescent="0.35">
      <c r="A103" s="4"/>
      <c r="B103" s="4"/>
    </row>
    <row r="104" spans="1:2" x14ac:dyDescent="0.35">
      <c r="A104" s="12"/>
      <c r="B104" s="12"/>
    </row>
    <row r="105" spans="1:2" x14ac:dyDescent="0.35">
      <c r="A105" s="4"/>
      <c r="B105" s="4"/>
    </row>
    <row r="106" spans="1:2" x14ac:dyDescent="0.35">
      <c r="A106" s="12"/>
      <c r="B106" s="12"/>
    </row>
    <row r="107" spans="1:2" x14ac:dyDescent="0.35">
      <c r="A107" s="4"/>
      <c r="B107" s="4"/>
    </row>
    <row r="108" spans="1:2" x14ac:dyDescent="0.35">
      <c r="A108" s="12"/>
      <c r="B108" s="12"/>
    </row>
    <row r="109" spans="1:2" x14ac:dyDescent="0.35">
      <c r="A109" s="4"/>
      <c r="B109" s="4"/>
    </row>
    <row r="110" spans="1:2" x14ac:dyDescent="0.35">
      <c r="A110" s="12"/>
      <c r="B110" s="12"/>
    </row>
    <row r="111" spans="1:2" x14ac:dyDescent="0.35">
      <c r="A111" s="4"/>
      <c r="B111" s="4"/>
    </row>
    <row r="112" spans="1:2" x14ac:dyDescent="0.35">
      <c r="A112" s="12"/>
      <c r="B112" s="12"/>
    </row>
    <row r="113" spans="1:2" x14ac:dyDescent="0.35">
      <c r="A113" s="4"/>
      <c r="B113" s="4"/>
    </row>
    <row r="114" spans="1:2" x14ac:dyDescent="0.35">
      <c r="A114" s="12"/>
      <c r="B114" s="12"/>
    </row>
    <row r="115" spans="1:2" x14ac:dyDescent="0.35">
      <c r="A115" s="4"/>
      <c r="B115" s="4"/>
    </row>
    <row r="116" spans="1:2" x14ac:dyDescent="0.35">
      <c r="A116" s="12"/>
      <c r="B116" s="12"/>
    </row>
    <row r="117" spans="1:2" x14ac:dyDescent="0.35">
      <c r="A117" s="4"/>
      <c r="B117" s="4"/>
    </row>
    <row r="118" spans="1:2" x14ac:dyDescent="0.35">
      <c r="A118" s="12"/>
      <c r="B118" s="12"/>
    </row>
    <row r="119" spans="1:2" x14ac:dyDescent="0.35">
      <c r="A119" s="4"/>
      <c r="B119" s="4"/>
    </row>
    <row r="120" spans="1:2" x14ac:dyDescent="0.35">
      <c r="A120" s="12"/>
      <c r="B120" s="12"/>
    </row>
    <row r="121" spans="1:2" x14ac:dyDescent="0.35">
      <c r="A121" s="4"/>
      <c r="B121" s="4"/>
    </row>
    <row r="122" spans="1:2" x14ac:dyDescent="0.35">
      <c r="A122" s="12"/>
      <c r="B122" s="12"/>
    </row>
    <row r="123" spans="1:2" x14ac:dyDescent="0.35">
      <c r="A123" s="4"/>
      <c r="B123" s="4"/>
    </row>
    <row r="124" spans="1:2" x14ac:dyDescent="0.35">
      <c r="A124" s="12"/>
      <c r="B124" s="12"/>
    </row>
    <row r="125" spans="1:2" x14ac:dyDescent="0.35">
      <c r="A125" s="4"/>
      <c r="B125" s="4"/>
    </row>
    <row r="126" spans="1:2" x14ac:dyDescent="0.35">
      <c r="A126" s="12"/>
      <c r="B126" s="12"/>
    </row>
    <row r="127" spans="1:2" x14ac:dyDescent="0.35">
      <c r="A127" s="4"/>
      <c r="B127" s="4"/>
    </row>
    <row r="128" spans="1:2" x14ac:dyDescent="0.35">
      <c r="A128" s="12"/>
      <c r="B128" s="12"/>
    </row>
    <row r="129" spans="1:2" x14ac:dyDescent="0.35">
      <c r="A129" s="4"/>
      <c r="B129" s="4"/>
    </row>
    <row r="130" spans="1:2" x14ac:dyDescent="0.35">
      <c r="A130" s="12"/>
      <c r="B130" s="12"/>
    </row>
    <row r="131" spans="1:2" x14ac:dyDescent="0.35">
      <c r="A131" s="4"/>
      <c r="B131" s="4"/>
    </row>
    <row r="132" spans="1:2" x14ac:dyDescent="0.35">
      <c r="A132" s="12"/>
      <c r="B132" s="12"/>
    </row>
    <row r="133" spans="1:2" x14ac:dyDescent="0.35">
      <c r="A133" s="4"/>
      <c r="B133" s="4"/>
    </row>
    <row r="134" spans="1:2" x14ac:dyDescent="0.35">
      <c r="A134" s="12"/>
      <c r="B134" s="12"/>
    </row>
    <row r="135" spans="1:2" x14ac:dyDescent="0.35">
      <c r="A135" s="4"/>
      <c r="B135" s="4"/>
    </row>
    <row r="136" spans="1:2" x14ac:dyDescent="0.35">
      <c r="A136" s="12"/>
      <c r="B136" s="12"/>
    </row>
    <row r="137" spans="1:2" x14ac:dyDescent="0.35">
      <c r="A137" s="4"/>
      <c r="B137" s="4"/>
    </row>
    <row r="138" spans="1:2" x14ac:dyDescent="0.35">
      <c r="A138" s="12"/>
      <c r="B138" s="12"/>
    </row>
    <row r="139" spans="1:2" x14ac:dyDescent="0.35">
      <c r="A139" s="4"/>
      <c r="B139" s="4"/>
    </row>
    <row r="140" spans="1:2" x14ac:dyDescent="0.35">
      <c r="A140" s="12"/>
      <c r="B140" s="12"/>
    </row>
    <row r="141" spans="1:2" x14ac:dyDescent="0.35">
      <c r="A141" s="4"/>
      <c r="B141" s="4"/>
    </row>
    <row r="142" spans="1:2" x14ac:dyDescent="0.35">
      <c r="A142" s="12"/>
      <c r="B142" s="12"/>
    </row>
    <row r="143" spans="1:2" x14ac:dyDescent="0.35">
      <c r="A143" s="4"/>
      <c r="B143" s="4"/>
    </row>
    <row r="144" spans="1:2" x14ac:dyDescent="0.35">
      <c r="A144" s="12"/>
      <c r="B144" s="12"/>
    </row>
    <row r="145" spans="1:2" x14ac:dyDescent="0.35">
      <c r="A145" s="4"/>
      <c r="B145" s="4"/>
    </row>
    <row r="146" spans="1:2" x14ac:dyDescent="0.35">
      <c r="A146" s="12"/>
      <c r="B146" s="12"/>
    </row>
    <row r="147" spans="1:2" x14ac:dyDescent="0.35">
      <c r="A147" s="4"/>
      <c r="B147" s="4"/>
    </row>
    <row r="148" spans="1:2" x14ac:dyDescent="0.35">
      <c r="A148" s="12"/>
      <c r="B148" s="12"/>
    </row>
    <row r="149" spans="1:2" x14ac:dyDescent="0.35">
      <c r="A149" s="4"/>
      <c r="B149" s="4"/>
    </row>
    <row r="150" spans="1:2" x14ac:dyDescent="0.35">
      <c r="A150" s="12"/>
      <c r="B150" s="12"/>
    </row>
    <row r="151" spans="1:2" x14ac:dyDescent="0.35">
      <c r="A151" s="4"/>
      <c r="B151" s="4"/>
    </row>
    <row r="152" spans="1:2" x14ac:dyDescent="0.35">
      <c r="A152" s="12"/>
      <c r="B152" s="12"/>
    </row>
    <row r="153" spans="1:2" x14ac:dyDescent="0.35">
      <c r="A153" s="4"/>
      <c r="B153" s="4"/>
    </row>
    <row r="154" spans="1:2" x14ac:dyDescent="0.35">
      <c r="A154" s="12"/>
      <c r="B154" s="12"/>
    </row>
    <row r="155" spans="1:2" x14ac:dyDescent="0.35">
      <c r="A155" s="4"/>
      <c r="B155" s="4"/>
    </row>
    <row r="156" spans="1:2" x14ac:dyDescent="0.35">
      <c r="A156" s="12"/>
      <c r="B156" s="12"/>
    </row>
    <row r="157" spans="1:2" x14ac:dyDescent="0.35">
      <c r="A157" s="4"/>
      <c r="B157" s="4"/>
    </row>
    <row r="158" spans="1:2" x14ac:dyDescent="0.35">
      <c r="A158" s="12"/>
      <c r="B158" s="12"/>
    </row>
    <row r="159" spans="1:2" x14ac:dyDescent="0.35">
      <c r="A159" s="4"/>
      <c r="B159" s="4"/>
    </row>
    <row r="160" spans="1:2" x14ac:dyDescent="0.35">
      <c r="A160" s="12"/>
      <c r="B160" s="12"/>
    </row>
    <row r="161" spans="1:2" x14ac:dyDescent="0.35">
      <c r="A161" s="4"/>
      <c r="B161" s="4"/>
    </row>
    <row r="162" spans="1:2" x14ac:dyDescent="0.35">
      <c r="A162" s="12"/>
      <c r="B162" s="12"/>
    </row>
    <row r="163" spans="1:2" x14ac:dyDescent="0.35">
      <c r="A163" s="4"/>
      <c r="B163" s="4"/>
    </row>
    <row r="164" spans="1:2" x14ac:dyDescent="0.35">
      <c r="A164" s="12"/>
      <c r="B164" s="12"/>
    </row>
    <row r="165" spans="1:2" x14ac:dyDescent="0.35">
      <c r="A165" s="4"/>
      <c r="B165" s="4"/>
    </row>
    <row r="166" spans="1:2" x14ac:dyDescent="0.35">
      <c r="A166" s="12"/>
      <c r="B166" s="12"/>
    </row>
    <row r="167" spans="1:2" x14ac:dyDescent="0.35">
      <c r="A167" s="4"/>
      <c r="B167" s="4"/>
    </row>
    <row r="168" spans="1:2" x14ac:dyDescent="0.35">
      <c r="A168" s="12"/>
      <c r="B168" s="12"/>
    </row>
    <row r="169" spans="1:2" x14ac:dyDescent="0.35">
      <c r="A169" s="4"/>
      <c r="B169" s="4"/>
    </row>
    <row r="170" spans="1:2" x14ac:dyDescent="0.35">
      <c r="A170" s="12"/>
      <c r="B170" s="12"/>
    </row>
    <row r="171" spans="1:2" x14ac:dyDescent="0.35">
      <c r="A171" s="4"/>
      <c r="B171" s="4"/>
    </row>
    <row r="172" spans="1:2" x14ac:dyDescent="0.35">
      <c r="A172" s="12"/>
      <c r="B172" s="12"/>
    </row>
    <row r="173" spans="1:2" x14ac:dyDescent="0.35">
      <c r="A173" s="4"/>
      <c r="B173" s="4"/>
    </row>
    <row r="174" spans="1:2" x14ac:dyDescent="0.35">
      <c r="A174" s="12"/>
      <c r="B174" s="12"/>
    </row>
    <row r="175" spans="1:2" x14ac:dyDescent="0.35">
      <c r="A175" s="4"/>
      <c r="B175" s="4"/>
    </row>
    <row r="176" spans="1:2" x14ac:dyDescent="0.35">
      <c r="A176" s="12"/>
      <c r="B176" s="12"/>
    </row>
    <row r="177" spans="1:2" x14ac:dyDescent="0.35">
      <c r="A177" s="4"/>
      <c r="B177" s="4"/>
    </row>
    <row r="178" spans="1:2" x14ac:dyDescent="0.35">
      <c r="A178" s="12"/>
      <c r="B178" s="12"/>
    </row>
    <row r="179" spans="1:2" x14ac:dyDescent="0.35">
      <c r="A179" s="4"/>
      <c r="B179" s="4"/>
    </row>
    <row r="180" spans="1:2" x14ac:dyDescent="0.35">
      <c r="A180" s="12"/>
      <c r="B180" s="12"/>
    </row>
    <row r="181" spans="1:2" x14ac:dyDescent="0.35">
      <c r="A181" s="4"/>
      <c r="B181" s="4"/>
    </row>
    <row r="182" spans="1:2" x14ac:dyDescent="0.35">
      <c r="A182" s="12"/>
      <c r="B182" s="12"/>
    </row>
    <row r="183" spans="1:2" x14ac:dyDescent="0.35">
      <c r="A183" s="4"/>
      <c r="B183" s="4"/>
    </row>
    <row r="184" spans="1:2" x14ac:dyDescent="0.35">
      <c r="A184" s="12"/>
      <c r="B184" s="12"/>
    </row>
    <row r="185" spans="1:2" x14ac:dyDescent="0.35">
      <c r="A185" s="4"/>
      <c r="B185" s="4"/>
    </row>
    <row r="186" spans="1:2" x14ac:dyDescent="0.35">
      <c r="A186" s="12"/>
      <c r="B186" s="12"/>
    </row>
    <row r="187" spans="1:2" x14ac:dyDescent="0.35">
      <c r="A187" s="4"/>
      <c r="B187" s="4"/>
    </row>
    <row r="188" spans="1:2" x14ac:dyDescent="0.35">
      <c r="A188" s="12"/>
      <c r="B188" s="12"/>
    </row>
    <row r="189" spans="1:2" x14ac:dyDescent="0.35">
      <c r="A189" s="4"/>
      <c r="B189" s="4"/>
    </row>
    <row r="190" spans="1:2" x14ac:dyDescent="0.35">
      <c r="A190" s="12"/>
      <c r="B190" s="12"/>
    </row>
    <row r="191" spans="1:2" x14ac:dyDescent="0.35">
      <c r="A191" s="4"/>
      <c r="B191" s="4"/>
    </row>
    <row r="192" spans="1:2" x14ac:dyDescent="0.35">
      <c r="A192" s="12"/>
      <c r="B192" s="12"/>
    </row>
    <row r="193" spans="1:2" x14ac:dyDescent="0.35">
      <c r="A193" s="4"/>
      <c r="B193" s="4"/>
    </row>
    <row r="194" spans="1:2" x14ac:dyDescent="0.35">
      <c r="A194" s="12"/>
      <c r="B194" s="12"/>
    </row>
    <row r="195" spans="1:2" x14ac:dyDescent="0.35">
      <c r="A195" s="4"/>
      <c r="B195" s="4"/>
    </row>
    <row r="196" spans="1:2" x14ac:dyDescent="0.35">
      <c r="A196" s="12"/>
      <c r="B196" s="12"/>
    </row>
    <row r="197" spans="1:2" x14ac:dyDescent="0.35">
      <c r="A197" s="4"/>
      <c r="B197" s="4"/>
    </row>
    <row r="198" spans="1:2" x14ac:dyDescent="0.35">
      <c r="A198" s="12"/>
      <c r="B198" s="12"/>
    </row>
    <row r="199" spans="1:2" x14ac:dyDescent="0.35">
      <c r="A199" s="4"/>
      <c r="B199" s="4"/>
    </row>
    <row r="200" spans="1:2" x14ac:dyDescent="0.35">
      <c r="A200" s="12"/>
      <c r="B200" s="12"/>
    </row>
    <row r="201" spans="1:2" x14ac:dyDescent="0.35">
      <c r="A201" s="4"/>
      <c r="B201" s="4"/>
    </row>
    <row r="202" spans="1:2" x14ac:dyDescent="0.35">
      <c r="A202" s="12"/>
      <c r="B202" s="12"/>
    </row>
    <row r="203" spans="1:2" x14ac:dyDescent="0.35">
      <c r="A203" s="4"/>
      <c r="B203" s="4"/>
    </row>
    <row r="204" spans="1:2" x14ac:dyDescent="0.35">
      <c r="A204" s="12"/>
      <c r="B204" s="12"/>
    </row>
    <row r="205" spans="1:2" x14ac:dyDescent="0.35">
      <c r="A205" s="4"/>
      <c r="B205" s="4"/>
    </row>
    <row r="206" spans="1:2" x14ac:dyDescent="0.35">
      <c r="A206" s="12"/>
      <c r="B206" s="12"/>
    </row>
    <row r="207" spans="1:2" x14ac:dyDescent="0.35">
      <c r="A207" s="4"/>
      <c r="B207" s="4"/>
    </row>
    <row r="208" spans="1:2" x14ac:dyDescent="0.35">
      <c r="A208" s="12"/>
      <c r="B208" s="12"/>
    </row>
    <row r="209" spans="1:2" x14ac:dyDescent="0.35">
      <c r="A209" s="4"/>
      <c r="B209" s="4"/>
    </row>
    <row r="210" spans="1:2" x14ac:dyDescent="0.35">
      <c r="A210" s="12"/>
      <c r="B210" s="12"/>
    </row>
    <row r="211" spans="1:2" x14ac:dyDescent="0.35">
      <c r="A211" s="4"/>
      <c r="B211" s="4"/>
    </row>
    <row r="212" spans="1:2" x14ac:dyDescent="0.35">
      <c r="A212" s="12"/>
      <c r="B212" s="12"/>
    </row>
    <row r="213" spans="1:2" x14ac:dyDescent="0.35">
      <c r="A213" s="4"/>
      <c r="B213" s="4"/>
    </row>
    <row r="214" spans="1:2" x14ac:dyDescent="0.35">
      <c r="A214" s="12"/>
      <c r="B214" s="12"/>
    </row>
    <row r="215" spans="1:2" x14ac:dyDescent="0.35">
      <c r="A215" s="4"/>
      <c r="B215" s="4"/>
    </row>
    <row r="216" spans="1:2" x14ac:dyDescent="0.35">
      <c r="A216" s="12"/>
      <c r="B216" s="12"/>
    </row>
    <row r="217" spans="1:2" x14ac:dyDescent="0.35">
      <c r="A217" s="4"/>
      <c r="B217" s="4"/>
    </row>
    <row r="218" spans="1:2" x14ac:dyDescent="0.35">
      <c r="A218" s="12"/>
      <c r="B218" s="12"/>
    </row>
    <row r="219" spans="1:2" x14ac:dyDescent="0.35">
      <c r="A219" s="4"/>
      <c r="B219" s="4"/>
    </row>
    <row r="220" spans="1:2" x14ac:dyDescent="0.35">
      <c r="A220" s="12"/>
      <c r="B220" s="12"/>
    </row>
    <row r="221" spans="1:2" x14ac:dyDescent="0.35">
      <c r="A221" s="4"/>
      <c r="B221" s="4"/>
    </row>
    <row r="222" spans="1:2" x14ac:dyDescent="0.35">
      <c r="A222" s="12"/>
      <c r="B222" s="12"/>
    </row>
    <row r="223" spans="1:2" x14ac:dyDescent="0.35">
      <c r="A223" s="4"/>
      <c r="B223" s="4"/>
    </row>
    <row r="224" spans="1:2" x14ac:dyDescent="0.35">
      <c r="A224" s="12"/>
      <c r="B224" s="12"/>
    </row>
    <row r="225" spans="1:2" x14ac:dyDescent="0.35">
      <c r="A225" s="4"/>
      <c r="B225" s="4"/>
    </row>
    <row r="226" spans="1:2" x14ac:dyDescent="0.35">
      <c r="A226" s="12"/>
      <c r="B226" s="12"/>
    </row>
    <row r="227" spans="1:2" x14ac:dyDescent="0.35">
      <c r="A227" s="4"/>
      <c r="B227" s="4"/>
    </row>
    <row r="228" spans="1:2" x14ac:dyDescent="0.35">
      <c r="A228" s="12"/>
      <c r="B228" s="12"/>
    </row>
    <row r="229" spans="1:2" x14ac:dyDescent="0.35">
      <c r="A229" s="4"/>
      <c r="B229" s="4"/>
    </row>
    <row r="230" spans="1:2" x14ac:dyDescent="0.35">
      <c r="A230" s="12"/>
      <c r="B230" s="12"/>
    </row>
    <row r="231" spans="1:2" x14ac:dyDescent="0.35">
      <c r="A231" s="4"/>
      <c r="B231" s="4"/>
    </row>
    <row r="232" spans="1:2" x14ac:dyDescent="0.35">
      <c r="A232" s="12"/>
      <c r="B232" s="12"/>
    </row>
    <row r="233" spans="1:2" x14ac:dyDescent="0.35">
      <c r="A233" s="4"/>
      <c r="B233" s="4"/>
    </row>
    <row r="234" spans="1:2" x14ac:dyDescent="0.35">
      <c r="A234" s="12"/>
      <c r="B234" s="12"/>
    </row>
    <row r="235" spans="1:2" x14ac:dyDescent="0.35">
      <c r="A235" s="4"/>
      <c r="B235" s="4"/>
    </row>
    <row r="236" spans="1:2" x14ac:dyDescent="0.35">
      <c r="A236" s="12"/>
      <c r="B236" s="12"/>
    </row>
    <row r="237" spans="1:2" x14ac:dyDescent="0.35">
      <c r="A237" s="4"/>
      <c r="B237" s="4"/>
    </row>
    <row r="238" spans="1:2" x14ac:dyDescent="0.35">
      <c r="A238" s="12"/>
      <c r="B238" s="12"/>
    </row>
    <row r="239" spans="1:2" x14ac:dyDescent="0.35">
      <c r="A239" s="4"/>
      <c r="B239" s="4"/>
    </row>
    <row r="240" spans="1:2" x14ac:dyDescent="0.35">
      <c r="A240" s="12"/>
      <c r="B240" s="12"/>
    </row>
    <row r="241" spans="1:2" x14ac:dyDescent="0.35">
      <c r="A241" s="4"/>
      <c r="B241" s="4"/>
    </row>
    <row r="242" spans="1:2" x14ac:dyDescent="0.35">
      <c r="A242" s="12"/>
      <c r="B242" s="12"/>
    </row>
    <row r="243" spans="1:2" x14ac:dyDescent="0.35">
      <c r="A243" s="4"/>
      <c r="B243" s="4"/>
    </row>
    <row r="244" spans="1:2" x14ac:dyDescent="0.35">
      <c r="A244" s="12"/>
      <c r="B244" s="12"/>
    </row>
    <row r="245" spans="1:2" x14ac:dyDescent="0.35">
      <c r="A245" s="4"/>
      <c r="B245" s="4"/>
    </row>
    <row r="246" spans="1:2" x14ac:dyDescent="0.35">
      <c r="A246" s="12"/>
      <c r="B246" s="12"/>
    </row>
    <row r="247" spans="1:2" x14ac:dyDescent="0.35">
      <c r="A247" s="4"/>
      <c r="B247" s="4"/>
    </row>
    <row r="248" spans="1:2" x14ac:dyDescent="0.35">
      <c r="A248" s="12"/>
      <c r="B248" s="12"/>
    </row>
    <row r="249" spans="1:2" x14ac:dyDescent="0.35">
      <c r="A249" s="4"/>
      <c r="B249" s="4"/>
    </row>
    <row r="250" spans="1:2" x14ac:dyDescent="0.35">
      <c r="A250" s="12"/>
      <c r="B250" s="12"/>
    </row>
    <row r="251" spans="1:2" x14ac:dyDescent="0.35">
      <c r="A251" s="4"/>
      <c r="B251" s="4"/>
    </row>
    <row r="252" spans="1:2" x14ac:dyDescent="0.35">
      <c r="A252" s="12"/>
      <c r="B252" s="12"/>
    </row>
    <row r="253" spans="1:2" x14ac:dyDescent="0.35">
      <c r="A253" s="4"/>
      <c r="B253" s="4"/>
    </row>
    <row r="254" spans="1:2" x14ac:dyDescent="0.35">
      <c r="A254" s="12"/>
      <c r="B254" s="12"/>
    </row>
    <row r="255" spans="1:2" x14ac:dyDescent="0.35">
      <c r="A255" s="4"/>
      <c r="B255" s="4"/>
    </row>
    <row r="256" spans="1:2" x14ac:dyDescent="0.35">
      <c r="A256" s="12"/>
      <c r="B256" s="12"/>
    </row>
    <row r="257" spans="1:2" x14ac:dyDescent="0.35">
      <c r="A257" s="4"/>
      <c r="B257" s="4"/>
    </row>
    <row r="258" spans="1:2" x14ac:dyDescent="0.35">
      <c r="A258" s="12"/>
      <c r="B258" s="12"/>
    </row>
    <row r="259" spans="1:2" x14ac:dyDescent="0.35">
      <c r="A259" s="4"/>
      <c r="B259" s="4"/>
    </row>
    <row r="260" spans="1:2" x14ac:dyDescent="0.35">
      <c r="A260" s="12"/>
      <c r="B260" s="12"/>
    </row>
    <row r="261" spans="1:2" x14ac:dyDescent="0.35">
      <c r="A261" s="4"/>
      <c r="B261" s="4"/>
    </row>
    <row r="262" spans="1:2" x14ac:dyDescent="0.35">
      <c r="A262" s="12"/>
      <c r="B262" s="12"/>
    </row>
    <row r="263" spans="1:2" x14ac:dyDescent="0.35">
      <c r="A263" s="4"/>
      <c r="B263" s="4"/>
    </row>
    <row r="264" spans="1:2" x14ac:dyDescent="0.35">
      <c r="A264" s="12"/>
      <c r="B264" s="12"/>
    </row>
    <row r="265" spans="1:2" x14ac:dyDescent="0.35">
      <c r="A265" s="4"/>
      <c r="B265" s="4"/>
    </row>
    <row r="266" spans="1:2" x14ac:dyDescent="0.35">
      <c r="A266" s="12"/>
      <c r="B266" s="12"/>
    </row>
    <row r="267" spans="1:2" x14ac:dyDescent="0.35">
      <c r="A267" s="4"/>
      <c r="B267" s="4"/>
    </row>
    <row r="268" spans="1:2" x14ac:dyDescent="0.35">
      <c r="A268" s="12"/>
      <c r="B268" s="12"/>
    </row>
    <row r="269" spans="1:2" x14ac:dyDescent="0.35">
      <c r="A269" s="4"/>
      <c r="B269" s="4"/>
    </row>
    <row r="270" spans="1:2" x14ac:dyDescent="0.35">
      <c r="A270" s="12"/>
      <c r="B270" s="12"/>
    </row>
    <row r="271" spans="1:2" x14ac:dyDescent="0.35">
      <c r="A271" s="4"/>
      <c r="B271" s="4"/>
    </row>
    <row r="272" spans="1:2" x14ac:dyDescent="0.35">
      <c r="A272" s="12"/>
      <c r="B272" s="12"/>
    </row>
    <row r="273" spans="1:2" x14ac:dyDescent="0.35">
      <c r="A273" s="4"/>
      <c r="B273" s="4"/>
    </row>
    <row r="274" spans="1:2" x14ac:dyDescent="0.35">
      <c r="A274" s="12"/>
      <c r="B274" s="12"/>
    </row>
    <row r="275" spans="1:2" x14ac:dyDescent="0.35">
      <c r="A275" s="4"/>
      <c r="B275" s="4"/>
    </row>
    <row r="276" spans="1:2" x14ac:dyDescent="0.35">
      <c r="A276" s="12"/>
      <c r="B276" s="12"/>
    </row>
    <row r="277" spans="1:2" x14ac:dyDescent="0.35">
      <c r="A277" s="4"/>
      <c r="B277" s="4"/>
    </row>
    <row r="278" spans="1:2" x14ac:dyDescent="0.35">
      <c r="A278" s="12"/>
      <c r="B278" s="12"/>
    </row>
    <row r="279" spans="1:2" x14ac:dyDescent="0.35">
      <c r="A279" s="4"/>
      <c r="B279" s="4"/>
    </row>
    <row r="280" spans="1:2" x14ac:dyDescent="0.35">
      <c r="A280" s="12"/>
      <c r="B280" s="12"/>
    </row>
    <row r="281" spans="1:2" x14ac:dyDescent="0.35">
      <c r="A281" s="4"/>
      <c r="B281" s="4"/>
    </row>
    <row r="282" spans="1:2" x14ac:dyDescent="0.35">
      <c r="A282" s="12"/>
      <c r="B282" s="12"/>
    </row>
    <row r="283" spans="1:2" x14ac:dyDescent="0.35">
      <c r="A283" s="4"/>
      <c r="B283" s="4"/>
    </row>
    <row r="284" spans="1:2" x14ac:dyDescent="0.35">
      <c r="A284" s="12"/>
      <c r="B284" s="12"/>
    </row>
    <row r="285" spans="1:2" x14ac:dyDescent="0.35">
      <c r="A285" s="4"/>
      <c r="B285" s="4"/>
    </row>
    <row r="286" spans="1:2" x14ac:dyDescent="0.35">
      <c r="A286" s="12"/>
      <c r="B286" s="12"/>
    </row>
    <row r="287" spans="1:2" x14ac:dyDescent="0.35">
      <c r="A287" s="4"/>
      <c r="B287" s="4"/>
    </row>
    <row r="288" spans="1:2" x14ac:dyDescent="0.35">
      <c r="A288" s="12"/>
      <c r="B288" s="12"/>
    </row>
    <row r="289" spans="1:2" x14ac:dyDescent="0.35">
      <c r="A289" s="4"/>
      <c r="B289" s="4"/>
    </row>
    <row r="290" spans="1:2" x14ac:dyDescent="0.35">
      <c r="A290" s="12"/>
      <c r="B290" s="12"/>
    </row>
    <row r="291" spans="1:2" x14ac:dyDescent="0.35">
      <c r="A291" s="4"/>
      <c r="B291" s="4"/>
    </row>
    <row r="292" spans="1:2" x14ac:dyDescent="0.35">
      <c r="A292" s="12"/>
      <c r="B292" s="12"/>
    </row>
    <row r="293" spans="1:2" x14ac:dyDescent="0.35">
      <c r="A293" s="4"/>
      <c r="B293" s="4"/>
    </row>
    <row r="294" spans="1:2" x14ac:dyDescent="0.35">
      <c r="A294" s="12"/>
      <c r="B294" s="12"/>
    </row>
    <row r="295" spans="1:2" x14ac:dyDescent="0.35">
      <c r="A295" s="4"/>
      <c r="B295" s="4"/>
    </row>
    <row r="296" spans="1:2" x14ac:dyDescent="0.35">
      <c r="A296" s="12"/>
      <c r="B296" s="12"/>
    </row>
    <row r="297" spans="1:2" x14ac:dyDescent="0.35">
      <c r="A297" s="4"/>
      <c r="B297" s="4"/>
    </row>
    <row r="298" spans="1:2" x14ac:dyDescent="0.35">
      <c r="A298" s="12"/>
      <c r="B298" s="12"/>
    </row>
    <row r="299" spans="1:2" x14ac:dyDescent="0.35">
      <c r="A299" s="4"/>
      <c r="B299" s="4"/>
    </row>
    <row r="300" spans="1:2" x14ac:dyDescent="0.35">
      <c r="A300" s="12"/>
      <c r="B300" s="12"/>
    </row>
    <row r="301" spans="1:2" x14ac:dyDescent="0.35">
      <c r="A301" s="4"/>
      <c r="B301" s="4"/>
    </row>
    <row r="302" spans="1:2" x14ac:dyDescent="0.35">
      <c r="A302" s="12"/>
      <c r="B302" s="12"/>
    </row>
    <row r="303" spans="1:2" x14ac:dyDescent="0.35">
      <c r="A303" s="4"/>
      <c r="B303" s="4"/>
    </row>
    <row r="304" spans="1:2" x14ac:dyDescent="0.35">
      <c r="A304" s="12"/>
      <c r="B304" s="12"/>
    </row>
    <row r="305" spans="1:2" x14ac:dyDescent="0.35">
      <c r="A305" s="4"/>
      <c r="B305" s="4"/>
    </row>
    <row r="306" spans="1:2" x14ac:dyDescent="0.35">
      <c r="A306" s="12"/>
      <c r="B306" s="12"/>
    </row>
    <row r="307" spans="1:2" x14ac:dyDescent="0.35">
      <c r="A307" s="4"/>
      <c r="B307" s="4"/>
    </row>
    <row r="308" spans="1:2" x14ac:dyDescent="0.35">
      <c r="A308" s="12"/>
      <c r="B308" s="12"/>
    </row>
    <row r="309" spans="1:2" x14ac:dyDescent="0.35">
      <c r="A309" s="4"/>
      <c r="B309" s="4"/>
    </row>
    <row r="310" spans="1:2" x14ac:dyDescent="0.35">
      <c r="A310" s="12"/>
      <c r="B310" s="12"/>
    </row>
    <row r="311" spans="1:2" x14ac:dyDescent="0.35">
      <c r="A311" s="4"/>
      <c r="B311" s="4"/>
    </row>
    <row r="312" spans="1:2" x14ac:dyDescent="0.35">
      <c r="A312" s="12"/>
      <c r="B312" s="12"/>
    </row>
    <row r="313" spans="1:2" x14ac:dyDescent="0.35">
      <c r="A313" s="4"/>
      <c r="B313" s="4"/>
    </row>
    <row r="314" spans="1:2" x14ac:dyDescent="0.35">
      <c r="A314" s="12"/>
      <c r="B314" s="12"/>
    </row>
    <row r="315" spans="1:2" x14ac:dyDescent="0.35">
      <c r="A315" s="4"/>
      <c r="B315" s="4"/>
    </row>
    <row r="316" spans="1:2" x14ac:dyDescent="0.35">
      <c r="A316" s="12"/>
      <c r="B316" s="12"/>
    </row>
    <row r="317" spans="1:2" x14ac:dyDescent="0.35">
      <c r="A317" s="4"/>
      <c r="B317" s="4"/>
    </row>
    <row r="318" spans="1:2" x14ac:dyDescent="0.35">
      <c r="A318" s="12"/>
      <c r="B318" s="12"/>
    </row>
    <row r="319" spans="1:2" x14ac:dyDescent="0.35">
      <c r="A319" s="4"/>
      <c r="B319" s="4"/>
    </row>
    <row r="320" spans="1:2" x14ac:dyDescent="0.35">
      <c r="A320" s="12"/>
      <c r="B320" s="12"/>
    </row>
    <row r="321" spans="1:2" x14ac:dyDescent="0.35">
      <c r="A321" s="4"/>
      <c r="B321" s="4"/>
    </row>
    <row r="322" spans="1:2" x14ac:dyDescent="0.35">
      <c r="A322" s="12"/>
      <c r="B322" s="12"/>
    </row>
    <row r="323" spans="1:2" x14ac:dyDescent="0.35">
      <c r="A323" s="4"/>
      <c r="B323" s="4"/>
    </row>
    <row r="324" spans="1:2" x14ac:dyDescent="0.35">
      <c r="A324" s="12"/>
      <c r="B324" s="12"/>
    </row>
    <row r="325" spans="1:2" x14ac:dyDescent="0.35">
      <c r="A325" s="4"/>
      <c r="B325" s="4"/>
    </row>
    <row r="326" spans="1:2" x14ac:dyDescent="0.35">
      <c r="A326" s="12"/>
      <c r="B326" s="12"/>
    </row>
    <row r="327" spans="1:2" x14ac:dyDescent="0.35">
      <c r="A327" s="4"/>
      <c r="B327" s="4"/>
    </row>
    <row r="328" spans="1:2" x14ac:dyDescent="0.35">
      <c r="A328" s="12"/>
      <c r="B328" s="12"/>
    </row>
    <row r="329" spans="1:2" x14ac:dyDescent="0.35">
      <c r="A329" s="4"/>
      <c r="B329" s="4"/>
    </row>
    <row r="330" spans="1:2" x14ac:dyDescent="0.35">
      <c r="A330" s="12"/>
      <c r="B330" s="12"/>
    </row>
    <row r="331" spans="1:2" x14ac:dyDescent="0.35">
      <c r="A331" s="4"/>
      <c r="B331" s="4"/>
    </row>
    <row r="332" spans="1:2" x14ac:dyDescent="0.35">
      <c r="A332" s="12"/>
      <c r="B332" s="12"/>
    </row>
    <row r="333" spans="1:2" x14ac:dyDescent="0.35">
      <c r="A333" s="4"/>
      <c r="B333" s="4"/>
    </row>
    <row r="334" spans="1:2" x14ac:dyDescent="0.35">
      <c r="A334" s="12"/>
      <c r="B334" s="12"/>
    </row>
    <row r="335" spans="1:2" x14ac:dyDescent="0.35">
      <c r="A335" s="4"/>
      <c r="B335" s="4"/>
    </row>
    <row r="336" spans="1:2" x14ac:dyDescent="0.35">
      <c r="A336" s="12"/>
      <c r="B336" s="12"/>
    </row>
    <row r="337" spans="1:2" x14ac:dyDescent="0.35">
      <c r="A337" s="4"/>
      <c r="B337" s="4"/>
    </row>
    <row r="338" spans="1:2" x14ac:dyDescent="0.35">
      <c r="A338" s="12"/>
      <c r="B338" s="12"/>
    </row>
    <row r="339" spans="1:2" x14ac:dyDescent="0.35">
      <c r="A339" s="4"/>
      <c r="B339" s="4"/>
    </row>
    <row r="340" spans="1:2" x14ac:dyDescent="0.35">
      <c r="A340" s="12"/>
      <c r="B340" s="12"/>
    </row>
    <row r="341" spans="1:2" x14ac:dyDescent="0.35">
      <c r="A341" s="4"/>
      <c r="B341" s="4"/>
    </row>
    <row r="342" spans="1:2" x14ac:dyDescent="0.35">
      <c r="A342" s="12"/>
      <c r="B342" s="12"/>
    </row>
    <row r="343" spans="1:2" x14ac:dyDescent="0.35">
      <c r="A343" s="4"/>
      <c r="B343" s="4"/>
    </row>
    <row r="344" spans="1:2" x14ac:dyDescent="0.35">
      <c r="A344" s="12"/>
      <c r="B344" s="12"/>
    </row>
    <row r="345" spans="1:2" x14ac:dyDescent="0.35">
      <c r="A345" s="4"/>
      <c r="B345" s="4"/>
    </row>
    <row r="346" spans="1:2" x14ac:dyDescent="0.35">
      <c r="A346" s="12"/>
      <c r="B346" s="12"/>
    </row>
    <row r="347" spans="1:2" x14ac:dyDescent="0.35">
      <c r="A347" s="4"/>
      <c r="B347" s="4"/>
    </row>
    <row r="348" spans="1:2" x14ac:dyDescent="0.35">
      <c r="A348" s="12"/>
      <c r="B348" s="12"/>
    </row>
    <row r="349" spans="1:2" x14ac:dyDescent="0.35">
      <c r="A349" s="4"/>
      <c r="B349" s="4"/>
    </row>
    <row r="350" spans="1:2" x14ac:dyDescent="0.35">
      <c r="A350" s="12"/>
      <c r="B350" s="12"/>
    </row>
    <row r="351" spans="1:2" x14ac:dyDescent="0.35">
      <c r="A351" s="4"/>
      <c r="B351" s="4"/>
    </row>
    <row r="352" spans="1:2" x14ac:dyDescent="0.35">
      <c r="A352" s="12"/>
      <c r="B352" s="12"/>
    </row>
    <row r="353" spans="1:2" x14ac:dyDescent="0.35">
      <c r="A353" s="4"/>
      <c r="B353" s="4"/>
    </row>
    <row r="354" spans="1:2" x14ac:dyDescent="0.35">
      <c r="A354" s="12"/>
      <c r="B354" s="12"/>
    </row>
    <row r="355" spans="1:2" x14ac:dyDescent="0.35">
      <c r="A355" s="4"/>
      <c r="B355" s="4"/>
    </row>
    <row r="356" spans="1:2" x14ac:dyDescent="0.35">
      <c r="A356" s="12"/>
      <c r="B356" s="12"/>
    </row>
    <row r="357" spans="1:2" x14ac:dyDescent="0.35">
      <c r="A357" s="4"/>
      <c r="B357" s="4"/>
    </row>
    <row r="358" spans="1:2" x14ac:dyDescent="0.35">
      <c r="A358" s="12"/>
      <c r="B358" s="12"/>
    </row>
    <row r="359" spans="1:2" x14ac:dyDescent="0.35">
      <c r="A359" s="4"/>
      <c r="B359" s="4"/>
    </row>
    <row r="360" spans="1:2" x14ac:dyDescent="0.35">
      <c r="A360" s="12"/>
      <c r="B360" s="12"/>
    </row>
    <row r="361" spans="1:2" x14ac:dyDescent="0.35">
      <c r="A361" s="4"/>
      <c r="B361" s="4"/>
    </row>
    <row r="362" spans="1:2" x14ac:dyDescent="0.35">
      <c r="A362" s="12"/>
      <c r="B362" s="12"/>
    </row>
    <row r="363" spans="1:2" x14ac:dyDescent="0.35">
      <c r="A363" s="4"/>
      <c r="B363" s="4"/>
    </row>
    <row r="364" spans="1:2" x14ac:dyDescent="0.35">
      <c r="A364" s="12"/>
      <c r="B364" s="12"/>
    </row>
    <row r="365" spans="1:2" x14ac:dyDescent="0.35">
      <c r="A365" s="4"/>
      <c r="B365" s="4"/>
    </row>
    <row r="366" spans="1:2" x14ac:dyDescent="0.35">
      <c r="A366" s="12"/>
      <c r="B366" s="12"/>
    </row>
    <row r="367" spans="1:2" x14ac:dyDescent="0.35">
      <c r="A367" s="4"/>
      <c r="B367" s="4"/>
    </row>
    <row r="368" spans="1:2" x14ac:dyDescent="0.35">
      <c r="A368" s="12"/>
      <c r="B368" s="12"/>
    </row>
    <row r="369" spans="1:2" x14ac:dyDescent="0.35">
      <c r="A369" s="4"/>
      <c r="B369" s="4"/>
    </row>
    <row r="370" spans="1:2" x14ac:dyDescent="0.35">
      <c r="A370" s="12"/>
      <c r="B370" s="12"/>
    </row>
    <row r="371" spans="1:2" x14ac:dyDescent="0.35">
      <c r="A371" s="4"/>
      <c r="B371" s="4"/>
    </row>
    <row r="372" spans="1:2" x14ac:dyDescent="0.35">
      <c r="A372" s="12"/>
      <c r="B372" s="12"/>
    </row>
    <row r="373" spans="1:2" x14ac:dyDescent="0.35">
      <c r="A373" s="4"/>
      <c r="B373" s="4"/>
    </row>
    <row r="374" spans="1:2" x14ac:dyDescent="0.35">
      <c r="A374" s="12"/>
      <c r="B374" s="12"/>
    </row>
    <row r="375" spans="1:2" x14ac:dyDescent="0.35">
      <c r="A375" s="4"/>
      <c r="B375" s="4"/>
    </row>
    <row r="376" spans="1:2" x14ac:dyDescent="0.35">
      <c r="A376" s="12"/>
      <c r="B376" s="12"/>
    </row>
    <row r="377" spans="1:2" x14ac:dyDescent="0.35">
      <c r="A377" s="4"/>
      <c r="B377" s="4"/>
    </row>
    <row r="378" spans="1:2" x14ac:dyDescent="0.35">
      <c r="A378" s="12"/>
      <c r="B378" s="12"/>
    </row>
    <row r="379" spans="1:2" x14ac:dyDescent="0.35">
      <c r="A379" s="4"/>
      <c r="B379" s="4"/>
    </row>
    <row r="380" spans="1:2" x14ac:dyDescent="0.35">
      <c r="A380" s="12"/>
      <c r="B380" s="12"/>
    </row>
    <row r="381" spans="1:2" x14ac:dyDescent="0.35">
      <c r="A381" s="4"/>
      <c r="B381" s="4"/>
    </row>
    <row r="382" spans="1:2" x14ac:dyDescent="0.35">
      <c r="A382" s="12"/>
      <c r="B382" s="12"/>
    </row>
    <row r="383" spans="1:2" x14ac:dyDescent="0.35">
      <c r="A383" s="4"/>
      <c r="B383" s="4"/>
    </row>
    <row r="384" spans="1:2" x14ac:dyDescent="0.35">
      <c r="A384" s="12"/>
      <c r="B384" s="12"/>
    </row>
    <row r="385" spans="1:2" x14ac:dyDescent="0.35">
      <c r="A385" s="4"/>
      <c r="B385" s="4"/>
    </row>
    <row r="386" spans="1:2" x14ac:dyDescent="0.35">
      <c r="A386" s="12"/>
      <c r="B386" s="12"/>
    </row>
    <row r="387" spans="1:2" x14ac:dyDescent="0.35">
      <c r="A387" s="4"/>
      <c r="B387" s="4"/>
    </row>
    <row r="388" spans="1:2" x14ac:dyDescent="0.35">
      <c r="A388" s="12"/>
      <c r="B388" s="12"/>
    </row>
    <row r="389" spans="1:2" x14ac:dyDescent="0.35">
      <c r="A389" s="4"/>
      <c r="B389" s="4"/>
    </row>
    <row r="390" spans="1:2" x14ac:dyDescent="0.35">
      <c r="A390" s="12"/>
      <c r="B390" s="12"/>
    </row>
    <row r="391" spans="1:2" x14ac:dyDescent="0.35">
      <c r="A391" s="4"/>
      <c r="B391" s="4"/>
    </row>
    <row r="392" spans="1:2" x14ac:dyDescent="0.35">
      <c r="A392" s="12"/>
      <c r="B392" s="12"/>
    </row>
    <row r="393" spans="1:2" x14ac:dyDescent="0.35">
      <c r="A393" s="4"/>
      <c r="B393" s="4"/>
    </row>
    <row r="394" spans="1:2" x14ac:dyDescent="0.35">
      <c r="A394" s="12"/>
      <c r="B394" s="12"/>
    </row>
    <row r="395" spans="1:2" x14ac:dyDescent="0.35">
      <c r="A395" s="4"/>
      <c r="B395" s="4"/>
    </row>
    <row r="396" spans="1:2" x14ac:dyDescent="0.35">
      <c r="A396" s="12"/>
      <c r="B396" s="12"/>
    </row>
    <row r="397" spans="1:2" x14ac:dyDescent="0.35">
      <c r="A397" s="4"/>
      <c r="B397" s="4"/>
    </row>
    <row r="398" spans="1:2" x14ac:dyDescent="0.35">
      <c r="A398" s="12"/>
      <c r="B398" s="12"/>
    </row>
    <row r="399" spans="1:2" x14ac:dyDescent="0.35">
      <c r="A399" s="4"/>
      <c r="B399" s="4"/>
    </row>
    <row r="400" spans="1:2" x14ac:dyDescent="0.35">
      <c r="A400" s="12"/>
      <c r="B400" s="12"/>
    </row>
    <row r="401" spans="1:2" x14ac:dyDescent="0.35">
      <c r="A401" s="4"/>
      <c r="B401" s="4"/>
    </row>
    <row r="402" spans="1:2" x14ac:dyDescent="0.35">
      <c r="A402" s="12"/>
      <c r="B402" s="12"/>
    </row>
    <row r="403" spans="1:2" x14ac:dyDescent="0.35">
      <c r="A403" s="4"/>
      <c r="B403" s="4"/>
    </row>
    <row r="404" spans="1:2" x14ac:dyDescent="0.35">
      <c r="A404" s="12"/>
      <c r="B404" s="12"/>
    </row>
    <row r="405" spans="1:2" x14ac:dyDescent="0.35">
      <c r="A405" s="4"/>
      <c r="B405" s="4"/>
    </row>
    <row r="406" spans="1:2" x14ac:dyDescent="0.35">
      <c r="A406" s="12"/>
      <c r="B406" s="12"/>
    </row>
    <row r="407" spans="1:2" x14ac:dyDescent="0.35">
      <c r="A407" s="4"/>
      <c r="B407" s="4"/>
    </row>
    <row r="408" spans="1:2" x14ac:dyDescent="0.35">
      <c r="A408" s="12"/>
      <c r="B408" s="12"/>
    </row>
    <row r="409" spans="1:2" x14ac:dyDescent="0.35">
      <c r="A409" s="4"/>
      <c r="B409" s="4"/>
    </row>
    <row r="410" spans="1:2" x14ac:dyDescent="0.35">
      <c r="A410" s="12"/>
      <c r="B410" s="12"/>
    </row>
    <row r="411" spans="1:2" x14ac:dyDescent="0.35">
      <c r="A411" s="4"/>
      <c r="B411" s="4"/>
    </row>
    <row r="412" spans="1:2" x14ac:dyDescent="0.35">
      <c r="A412" s="12"/>
      <c r="B412" s="12"/>
    </row>
    <row r="413" spans="1:2" x14ac:dyDescent="0.35">
      <c r="A413" s="4"/>
      <c r="B413" s="4"/>
    </row>
    <row r="414" spans="1:2" x14ac:dyDescent="0.35">
      <c r="A414" s="12"/>
      <c r="B414" s="12"/>
    </row>
    <row r="415" spans="1:2" x14ac:dyDescent="0.35">
      <c r="A415" s="4"/>
      <c r="B415" s="4"/>
    </row>
    <row r="416" spans="1:2" x14ac:dyDescent="0.35">
      <c r="A416" s="12"/>
      <c r="B416" s="12"/>
    </row>
    <row r="417" spans="1:2" x14ac:dyDescent="0.35">
      <c r="A417" s="4"/>
      <c r="B417" s="4"/>
    </row>
    <row r="418" spans="1:2" x14ac:dyDescent="0.35">
      <c r="A418" s="12"/>
      <c r="B418" s="12"/>
    </row>
    <row r="419" spans="1:2" x14ac:dyDescent="0.35">
      <c r="A419" s="4"/>
      <c r="B419" s="4"/>
    </row>
    <row r="420" spans="1:2" x14ac:dyDescent="0.35">
      <c r="A420" s="12"/>
      <c r="B420" s="12"/>
    </row>
    <row r="421" spans="1:2" x14ac:dyDescent="0.35">
      <c r="A421" s="4"/>
      <c r="B421" s="4"/>
    </row>
    <row r="422" spans="1:2" x14ac:dyDescent="0.35">
      <c r="A422" s="12"/>
      <c r="B422" s="12"/>
    </row>
    <row r="423" spans="1:2" x14ac:dyDescent="0.35">
      <c r="A423" s="4"/>
      <c r="B423" s="4"/>
    </row>
    <row r="424" spans="1:2" x14ac:dyDescent="0.35">
      <c r="A424" s="12"/>
      <c r="B424" s="12"/>
    </row>
    <row r="425" spans="1:2" x14ac:dyDescent="0.35">
      <c r="A425" s="4"/>
      <c r="B425" s="4"/>
    </row>
    <row r="426" spans="1:2" x14ac:dyDescent="0.35">
      <c r="A426" s="12"/>
      <c r="B426" s="12"/>
    </row>
    <row r="427" spans="1:2" x14ac:dyDescent="0.35">
      <c r="A427" s="4"/>
      <c r="B427" s="4"/>
    </row>
    <row r="428" spans="1:2" x14ac:dyDescent="0.35">
      <c r="A428" s="12"/>
      <c r="B428" s="12"/>
    </row>
    <row r="429" spans="1:2" x14ac:dyDescent="0.35">
      <c r="A429" s="4"/>
      <c r="B429" s="4"/>
    </row>
    <row r="430" spans="1:2" x14ac:dyDescent="0.35">
      <c r="A430" s="12"/>
      <c r="B430" s="12"/>
    </row>
    <row r="431" spans="1:2" x14ac:dyDescent="0.35">
      <c r="A431" s="4"/>
      <c r="B431" s="4"/>
    </row>
    <row r="432" spans="1:2" x14ac:dyDescent="0.35">
      <c r="A432" s="12"/>
      <c r="B432" s="12"/>
    </row>
    <row r="433" spans="1:2" x14ac:dyDescent="0.35">
      <c r="A433" s="4"/>
      <c r="B433" s="4"/>
    </row>
    <row r="434" spans="1:2" x14ac:dyDescent="0.35">
      <c r="A434" s="12"/>
      <c r="B434" s="12"/>
    </row>
    <row r="435" spans="1:2" x14ac:dyDescent="0.35">
      <c r="A435" s="4"/>
      <c r="B435" s="4"/>
    </row>
    <row r="436" spans="1:2" x14ac:dyDescent="0.35">
      <c r="A436" s="12"/>
      <c r="B436" s="12"/>
    </row>
    <row r="437" spans="1:2" x14ac:dyDescent="0.35">
      <c r="A437" s="4"/>
      <c r="B437" s="4"/>
    </row>
    <row r="438" spans="1:2" x14ac:dyDescent="0.35">
      <c r="A438" s="12"/>
      <c r="B438" s="12"/>
    </row>
    <row r="439" spans="1:2" x14ac:dyDescent="0.35">
      <c r="A439" s="4"/>
      <c r="B439" s="4"/>
    </row>
    <row r="440" spans="1:2" x14ac:dyDescent="0.35">
      <c r="A440" s="12"/>
      <c r="B440" s="12"/>
    </row>
    <row r="441" spans="1:2" x14ac:dyDescent="0.35">
      <c r="A441" s="4"/>
      <c r="B441" s="4"/>
    </row>
    <row r="442" spans="1:2" x14ac:dyDescent="0.35">
      <c r="A442" s="12"/>
      <c r="B442" s="12"/>
    </row>
    <row r="443" spans="1:2" x14ac:dyDescent="0.35">
      <c r="A443" s="4"/>
      <c r="B443" s="4"/>
    </row>
    <row r="444" spans="1:2" x14ac:dyDescent="0.35">
      <c r="A444" s="12"/>
      <c r="B444" s="12"/>
    </row>
    <row r="445" spans="1:2" x14ac:dyDescent="0.35">
      <c r="A445" s="4"/>
      <c r="B445" s="4"/>
    </row>
    <row r="446" spans="1:2" x14ac:dyDescent="0.35">
      <c r="A446" s="12"/>
      <c r="B446" s="12"/>
    </row>
    <row r="447" spans="1:2" x14ac:dyDescent="0.35">
      <c r="A447" s="4"/>
      <c r="B447" s="4"/>
    </row>
    <row r="448" spans="1:2" x14ac:dyDescent="0.35">
      <c r="A448" s="12"/>
      <c r="B448" s="12"/>
    </row>
    <row r="449" spans="1:2" x14ac:dyDescent="0.35">
      <c r="A449" s="4"/>
      <c r="B449" s="4"/>
    </row>
    <row r="450" spans="1:2" x14ac:dyDescent="0.35">
      <c r="A450" s="12"/>
      <c r="B450" s="12"/>
    </row>
    <row r="451" spans="1:2" x14ac:dyDescent="0.35">
      <c r="A451" s="4"/>
      <c r="B451" s="4"/>
    </row>
    <row r="452" spans="1:2" x14ac:dyDescent="0.35">
      <c r="A452" s="12"/>
      <c r="B452" s="12"/>
    </row>
    <row r="453" spans="1:2" x14ac:dyDescent="0.35">
      <c r="A453" s="4"/>
      <c r="B453" s="4"/>
    </row>
    <row r="454" spans="1:2" x14ac:dyDescent="0.35">
      <c r="A454" s="12"/>
      <c r="B454" s="12"/>
    </row>
    <row r="455" spans="1:2" x14ac:dyDescent="0.35">
      <c r="A455" s="4"/>
      <c r="B455" s="4"/>
    </row>
    <row r="456" spans="1:2" x14ac:dyDescent="0.35">
      <c r="A456" s="12"/>
      <c r="B456" s="12"/>
    </row>
    <row r="457" spans="1:2" x14ac:dyDescent="0.35">
      <c r="A457" s="4"/>
      <c r="B457" s="4"/>
    </row>
    <row r="458" spans="1:2" x14ac:dyDescent="0.35">
      <c r="A458" s="12"/>
      <c r="B458" s="12"/>
    </row>
    <row r="459" spans="1:2" x14ac:dyDescent="0.35">
      <c r="A459" s="4"/>
      <c r="B459" s="4"/>
    </row>
    <row r="460" spans="1:2" x14ac:dyDescent="0.35">
      <c r="A460" s="12"/>
      <c r="B460" s="12"/>
    </row>
    <row r="461" spans="1:2" x14ac:dyDescent="0.35">
      <c r="A461" s="4"/>
      <c r="B461" s="4"/>
    </row>
    <row r="462" spans="1:2" x14ac:dyDescent="0.35">
      <c r="A462" s="12"/>
      <c r="B462" s="12"/>
    </row>
    <row r="463" spans="1:2" x14ac:dyDescent="0.35">
      <c r="A463" s="4"/>
      <c r="B463" s="4"/>
    </row>
    <row r="464" spans="1:2" x14ac:dyDescent="0.35">
      <c r="A464" s="12"/>
      <c r="B464" s="12"/>
    </row>
    <row r="465" spans="1:2" x14ac:dyDescent="0.35">
      <c r="A465" s="4"/>
      <c r="B465" s="4"/>
    </row>
    <row r="466" spans="1:2" x14ac:dyDescent="0.35">
      <c r="A466" s="12"/>
      <c r="B466" s="12"/>
    </row>
    <row r="467" spans="1:2" x14ac:dyDescent="0.35">
      <c r="A467" s="4"/>
      <c r="B467" s="4"/>
    </row>
    <row r="468" spans="1:2" x14ac:dyDescent="0.35">
      <c r="A468" s="12"/>
      <c r="B468" s="12"/>
    </row>
    <row r="469" spans="1:2" x14ac:dyDescent="0.35">
      <c r="A469" s="4"/>
      <c r="B469" s="4"/>
    </row>
    <row r="470" spans="1:2" x14ac:dyDescent="0.35">
      <c r="A470" s="12"/>
      <c r="B470" s="12"/>
    </row>
    <row r="471" spans="1:2" x14ac:dyDescent="0.35">
      <c r="A471" s="4"/>
      <c r="B471" s="4"/>
    </row>
    <row r="472" spans="1:2" x14ac:dyDescent="0.35">
      <c r="A472" s="12"/>
      <c r="B472" s="12"/>
    </row>
    <row r="473" spans="1:2" x14ac:dyDescent="0.35">
      <c r="A473" s="4"/>
      <c r="B473" s="4"/>
    </row>
    <row r="474" spans="1:2" x14ac:dyDescent="0.35">
      <c r="A474" s="12"/>
      <c r="B474" s="12"/>
    </row>
    <row r="475" spans="1:2" x14ac:dyDescent="0.35">
      <c r="A475" s="4"/>
      <c r="B475" s="4"/>
    </row>
    <row r="476" spans="1:2" x14ac:dyDescent="0.35">
      <c r="A476" s="12"/>
      <c r="B476" s="12"/>
    </row>
    <row r="477" spans="1:2" x14ac:dyDescent="0.35">
      <c r="A477" s="4"/>
      <c r="B477" s="4"/>
    </row>
    <row r="478" spans="1:2" x14ac:dyDescent="0.35">
      <c r="A478" s="12"/>
      <c r="B478" s="12"/>
    </row>
    <row r="479" spans="1:2" x14ac:dyDescent="0.35">
      <c r="A479" s="4"/>
      <c r="B479" s="4"/>
    </row>
    <row r="480" spans="1:2" x14ac:dyDescent="0.35">
      <c r="A480" s="12"/>
      <c r="B480" s="12"/>
    </row>
    <row r="481" spans="1:2" x14ac:dyDescent="0.35">
      <c r="A481" s="4"/>
      <c r="B481" s="4"/>
    </row>
    <row r="482" spans="1:2" x14ac:dyDescent="0.35">
      <c r="A482" s="12"/>
      <c r="B482" s="12"/>
    </row>
    <row r="483" spans="1:2" x14ac:dyDescent="0.35">
      <c r="A483" s="4"/>
      <c r="B483" s="4"/>
    </row>
    <row r="484" spans="1:2" x14ac:dyDescent="0.35">
      <c r="A484" s="12"/>
      <c r="B484" s="12"/>
    </row>
    <row r="485" spans="1:2" x14ac:dyDescent="0.35">
      <c r="A485" s="4"/>
      <c r="B485" s="4"/>
    </row>
    <row r="486" spans="1:2" x14ac:dyDescent="0.35">
      <c r="A486" s="12"/>
      <c r="B486" s="12"/>
    </row>
    <row r="487" spans="1:2" x14ac:dyDescent="0.35">
      <c r="A487" s="4"/>
      <c r="B487" s="4"/>
    </row>
    <row r="488" spans="1:2" x14ac:dyDescent="0.35">
      <c r="A488" s="12"/>
      <c r="B488" s="12"/>
    </row>
    <row r="489" spans="1:2" x14ac:dyDescent="0.35">
      <c r="A489" s="4"/>
      <c r="B489" s="4"/>
    </row>
    <row r="490" spans="1:2" x14ac:dyDescent="0.35">
      <c r="A490" s="12"/>
      <c r="B490" s="12"/>
    </row>
    <row r="491" spans="1:2" x14ac:dyDescent="0.35">
      <c r="A491" s="4"/>
      <c r="B491" s="4"/>
    </row>
    <row r="492" spans="1:2" x14ac:dyDescent="0.35">
      <c r="A492" s="12"/>
      <c r="B492" s="12"/>
    </row>
    <row r="493" spans="1:2" x14ac:dyDescent="0.35">
      <c r="A493" s="4"/>
      <c r="B493" s="4"/>
    </row>
    <row r="494" spans="1:2" x14ac:dyDescent="0.35">
      <c r="A494" s="12"/>
      <c r="B494" s="12"/>
    </row>
    <row r="495" spans="1:2" x14ac:dyDescent="0.35">
      <c r="A495" s="4"/>
      <c r="B495" s="4"/>
    </row>
    <row r="496" spans="1:2" x14ac:dyDescent="0.35">
      <c r="A496" s="12"/>
      <c r="B496" s="12"/>
    </row>
    <row r="497" spans="1:2" x14ac:dyDescent="0.35">
      <c r="A497" s="4"/>
      <c r="B497" s="4"/>
    </row>
    <row r="498" spans="1:2" x14ac:dyDescent="0.35">
      <c r="A498" s="12"/>
      <c r="B498" s="12"/>
    </row>
    <row r="499" spans="1:2" x14ac:dyDescent="0.35">
      <c r="A499" s="4"/>
      <c r="B499" s="4"/>
    </row>
    <row r="500" spans="1:2" x14ac:dyDescent="0.35">
      <c r="A500" s="12"/>
      <c r="B500" s="12"/>
    </row>
    <row r="501" spans="1:2" x14ac:dyDescent="0.35">
      <c r="A501" s="4"/>
      <c r="B501" s="4"/>
    </row>
    <row r="502" spans="1:2" x14ac:dyDescent="0.35">
      <c r="A502" s="12"/>
      <c r="B502" s="12"/>
    </row>
    <row r="503" spans="1:2" x14ac:dyDescent="0.35">
      <c r="A503" s="4"/>
      <c r="B503" s="4"/>
    </row>
    <row r="504" spans="1:2" x14ac:dyDescent="0.35">
      <c r="A504" s="12"/>
      <c r="B504" s="12"/>
    </row>
    <row r="505" spans="1:2" x14ac:dyDescent="0.35">
      <c r="A505" s="4"/>
      <c r="B505" s="4"/>
    </row>
    <row r="506" spans="1:2" x14ac:dyDescent="0.35">
      <c r="A506" s="12"/>
      <c r="B506" s="12"/>
    </row>
    <row r="507" spans="1:2" x14ac:dyDescent="0.35">
      <c r="A507" s="4"/>
      <c r="B507" s="4"/>
    </row>
    <row r="508" spans="1:2" x14ac:dyDescent="0.35">
      <c r="A508" s="12"/>
      <c r="B508" s="12"/>
    </row>
    <row r="509" spans="1:2" x14ac:dyDescent="0.35">
      <c r="A509" s="4"/>
      <c r="B509" s="4"/>
    </row>
    <row r="510" spans="1:2" x14ac:dyDescent="0.35">
      <c r="A510" s="12"/>
      <c r="B510" s="12"/>
    </row>
    <row r="511" spans="1:2" x14ac:dyDescent="0.35">
      <c r="A511" s="4"/>
      <c r="B511" s="4"/>
    </row>
    <row r="512" spans="1:2" x14ac:dyDescent="0.35">
      <c r="A512" s="12"/>
      <c r="B512" s="12"/>
    </row>
    <row r="513" spans="1:2" x14ac:dyDescent="0.35">
      <c r="A513" s="4"/>
      <c r="B513" s="4"/>
    </row>
    <row r="514" spans="1:2" x14ac:dyDescent="0.35">
      <c r="A514" s="12"/>
      <c r="B514" s="12"/>
    </row>
    <row r="515" spans="1:2" x14ac:dyDescent="0.35">
      <c r="A515" s="4"/>
      <c r="B515" s="4"/>
    </row>
    <row r="516" spans="1:2" x14ac:dyDescent="0.35">
      <c r="A516" s="12"/>
      <c r="B516" s="12"/>
    </row>
    <row r="517" spans="1:2" x14ac:dyDescent="0.35">
      <c r="A517" s="4"/>
      <c r="B517" s="4"/>
    </row>
    <row r="518" spans="1:2" x14ac:dyDescent="0.35">
      <c r="A518" s="12"/>
      <c r="B518" s="12"/>
    </row>
    <row r="519" spans="1:2" x14ac:dyDescent="0.35">
      <c r="A519" s="4"/>
      <c r="B519" s="4"/>
    </row>
    <row r="520" spans="1:2" x14ac:dyDescent="0.35">
      <c r="A520" s="12"/>
      <c r="B520" s="12"/>
    </row>
    <row r="521" spans="1:2" x14ac:dyDescent="0.35">
      <c r="A521" s="4"/>
      <c r="B521" s="4"/>
    </row>
    <row r="522" spans="1:2" x14ac:dyDescent="0.35">
      <c r="A522" s="12"/>
      <c r="B522" s="12"/>
    </row>
    <row r="523" spans="1:2" x14ac:dyDescent="0.35">
      <c r="A523" s="4"/>
      <c r="B523" s="4"/>
    </row>
    <row r="524" spans="1:2" x14ac:dyDescent="0.35">
      <c r="A524" s="12"/>
      <c r="B524" s="12"/>
    </row>
    <row r="525" spans="1:2" x14ac:dyDescent="0.35">
      <c r="A525" s="4"/>
      <c r="B525" s="4"/>
    </row>
    <row r="526" spans="1:2" x14ac:dyDescent="0.35">
      <c r="A526" s="12"/>
      <c r="B526" s="12"/>
    </row>
    <row r="527" spans="1:2" x14ac:dyDescent="0.35">
      <c r="A527" s="4"/>
      <c r="B527" s="4"/>
    </row>
    <row r="528" spans="1:2" x14ac:dyDescent="0.35">
      <c r="A528" s="12"/>
      <c r="B528" s="12"/>
    </row>
    <row r="529" spans="1:2" x14ac:dyDescent="0.35">
      <c r="A529" s="4"/>
      <c r="B529" s="4"/>
    </row>
    <row r="530" spans="1:2" x14ac:dyDescent="0.35">
      <c r="A530" s="12"/>
      <c r="B530" s="12"/>
    </row>
    <row r="531" spans="1:2" x14ac:dyDescent="0.35">
      <c r="A531" s="4"/>
      <c r="B531" s="4"/>
    </row>
    <row r="532" spans="1:2" x14ac:dyDescent="0.35">
      <c r="A532" s="12"/>
      <c r="B532" s="12"/>
    </row>
    <row r="533" spans="1:2" x14ac:dyDescent="0.35">
      <c r="A533" s="4"/>
      <c r="B533" s="4"/>
    </row>
    <row r="534" spans="1:2" x14ac:dyDescent="0.35">
      <c r="A534" s="12"/>
      <c r="B534" s="12"/>
    </row>
    <row r="535" spans="1:2" x14ac:dyDescent="0.35">
      <c r="A535" s="4"/>
      <c r="B535" s="4"/>
    </row>
    <row r="536" spans="1:2" x14ac:dyDescent="0.35">
      <c r="A536" s="12"/>
      <c r="B536" s="12"/>
    </row>
    <row r="537" spans="1:2" x14ac:dyDescent="0.35">
      <c r="A537" s="4"/>
      <c r="B537" s="4"/>
    </row>
    <row r="538" spans="1:2" x14ac:dyDescent="0.35">
      <c r="A538" s="12"/>
      <c r="B538" s="12"/>
    </row>
    <row r="539" spans="1:2" x14ac:dyDescent="0.35">
      <c r="A539" s="4"/>
      <c r="B539" s="4"/>
    </row>
    <row r="540" spans="1:2" x14ac:dyDescent="0.35">
      <c r="A540" s="12"/>
      <c r="B540" s="12"/>
    </row>
    <row r="541" spans="1:2" x14ac:dyDescent="0.35">
      <c r="A541" s="4"/>
      <c r="B541" s="4"/>
    </row>
    <row r="542" spans="1:2" x14ac:dyDescent="0.35">
      <c r="A542" s="12"/>
      <c r="B542" s="12"/>
    </row>
    <row r="543" spans="1:2" x14ac:dyDescent="0.35">
      <c r="A543" s="4"/>
      <c r="B543" s="4"/>
    </row>
    <row r="544" spans="1:2" x14ac:dyDescent="0.35">
      <c r="A544" s="12"/>
      <c r="B544" s="12"/>
    </row>
    <row r="545" spans="1:2" x14ac:dyDescent="0.35">
      <c r="A545" s="4"/>
      <c r="B545" s="4"/>
    </row>
    <row r="546" spans="1:2" x14ac:dyDescent="0.35">
      <c r="A546" s="12"/>
      <c r="B546" s="12"/>
    </row>
    <row r="547" spans="1:2" x14ac:dyDescent="0.35">
      <c r="A547" s="4"/>
      <c r="B547" s="4"/>
    </row>
    <row r="548" spans="1:2" x14ac:dyDescent="0.35">
      <c r="A548" s="12"/>
      <c r="B548" s="12"/>
    </row>
    <row r="549" spans="1:2" x14ac:dyDescent="0.35">
      <c r="A549" s="4"/>
      <c r="B549" s="4"/>
    </row>
    <row r="550" spans="1:2" x14ac:dyDescent="0.35">
      <c r="A550" s="12"/>
      <c r="B550" s="12"/>
    </row>
    <row r="551" spans="1:2" x14ac:dyDescent="0.35">
      <c r="A551" s="4"/>
      <c r="B551" s="4"/>
    </row>
    <row r="552" spans="1:2" x14ac:dyDescent="0.35">
      <c r="A552" s="12"/>
      <c r="B552" s="12"/>
    </row>
    <row r="553" spans="1:2" x14ac:dyDescent="0.35">
      <c r="A553" s="4"/>
      <c r="B553" s="4"/>
    </row>
    <row r="554" spans="1:2" x14ac:dyDescent="0.35">
      <c r="A554" s="12"/>
      <c r="B554" s="12"/>
    </row>
    <row r="555" spans="1:2" x14ac:dyDescent="0.35">
      <c r="A555" s="4"/>
      <c r="B555" s="4"/>
    </row>
    <row r="556" spans="1:2" x14ac:dyDescent="0.35">
      <c r="A556" s="12"/>
      <c r="B556" s="12"/>
    </row>
    <row r="557" spans="1:2" x14ac:dyDescent="0.35">
      <c r="A557" s="4"/>
      <c r="B557" s="4"/>
    </row>
    <row r="558" spans="1:2" x14ac:dyDescent="0.35">
      <c r="A558" s="12"/>
      <c r="B558" s="12"/>
    </row>
    <row r="559" spans="1:2" x14ac:dyDescent="0.35">
      <c r="A559" s="4"/>
      <c r="B559" s="4"/>
    </row>
    <row r="560" spans="1:2" x14ac:dyDescent="0.35">
      <c r="A560" s="12"/>
      <c r="B560" s="12"/>
    </row>
    <row r="561" spans="1:2" x14ac:dyDescent="0.35">
      <c r="A561" s="4"/>
      <c r="B561" s="4"/>
    </row>
    <row r="562" spans="1:2" x14ac:dyDescent="0.35">
      <c r="A562" s="12"/>
      <c r="B562" s="12"/>
    </row>
    <row r="563" spans="1:2" x14ac:dyDescent="0.35">
      <c r="A563" s="4"/>
      <c r="B563" s="4"/>
    </row>
    <row r="564" spans="1:2" x14ac:dyDescent="0.35">
      <c r="A564" s="12"/>
      <c r="B564" s="12"/>
    </row>
    <row r="565" spans="1:2" x14ac:dyDescent="0.35">
      <c r="A565" s="4"/>
      <c r="B565" s="4"/>
    </row>
    <row r="566" spans="1:2" x14ac:dyDescent="0.35">
      <c r="A566" s="12"/>
      <c r="B566" s="12"/>
    </row>
    <row r="567" spans="1:2" x14ac:dyDescent="0.35">
      <c r="A567" s="4"/>
      <c r="B567" s="4"/>
    </row>
    <row r="568" spans="1:2" x14ac:dyDescent="0.35">
      <c r="A568" s="12"/>
      <c r="B568" s="12"/>
    </row>
    <row r="569" spans="1:2" x14ac:dyDescent="0.35">
      <c r="A569" s="4"/>
      <c r="B569" s="4"/>
    </row>
    <row r="570" spans="1:2" x14ac:dyDescent="0.35">
      <c r="A570" s="12"/>
      <c r="B570" s="12"/>
    </row>
    <row r="571" spans="1:2" x14ac:dyDescent="0.35">
      <c r="A571" s="4"/>
      <c r="B571" s="4"/>
    </row>
    <row r="572" spans="1:2" x14ac:dyDescent="0.35">
      <c r="A572" s="12"/>
      <c r="B572" s="12"/>
    </row>
    <row r="573" spans="1:2" x14ac:dyDescent="0.35">
      <c r="A573" s="4"/>
      <c r="B573" s="4"/>
    </row>
    <row r="574" spans="1:2" x14ac:dyDescent="0.35">
      <c r="A574" s="12"/>
      <c r="B574" s="12"/>
    </row>
    <row r="575" spans="1:2" x14ac:dyDescent="0.35">
      <c r="A575" s="4"/>
      <c r="B575" s="4"/>
    </row>
    <row r="576" spans="1:2" x14ac:dyDescent="0.35">
      <c r="A576" s="12"/>
      <c r="B576" s="12"/>
    </row>
    <row r="577" spans="1:2" x14ac:dyDescent="0.35">
      <c r="A577" s="4"/>
      <c r="B577" s="4"/>
    </row>
    <row r="578" spans="1:2" x14ac:dyDescent="0.35">
      <c r="A578" s="12"/>
      <c r="B578" s="12"/>
    </row>
    <row r="579" spans="1:2" x14ac:dyDescent="0.35">
      <c r="A579" s="4"/>
      <c r="B579" s="4"/>
    </row>
    <row r="580" spans="1:2" x14ac:dyDescent="0.35">
      <c r="A580" s="12"/>
      <c r="B580" s="12"/>
    </row>
    <row r="581" spans="1:2" x14ac:dyDescent="0.35">
      <c r="A581" s="4"/>
      <c r="B581" s="4"/>
    </row>
    <row r="582" spans="1:2" x14ac:dyDescent="0.35">
      <c r="A582" s="12"/>
      <c r="B582" s="12"/>
    </row>
    <row r="583" spans="1:2" x14ac:dyDescent="0.35">
      <c r="A583" s="4"/>
      <c r="B583" s="4"/>
    </row>
    <row r="584" spans="1:2" x14ac:dyDescent="0.35">
      <c r="A584" s="12"/>
      <c r="B584" s="12"/>
    </row>
    <row r="585" spans="1:2" x14ac:dyDescent="0.35">
      <c r="A585" s="4"/>
      <c r="B585" s="4"/>
    </row>
    <row r="586" spans="1:2" x14ac:dyDescent="0.35">
      <c r="A586" s="12"/>
      <c r="B586" s="12"/>
    </row>
    <row r="587" spans="1:2" x14ac:dyDescent="0.35">
      <c r="A587" s="4"/>
      <c r="B587" s="4"/>
    </row>
    <row r="588" spans="1:2" x14ac:dyDescent="0.35">
      <c r="A588" s="12"/>
      <c r="B588" s="12"/>
    </row>
    <row r="589" spans="1:2" x14ac:dyDescent="0.35">
      <c r="A589" s="4"/>
      <c r="B589" s="4"/>
    </row>
    <row r="590" spans="1:2" x14ac:dyDescent="0.35">
      <c r="A590" s="12"/>
      <c r="B590" s="12"/>
    </row>
    <row r="591" spans="1:2" x14ac:dyDescent="0.35">
      <c r="A591" s="4"/>
      <c r="B591" s="4"/>
    </row>
    <row r="592" spans="1:2" x14ac:dyDescent="0.35">
      <c r="A592" s="12"/>
      <c r="B592" s="12"/>
    </row>
    <row r="593" spans="1:2" x14ac:dyDescent="0.35">
      <c r="A593" s="4"/>
      <c r="B593" s="4"/>
    </row>
    <row r="594" spans="1:2" x14ac:dyDescent="0.35">
      <c r="A594" s="12"/>
      <c r="B594" s="12"/>
    </row>
    <row r="595" spans="1:2" x14ac:dyDescent="0.35">
      <c r="A595" s="4"/>
      <c r="B595" s="4"/>
    </row>
    <row r="596" spans="1:2" x14ac:dyDescent="0.35">
      <c r="A596" s="12"/>
      <c r="B596" s="12"/>
    </row>
    <row r="597" spans="1:2" x14ac:dyDescent="0.35">
      <c r="A597" s="4"/>
      <c r="B597" s="4"/>
    </row>
    <row r="598" spans="1:2" x14ac:dyDescent="0.35">
      <c r="A598" s="12"/>
      <c r="B598" s="12"/>
    </row>
    <row r="599" spans="1:2" x14ac:dyDescent="0.35">
      <c r="A599" s="4"/>
      <c r="B599" s="4"/>
    </row>
    <row r="600" spans="1:2" x14ac:dyDescent="0.35">
      <c r="A600" s="12"/>
      <c r="B600" s="12"/>
    </row>
    <row r="601" spans="1:2" x14ac:dyDescent="0.35">
      <c r="A601" s="4"/>
      <c r="B601" s="4"/>
    </row>
    <row r="602" spans="1:2" x14ac:dyDescent="0.35">
      <c r="A602" s="12"/>
      <c r="B602" s="12"/>
    </row>
    <row r="603" spans="1:2" x14ac:dyDescent="0.35">
      <c r="A603" s="4"/>
      <c r="B603" s="4"/>
    </row>
    <row r="604" spans="1:2" x14ac:dyDescent="0.35">
      <c r="A604" s="12"/>
      <c r="B604" s="12"/>
    </row>
    <row r="605" spans="1:2" x14ac:dyDescent="0.35">
      <c r="A605" s="4"/>
      <c r="B605" s="4"/>
    </row>
    <row r="606" spans="1:2" x14ac:dyDescent="0.35">
      <c r="A606" s="12"/>
      <c r="B606" s="12"/>
    </row>
    <row r="607" spans="1:2" x14ac:dyDescent="0.35">
      <c r="A607" s="4"/>
      <c r="B607" s="4"/>
    </row>
    <row r="608" spans="1:2" x14ac:dyDescent="0.35">
      <c r="A608" s="12"/>
      <c r="B608" s="12"/>
    </row>
    <row r="609" spans="1:2" x14ac:dyDescent="0.35">
      <c r="A609" s="4"/>
      <c r="B609" s="4"/>
    </row>
    <row r="610" spans="1:2" x14ac:dyDescent="0.35">
      <c r="A610" s="12"/>
      <c r="B610" s="12"/>
    </row>
    <row r="611" spans="1:2" x14ac:dyDescent="0.35">
      <c r="A611" s="4"/>
      <c r="B611" s="4"/>
    </row>
    <row r="612" spans="1:2" x14ac:dyDescent="0.35">
      <c r="A612" s="12"/>
      <c r="B612" s="12"/>
    </row>
    <row r="613" spans="1:2" x14ac:dyDescent="0.35">
      <c r="A613" s="4"/>
      <c r="B613" s="4"/>
    </row>
    <row r="614" spans="1:2" x14ac:dyDescent="0.35">
      <c r="A614" s="12"/>
      <c r="B614" s="12"/>
    </row>
    <row r="615" spans="1:2" x14ac:dyDescent="0.35">
      <c r="A615" s="4"/>
      <c r="B615" s="4"/>
    </row>
    <row r="616" spans="1:2" x14ac:dyDescent="0.35">
      <c r="A616" s="12"/>
      <c r="B616" s="12"/>
    </row>
    <row r="617" spans="1:2" x14ac:dyDescent="0.35">
      <c r="A617" s="4"/>
      <c r="B617" s="4"/>
    </row>
    <row r="618" spans="1:2" x14ac:dyDescent="0.35">
      <c r="A618" s="12"/>
      <c r="B618" s="12"/>
    </row>
    <row r="619" spans="1:2" x14ac:dyDescent="0.35">
      <c r="A619" s="4"/>
      <c r="B619" s="4"/>
    </row>
    <row r="620" spans="1:2" x14ac:dyDescent="0.35">
      <c r="A620" s="12"/>
      <c r="B620" s="12"/>
    </row>
    <row r="621" spans="1:2" x14ac:dyDescent="0.35">
      <c r="A621" s="4"/>
      <c r="B621" s="4"/>
    </row>
    <row r="622" spans="1:2" x14ac:dyDescent="0.35">
      <c r="A622" s="12"/>
      <c r="B622" s="12"/>
    </row>
    <row r="623" spans="1:2" x14ac:dyDescent="0.35">
      <c r="A623" s="4"/>
      <c r="B623" s="4"/>
    </row>
    <row r="624" spans="1:2" x14ac:dyDescent="0.35">
      <c r="A624" s="12"/>
      <c r="B624" s="12"/>
    </row>
    <row r="625" spans="1:2" x14ac:dyDescent="0.35">
      <c r="A625" s="4"/>
      <c r="B625" s="4"/>
    </row>
    <row r="626" spans="1:2" x14ac:dyDescent="0.35">
      <c r="A626" s="12"/>
      <c r="B626" s="12"/>
    </row>
    <row r="627" spans="1:2" x14ac:dyDescent="0.35">
      <c r="A627" s="4"/>
      <c r="B627" s="4"/>
    </row>
    <row r="628" spans="1:2" x14ac:dyDescent="0.35">
      <c r="A628" s="12"/>
      <c r="B628" s="12"/>
    </row>
    <row r="629" spans="1:2" x14ac:dyDescent="0.35">
      <c r="A629" s="4"/>
      <c r="B629" s="4"/>
    </row>
    <row r="630" spans="1:2" x14ac:dyDescent="0.35">
      <c r="A630" s="12"/>
      <c r="B630" s="12"/>
    </row>
    <row r="631" spans="1:2" x14ac:dyDescent="0.35">
      <c r="A631" s="4"/>
      <c r="B631" s="4"/>
    </row>
    <row r="632" spans="1:2" x14ac:dyDescent="0.35">
      <c r="A632" s="12"/>
      <c r="B632" s="12"/>
    </row>
    <row r="633" spans="1:2" x14ac:dyDescent="0.35">
      <c r="A633" s="4"/>
      <c r="B633" s="4"/>
    </row>
    <row r="634" spans="1:2" x14ac:dyDescent="0.35">
      <c r="A634" s="12"/>
      <c r="B634" s="12"/>
    </row>
    <row r="635" spans="1:2" x14ac:dyDescent="0.35">
      <c r="A635" s="4"/>
      <c r="B635" s="4"/>
    </row>
    <row r="636" spans="1:2" x14ac:dyDescent="0.35">
      <c r="A636" s="12"/>
      <c r="B636" s="12"/>
    </row>
    <row r="637" spans="1:2" x14ac:dyDescent="0.35">
      <c r="A637" s="4"/>
      <c r="B637" s="4"/>
    </row>
    <row r="638" spans="1:2" x14ac:dyDescent="0.35">
      <c r="A638" s="12"/>
      <c r="B638" s="12"/>
    </row>
    <row r="639" spans="1:2" x14ac:dyDescent="0.35">
      <c r="A639" s="4"/>
      <c r="B639" s="4"/>
    </row>
    <row r="640" spans="1:2" x14ac:dyDescent="0.35">
      <c r="A640" s="12"/>
      <c r="B640" s="12"/>
    </row>
    <row r="641" spans="1:2" x14ac:dyDescent="0.35">
      <c r="A641" s="4"/>
      <c r="B641" s="4"/>
    </row>
    <row r="642" spans="1:2" x14ac:dyDescent="0.35">
      <c r="A642" s="12"/>
      <c r="B642" s="12"/>
    </row>
    <row r="643" spans="1:2" x14ac:dyDescent="0.35">
      <c r="A643" s="4"/>
      <c r="B643" s="4"/>
    </row>
    <row r="644" spans="1:2" x14ac:dyDescent="0.35">
      <c r="A644" s="12"/>
      <c r="B644" s="12"/>
    </row>
    <row r="645" spans="1:2" x14ac:dyDescent="0.35">
      <c r="A645" s="4"/>
      <c r="B645" s="4"/>
    </row>
    <row r="646" spans="1:2" x14ac:dyDescent="0.35">
      <c r="A646" s="12"/>
      <c r="B646" s="12"/>
    </row>
    <row r="647" spans="1:2" x14ac:dyDescent="0.35">
      <c r="A647" s="4"/>
      <c r="B647" s="4"/>
    </row>
    <row r="648" spans="1:2" x14ac:dyDescent="0.35">
      <c r="A648" s="12"/>
      <c r="B648" s="12"/>
    </row>
    <row r="649" spans="1:2" x14ac:dyDescent="0.35">
      <c r="A649" s="4"/>
      <c r="B649" s="4"/>
    </row>
    <row r="650" spans="1:2" x14ac:dyDescent="0.35">
      <c r="A650" s="12"/>
      <c r="B650" s="12"/>
    </row>
    <row r="651" spans="1:2" x14ac:dyDescent="0.35">
      <c r="A651" s="4"/>
      <c r="B651" s="4"/>
    </row>
    <row r="652" spans="1:2" x14ac:dyDescent="0.35">
      <c r="A652" s="12"/>
      <c r="B652" s="12"/>
    </row>
    <row r="653" spans="1:2" x14ac:dyDescent="0.35">
      <c r="A653" s="4"/>
      <c r="B653" s="4"/>
    </row>
    <row r="654" spans="1:2" x14ac:dyDescent="0.35">
      <c r="A654" s="12"/>
      <c r="B654" s="12"/>
    </row>
    <row r="655" spans="1:2" x14ac:dyDescent="0.35">
      <c r="A655" s="4"/>
      <c r="B655" s="4"/>
    </row>
    <row r="656" spans="1:2" x14ac:dyDescent="0.35">
      <c r="A656" s="12"/>
      <c r="B656" s="12"/>
    </row>
    <row r="657" spans="1:2" x14ac:dyDescent="0.35">
      <c r="A657" s="4"/>
      <c r="B657" s="4"/>
    </row>
    <row r="658" spans="1:2" x14ac:dyDescent="0.35">
      <c r="A658" s="12"/>
      <c r="B658" s="12"/>
    </row>
    <row r="659" spans="1:2" x14ac:dyDescent="0.35">
      <c r="A659" s="4"/>
      <c r="B659" s="4"/>
    </row>
    <row r="660" spans="1:2" x14ac:dyDescent="0.35">
      <c r="A660" s="12"/>
      <c r="B660" s="12"/>
    </row>
    <row r="661" spans="1:2" x14ac:dyDescent="0.35">
      <c r="A661" s="4"/>
      <c r="B661" s="4"/>
    </row>
    <row r="662" spans="1:2" x14ac:dyDescent="0.35">
      <c r="A662" s="12"/>
      <c r="B662" s="12"/>
    </row>
    <row r="663" spans="1:2" x14ac:dyDescent="0.35">
      <c r="A663" s="4"/>
      <c r="B663" s="4"/>
    </row>
    <row r="664" spans="1:2" x14ac:dyDescent="0.35">
      <c r="A664" s="12"/>
      <c r="B664" s="12"/>
    </row>
    <row r="665" spans="1:2" x14ac:dyDescent="0.35">
      <c r="A665" s="4"/>
      <c r="B665" s="4"/>
    </row>
    <row r="666" spans="1:2" x14ac:dyDescent="0.35">
      <c r="A666" s="12"/>
      <c r="B666" s="12"/>
    </row>
    <row r="667" spans="1:2" x14ac:dyDescent="0.35">
      <c r="A667" s="4"/>
      <c r="B667" s="4"/>
    </row>
    <row r="668" spans="1:2" x14ac:dyDescent="0.35">
      <c r="A668" s="12"/>
      <c r="B668" s="12"/>
    </row>
    <row r="669" spans="1:2" x14ac:dyDescent="0.35">
      <c r="A669" s="4"/>
      <c r="B669" s="4"/>
    </row>
    <row r="670" spans="1:2" x14ac:dyDescent="0.35">
      <c r="A670" s="12"/>
      <c r="B670" s="12"/>
    </row>
    <row r="671" spans="1:2" x14ac:dyDescent="0.35">
      <c r="A671" s="4"/>
      <c r="B671" s="4"/>
    </row>
    <row r="672" spans="1:2" x14ac:dyDescent="0.35">
      <c r="A672" s="12"/>
      <c r="B672" s="12"/>
    </row>
    <row r="673" spans="1:2" x14ac:dyDescent="0.35">
      <c r="A673" s="4"/>
      <c r="B673" s="4"/>
    </row>
    <row r="674" spans="1:2" x14ac:dyDescent="0.35">
      <c r="A674" s="12"/>
      <c r="B674" s="12"/>
    </row>
    <row r="675" spans="1:2" x14ac:dyDescent="0.35">
      <c r="A675" s="4"/>
      <c r="B675" s="4"/>
    </row>
    <row r="676" spans="1:2" x14ac:dyDescent="0.35">
      <c r="A676" s="12"/>
      <c r="B676" s="12"/>
    </row>
    <row r="677" spans="1:2" x14ac:dyDescent="0.35">
      <c r="A677" s="4"/>
      <c r="B677" s="4"/>
    </row>
    <row r="678" spans="1:2" x14ac:dyDescent="0.35">
      <c r="A678" s="12"/>
      <c r="B678" s="12"/>
    </row>
    <row r="679" spans="1:2" x14ac:dyDescent="0.35">
      <c r="A679" s="4"/>
      <c r="B679" s="4"/>
    </row>
    <row r="680" spans="1:2" x14ac:dyDescent="0.35">
      <c r="A680" s="12"/>
      <c r="B680" s="12"/>
    </row>
    <row r="681" spans="1:2" x14ac:dyDescent="0.35">
      <c r="A681" s="4"/>
      <c r="B681" s="4"/>
    </row>
    <row r="682" spans="1:2" x14ac:dyDescent="0.35">
      <c r="A682" s="12"/>
      <c r="B682" s="12"/>
    </row>
    <row r="683" spans="1:2" x14ac:dyDescent="0.35">
      <c r="A683" s="4"/>
      <c r="B683" s="4"/>
    </row>
    <row r="684" spans="1:2" x14ac:dyDescent="0.35">
      <c r="A684" s="12"/>
      <c r="B684" s="12"/>
    </row>
    <row r="685" spans="1:2" x14ac:dyDescent="0.35">
      <c r="A685" s="4"/>
      <c r="B685" s="4"/>
    </row>
    <row r="686" spans="1:2" x14ac:dyDescent="0.35">
      <c r="A686" s="12"/>
      <c r="B686" s="12"/>
    </row>
    <row r="687" spans="1:2" x14ac:dyDescent="0.35">
      <c r="A687" s="4"/>
      <c r="B687" s="4"/>
    </row>
    <row r="688" spans="1:2" x14ac:dyDescent="0.35">
      <c r="A688" s="12"/>
      <c r="B688" s="12"/>
    </row>
    <row r="689" spans="1:2" x14ac:dyDescent="0.35">
      <c r="A689" s="4"/>
      <c r="B689" s="4"/>
    </row>
    <row r="690" spans="1:2" x14ac:dyDescent="0.35">
      <c r="A690" s="12"/>
      <c r="B690" s="12"/>
    </row>
    <row r="691" spans="1:2" x14ac:dyDescent="0.35">
      <c r="A691" s="4"/>
      <c r="B691" s="4"/>
    </row>
    <row r="692" spans="1:2" x14ac:dyDescent="0.35">
      <c r="A692" s="12"/>
      <c r="B692" s="12"/>
    </row>
    <row r="693" spans="1:2" x14ac:dyDescent="0.35">
      <c r="A693" s="4"/>
      <c r="B693" s="4"/>
    </row>
    <row r="694" spans="1:2" x14ac:dyDescent="0.35">
      <c r="A694" s="12"/>
      <c r="B694" s="12"/>
    </row>
    <row r="695" spans="1:2" x14ac:dyDescent="0.35">
      <c r="A695" s="4"/>
      <c r="B695" s="4"/>
    </row>
    <row r="696" spans="1:2" x14ac:dyDescent="0.35">
      <c r="A696" s="12"/>
      <c r="B696" s="12"/>
    </row>
    <row r="697" spans="1:2" x14ac:dyDescent="0.35">
      <c r="A697" s="4"/>
      <c r="B697" s="4"/>
    </row>
    <row r="698" spans="1:2" x14ac:dyDescent="0.35">
      <c r="A698" s="12"/>
      <c r="B698" s="12"/>
    </row>
    <row r="699" spans="1:2" x14ac:dyDescent="0.35">
      <c r="A699" s="4"/>
      <c r="B699" s="4"/>
    </row>
    <row r="700" spans="1:2" x14ac:dyDescent="0.35">
      <c r="A700" s="12"/>
      <c r="B700" s="12"/>
    </row>
    <row r="701" spans="1:2" x14ac:dyDescent="0.35">
      <c r="A701" s="4"/>
      <c r="B701" s="4"/>
    </row>
    <row r="702" spans="1:2" x14ac:dyDescent="0.35">
      <c r="A702" s="12"/>
      <c r="B702" s="12"/>
    </row>
    <row r="703" spans="1:2" x14ac:dyDescent="0.35">
      <c r="A703" s="4"/>
      <c r="B703" s="4"/>
    </row>
    <row r="704" spans="1:2" x14ac:dyDescent="0.35">
      <c r="A704" s="12"/>
      <c r="B704" s="12"/>
    </row>
    <row r="705" spans="1:2" x14ac:dyDescent="0.35">
      <c r="A705" s="4"/>
      <c r="B705" s="4"/>
    </row>
    <row r="706" spans="1:2" x14ac:dyDescent="0.35">
      <c r="A706" s="12"/>
      <c r="B706" s="12"/>
    </row>
    <row r="707" spans="1:2" x14ac:dyDescent="0.35">
      <c r="A707" s="4"/>
      <c r="B707" s="4"/>
    </row>
    <row r="708" spans="1:2" x14ac:dyDescent="0.35">
      <c r="A708" s="12"/>
      <c r="B708" s="12"/>
    </row>
    <row r="709" spans="1:2" x14ac:dyDescent="0.35">
      <c r="A709" s="4"/>
      <c r="B709" s="4"/>
    </row>
    <row r="710" spans="1:2" x14ac:dyDescent="0.35">
      <c r="A710" s="12"/>
      <c r="B710" s="12"/>
    </row>
    <row r="711" spans="1:2" x14ac:dyDescent="0.35">
      <c r="A711" s="4"/>
      <c r="B711" s="4"/>
    </row>
    <row r="712" spans="1:2" x14ac:dyDescent="0.35">
      <c r="A712" s="12"/>
      <c r="B712" s="12"/>
    </row>
    <row r="713" spans="1:2" x14ac:dyDescent="0.35">
      <c r="A713" s="4"/>
      <c r="B713" s="4"/>
    </row>
    <row r="714" spans="1:2" x14ac:dyDescent="0.35">
      <c r="A714" s="12"/>
      <c r="B714" s="12"/>
    </row>
    <row r="715" spans="1:2" x14ac:dyDescent="0.35">
      <c r="A715" s="4"/>
      <c r="B715" s="4"/>
    </row>
    <row r="716" spans="1:2" x14ac:dyDescent="0.35">
      <c r="A716" s="12"/>
      <c r="B716" s="12"/>
    </row>
    <row r="717" spans="1:2" x14ac:dyDescent="0.35">
      <c r="A717" s="4"/>
      <c r="B717" s="4"/>
    </row>
    <row r="718" spans="1:2" x14ac:dyDescent="0.35">
      <c r="A718" s="12"/>
      <c r="B718" s="12"/>
    </row>
    <row r="719" spans="1:2" x14ac:dyDescent="0.35">
      <c r="A719" s="4"/>
      <c r="B719" s="4"/>
    </row>
    <row r="720" spans="1:2" x14ac:dyDescent="0.35">
      <c r="A720" s="12"/>
      <c r="B720" s="12"/>
    </row>
    <row r="721" spans="1:2" x14ac:dyDescent="0.35">
      <c r="A721" s="4"/>
      <c r="B721" s="4"/>
    </row>
    <row r="722" spans="1:2" x14ac:dyDescent="0.35">
      <c r="A722" s="12"/>
      <c r="B722" s="12"/>
    </row>
    <row r="723" spans="1:2" x14ac:dyDescent="0.35">
      <c r="A723" s="4"/>
      <c r="B723" s="4"/>
    </row>
    <row r="724" spans="1:2" x14ac:dyDescent="0.35">
      <c r="A724" s="12"/>
      <c r="B724" s="12"/>
    </row>
    <row r="725" spans="1:2" x14ac:dyDescent="0.35">
      <c r="A725" s="4"/>
      <c r="B725" s="4"/>
    </row>
    <row r="726" spans="1:2" x14ac:dyDescent="0.35">
      <c r="A726" s="12"/>
      <c r="B726" s="12"/>
    </row>
    <row r="727" spans="1:2" x14ac:dyDescent="0.35">
      <c r="A727" s="4"/>
      <c r="B727" s="4"/>
    </row>
    <row r="728" spans="1:2" x14ac:dyDescent="0.35">
      <c r="A728" s="12"/>
      <c r="B728" s="12"/>
    </row>
    <row r="729" spans="1:2" x14ac:dyDescent="0.35">
      <c r="A729" s="4"/>
      <c r="B729" s="4"/>
    </row>
    <row r="730" spans="1:2" x14ac:dyDescent="0.35">
      <c r="A730" s="12"/>
      <c r="B730" s="12"/>
    </row>
    <row r="731" spans="1:2" x14ac:dyDescent="0.35">
      <c r="A731" s="4"/>
      <c r="B731" s="4"/>
    </row>
    <row r="732" spans="1:2" x14ac:dyDescent="0.35">
      <c r="A732" s="12"/>
      <c r="B732" s="12"/>
    </row>
    <row r="733" spans="1:2" x14ac:dyDescent="0.35">
      <c r="A733" s="4"/>
      <c r="B733" s="4"/>
    </row>
    <row r="734" spans="1:2" x14ac:dyDescent="0.35">
      <c r="A734" s="12"/>
      <c r="B734" s="12"/>
    </row>
    <row r="735" spans="1:2" x14ac:dyDescent="0.35">
      <c r="A735" s="4"/>
      <c r="B735" s="4"/>
    </row>
    <row r="736" spans="1:2" x14ac:dyDescent="0.35">
      <c r="A736" s="12"/>
      <c r="B736" s="12"/>
    </row>
    <row r="737" spans="1:2" x14ac:dyDescent="0.35">
      <c r="A737" s="4"/>
      <c r="B737" s="4"/>
    </row>
    <row r="738" spans="1:2" x14ac:dyDescent="0.35">
      <c r="A738" s="12"/>
      <c r="B738" s="12"/>
    </row>
    <row r="739" spans="1:2" x14ac:dyDescent="0.35">
      <c r="A739" s="4"/>
      <c r="B739" s="4"/>
    </row>
    <row r="740" spans="1:2" x14ac:dyDescent="0.35">
      <c r="A740" s="12"/>
      <c r="B740" s="12"/>
    </row>
    <row r="741" spans="1:2" x14ac:dyDescent="0.35">
      <c r="A741" s="4"/>
      <c r="B741" s="4"/>
    </row>
    <row r="742" spans="1:2" x14ac:dyDescent="0.35">
      <c r="A742" s="12"/>
      <c r="B742" s="12"/>
    </row>
    <row r="743" spans="1:2" x14ac:dyDescent="0.35">
      <c r="A743" s="4"/>
      <c r="B743" s="4"/>
    </row>
    <row r="744" spans="1:2" x14ac:dyDescent="0.35">
      <c r="A744" s="12"/>
      <c r="B744" s="12"/>
    </row>
    <row r="745" spans="1:2" x14ac:dyDescent="0.35">
      <c r="A745" s="4"/>
      <c r="B745" s="4"/>
    </row>
    <row r="746" spans="1:2" x14ac:dyDescent="0.35">
      <c r="A746" s="12"/>
      <c r="B746" s="12"/>
    </row>
    <row r="747" spans="1:2" x14ac:dyDescent="0.35">
      <c r="A747" s="4"/>
      <c r="B747" s="4"/>
    </row>
    <row r="748" spans="1:2" x14ac:dyDescent="0.35">
      <c r="A748" s="12"/>
      <c r="B748" s="12"/>
    </row>
    <row r="749" spans="1:2" x14ac:dyDescent="0.35">
      <c r="A749" s="4"/>
      <c r="B749" s="4"/>
    </row>
    <row r="750" spans="1:2" x14ac:dyDescent="0.35">
      <c r="A750" s="12"/>
      <c r="B750" s="12"/>
    </row>
    <row r="751" spans="1:2" x14ac:dyDescent="0.35">
      <c r="A751" s="4"/>
      <c r="B751" s="4"/>
    </row>
    <row r="752" spans="1:2" x14ac:dyDescent="0.35">
      <c r="A752" s="12"/>
      <c r="B752" s="12"/>
    </row>
    <row r="753" spans="1:2" x14ac:dyDescent="0.35">
      <c r="A753" s="4"/>
      <c r="B753" s="4"/>
    </row>
    <row r="754" spans="1:2" x14ac:dyDescent="0.35">
      <c r="A754" s="12"/>
      <c r="B754" s="12"/>
    </row>
    <row r="755" spans="1:2" x14ac:dyDescent="0.35">
      <c r="A755" s="4"/>
      <c r="B755" s="4"/>
    </row>
    <row r="756" spans="1:2" x14ac:dyDescent="0.35">
      <c r="A756" s="12"/>
      <c r="B756" s="12"/>
    </row>
    <row r="757" spans="1:2" x14ac:dyDescent="0.35">
      <c r="A757" s="4"/>
      <c r="B757" s="4"/>
    </row>
    <row r="758" spans="1:2" x14ac:dyDescent="0.35">
      <c r="A758" s="12"/>
      <c r="B758" s="12"/>
    </row>
    <row r="759" spans="1:2" x14ac:dyDescent="0.35">
      <c r="A759" s="4"/>
      <c r="B759" s="4"/>
    </row>
    <row r="760" spans="1:2" x14ac:dyDescent="0.35">
      <c r="A760" s="12"/>
      <c r="B760" s="12"/>
    </row>
    <row r="761" spans="1:2" x14ac:dyDescent="0.35">
      <c r="A761" s="4"/>
      <c r="B761" s="4"/>
    </row>
    <row r="762" spans="1:2" x14ac:dyDescent="0.35">
      <c r="A762" s="12"/>
      <c r="B762" s="12"/>
    </row>
    <row r="763" spans="1:2" x14ac:dyDescent="0.35">
      <c r="A763" s="4"/>
      <c r="B763" s="4"/>
    </row>
    <row r="764" spans="1:2" x14ac:dyDescent="0.35">
      <c r="A764" s="12"/>
      <c r="B764" s="12"/>
    </row>
    <row r="765" spans="1:2" x14ac:dyDescent="0.35">
      <c r="A765" s="4"/>
      <c r="B765" s="4"/>
    </row>
    <row r="766" spans="1:2" x14ac:dyDescent="0.35">
      <c r="A766" s="12"/>
      <c r="B766" s="12"/>
    </row>
    <row r="767" spans="1:2" x14ac:dyDescent="0.35">
      <c r="A767" s="4"/>
      <c r="B767" s="4"/>
    </row>
    <row r="768" spans="1:2" x14ac:dyDescent="0.35">
      <c r="A768" s="12"/>
      <c r="B768" s="12"/>
    </row>
    <row r="769" spans="1:2" x14ac:dyDescent="0.35">
      <c r="A769" s="4"/>
      <c r="B769" s="4"/>
    </row>
    <row r="770" spans="1:2" x14ac:dyDescent="0.35">
      <c r="A770" s="12"/>
      <c r="B770" s="12"/>
    </row>
    <row r="771" spans="1:2" x14ac:dyDescent="0.35">
      <c r="A771" s="4"/>
      <c r="B771" s="4"/>
    </row>
    <row r="772" spans="1:2" x14ac:dyDescent="0.35">
      <c r="A772" s="12"/>
      <c r="B772" s="12"/>
    </row>
    <row r="773" spans="1:2" x14ac:dyDescent="0.35">
      <c r="A773" s="4"/>
      <c r="B773" s="4"/>
    </row>
    <row r="774" spans="1:2" x14ac:dyDescent="0.35">
      <c r="A774" s="12"/>
      <c r="B774" s="12"/>
    </row>
    <row r="775" spans="1:2" x14ac:dyDescent="0.35">
      <c r="A775" s="4"/>
      <c r="B775" s="4"/>
    </row>
    <row r="776" spans="1:2" x14ac:dyDescent="0.35">
      <c r="A776" s="12"/>
      <c r="B776" s="12"/>
    </row>
    <row r="777" spans="1:2" x14ac:dyDescent="0.35">
      <c r="A777" s="4"/>
      <c r="B777" s="4"/>
    </row>
    <row r="778" spans="1:2" x14ac:dyDescent="0.35">
      <c r="A778" s="12"/>
      <c r="B778" s="12"/>
    </row>
    <row r="779" spans="1:2" x14ac:dyDescent="0.35">
      <c r="A779" s="4"/>
      <c r="B779" s="4"/>
    </row>
    <row r="780" spans="1:2" x14ac:dyDescent="0.35">
      <c r="A780" s="12"/>
      <c r="B780" s="12"/>
    </row>
    <row r="781" spans="1:2" x14ac:dyDescent="0.35">
      <c r="A781" s="4"/>
      <c r="B781" s="4"/>
    </row>
    <row r="782" spans="1:2" x14ac:dyDescent="0.35">
      <c r="A782" s="12"/>
      <c r="B782" s="12"/>
    </row>
    <row r="783" spans="1:2" x14ac:dyDescent="0.35">
      <c r="A783" s="4"/>
      <c r="B783" s="4"/>
    </row>
    <row r="784" spans="1:2" x14ac:dyDescent="0.35">
      <c r="A784" s="12"/>
      <c r="B784" s="12"/>
    </row>
    <row r="785" spans="1:2" x14ac:dyDescent="0.35">
      <c r="A785" s="4"/>
      <c r="B785" s="4"/>
    </row>
    <row r="786" spans="1:2" x14ac:dyDescent="0.35">
      <c r="A786" s="12"/>
      <c r="B786" s="12"/>
    </row>
    <row r="787" spans="1:2" x14ac:dyDescent="0.35">
      <c r="A787" s="4"/>
      <c r="B787" s="4"/>
    </row>
    <row r="788" spans="1:2" x14ac:dyDescent="0.35">
      <c r="A788" s="12"/>
      <c r="B788" s="12"/>
    </row>
    <row r="789" spans="1:2" x14ac:dyDescent="0.35">
      <c r="A789" s="4"/>
      <c r="B789" s="4"/>
    </row>
    <row r="790" spans="1:2" x14ac:dyDescent="0.35">
      <c r="A790" s="12"/>
      <c r="B790" s="12"/>
    </row>
    <row r="791" spans="1:2" x14ac:dyDescent="0.35">
      <c r="A791" s="4"/>
      <c r="B791" s="4"/>
    </row>
    <row r="792" spans="1:2" x14ac:dyDescent="0.35">
      <c r="A792" s="12"/>
      <c r="B792" s="12"/>
    </row>
    <row r="793" spans="1:2" x14ac:dyDescent="0.35">
      <c r="A793" s="4"/>
      <c r="B793" s="4"/>
    </row>
    <row r="794" spans="1:2" x14ac:dyDescent="0.35">
      <c r="A794" s="12"/>
      <c r="B794" s="12"/>
    </row>
    <row r="795" spans="1:2" x14ac:dyDescent="0.35">
      <c r="A795" s="4"/>
      <c r="B795" s="4"/>
    </row>
    <row r="796" spans="1:2" x14ac:dyDescent="0.35">
      <c r="A796" s="12"/>
      <c r="B796" s="12"/>
    </row>
    <row r="797" spans="1:2" x14ac:dyDescent="0.35">
      <c r="A797" s="4"/>
      <c r="B797" s="4"/>
    </row>
    <row r="798" spans="1:2" x14ac:dyDescent="0.35">
      <c r="A798" s="12"/>
      <c r="B798" s="12"/>
    </row>
    <row r="799" spans="1:2" x14ac:dyDescent="0.35">
      <c r="A799" s="4"/>
      <c r="B799" s="4"/>
    </row>
    <row r="800" spans="1:2" x14ac:dyDescent="0.35">
      <c r="A800" s="12"/>
      <c r="B800" s="12"/>
    </row>
    <row r="801" spans="1:2" x14ac:dyDescent="0.35">
      <c r="A801" s="4"/>
      <c r="B801" s="4"/>
    </row>
    <row r="802" spans="1:2" x14ac:dyDescent="0.35">
      <c r="A802" s="12"/>
      <c r="B802" s="12"/>
    </row>
    <row r="803" spans="1:2" x14ac:dyDescent="0.35">
      <c r="A803" s="4"/>
      <c r="B803" s="4"/>
    </row>
    <row r="804" spans="1:2" x14ac:dyDescent="0.35">
      <c r="A804" s="12"/>
      <c r="B804" s="12"/>
    </row>
    <row r="805" spans="1:2" x14ac:dyDescent="0.35">
      <c r="A805" s="4"/>
      <c r="B805" s="4"/>
    </row>
    <row r="806" spans="1:2" x14ac:dyDescent="0.35">
      <c r="A806" s="12"/>
      <c r="B806" s="12"/>
    </row>
    <row r="807" spans="1:2" x14ac:dyDescent="0.35">
      <c r="A807" s="4"/>
      <c r="B807" s="4"/>
    </row>
    <row r="808" spans="1:2" x14ac:dyDescent="0.35">
      <c r="A808" s="12"/>
      <c r="B808" s="12"/>
    </row>
    <row r="809" spans="1:2" x14ac:dyDescent="0.35">
      <c r="A809" s="4"/>
      <c r="B809" s="4"/>
    </row>
    <row r="810" spans="1:2" x14ac:dyDescent="0.35">
      <c r="A810" s="12"/>
      <c r="B810" s="12"/>
    </row>
    <row r="811" spans="1:2" x14ac:dyDescent="0.35">
      <c r="A811" s="4"/>
      <c r="B811" s="4"/>
    </row>
    <row r="812" spans="1:2" x14ac:dyDescent="0.35">
      <c r="A812" s="12"/>
      <c r="B812" s="12"/>
    </row>
    <row r="813" spans="1:2" x14ac:dyDescent="0.35">
      <c r="A813" s="4"/>
      <c r="B813" s="4"/>
    </row>
    <row r="814" spans="1:2" x14ac:dyDescent="0.35">
      <c r="A814" s="12"/>
      <c r="B814" s="12"/>
    </row>
    <row r="815" spans="1:2" x14ac:dyDescent="0.35">
      <c r="A815" s="4"/>
      <c r="B815" s="4"/>
    </row>
    <row r="816" spans="1:2" x14ac:dyDescent="0.35">
      <c r="A816" s="12"/>
      <c r="B816" s="12"/>
    </row>
    <row r="817" spans="1:2" x14ac:dyDescent="0.35">
      <c r="A817" s="4"/>
      <c r="B817" s="4"/>
    </row>
    <row r="818" spans="1:2" x14ac:dyDescent="0.35">
      <c r="A818" s="12"/>
      <c r="B818" s="12"/>
    </row>
    <row r="819" spans="1:2" x14ac:dyDescent="0.35">
      <c r="A819" s="4"/>
      <c r="B819" s="4"/>
    </row>
    <row r="820" spans="1:2" x14ac:dyDescent="0.35">
      <c r="A820" s="12"/>
      <c r="B820" s="12"/>
    </row>
    <row r="821" spans="1:2" x14ac:dyDescent="0.35">
      <c r="A821" s="4"/>
      <c r="B821" s="4"/>
    </row>
    <row r="822" spans="1:2" x14ac:dyDescent="0.35">
      <c r="A822" s="12"/>
      <c r="B822" s="12"/>
    </row>
    <row r="823" spans="1:2" x14ac:dyDescent="0.35">
      <c r="A823" s="4"/>
      <c r="B823" s="4"/>
    </row>
    <row r="824" spans="1:2" x14ac:dyDescent="0.35">
      <c r="A824" s="12"/>
      <c r="B824" s="12"/>
    </row>
    <row r="825" spans="1:2" x14ac:dyDescent="0.35">
      <c r="A825" s="4"/>
      <c r="B825" s="4"/>
    </row>
    <row r="826" spans="1:2" x14ac:dyDescent="0.35">
      <c r="A826" s="12"/>
      <c r="B826" s="12"/>
    </row>
    <row r="827" spans="1:2" x14ac:dyDescent="0.35">
      <c r="A827" s="4"/>
      <c r="B827" s="4"/>
    </row>
    <row r="828" spans="1:2" x14ac:dyDescent="0.35">
      <c r="A828" s="12"/>
      <c r="B828" s="12"/>
    </row>
    <row r="829" spans="1:2" x14ac:dyDescent="0.35">
      <c r="A829" s="4"/>
      <c r="B829" s="4"/>
    </row>
    <row r="830" spans="1:2" x14ac:dyDescent="0.35">
      <c r="A830" s="12"/>
      <c r="B830" s="12"/>
    </row>
    <row r="831" spans="1:2" x14ac:dyDescent="0.35">
      <c r="A831" s="4"/>
      <c r="B831" s="4"/>
    </row>
    <row r="832" spans="1:2" x14ac:dyDescent="0.35">
      <c r="A832" s="12"/>
      <c r="B832" s="12"/>
    </row>
    <row r="833" spans="1:2" x14ac:dyDescent="0.35">
      <c r="A833" s="4"/>
      <c r="B833" s="4"/>
    </row>
    <row r="834" spans="1:2" x14ac:dyDescent="0.35">
      <c r="A834" s="12"/>
      <c r="B834" s="12"/>
    </row>
    <row r="835" spans="1:2" x14ac:dyDescent="0.35">
      <c r="A835" s="4"/>
      <c r="B835" s="4"/>
    </row>
    <row r="836" spans="1:2" x14ac:dyDescent="0.35">
      <c r="A836" s="12"/>
      <c r="B836" s="12"/>
    </row>
    <row r="837" spans="1:2" x14ac:dyDescent="0.35">
      <c r="A837" s="4"/>
      <c r="B837" s="4"/>
    </row>
    <row r="838" spans="1:2" x14ac:dyDescent="0.35">
      <c r="A838" s="12"/>
      <c r="B838" s="12"/>
    </row>
    <row r="839" spans="1:2" x14ac:dyDescent="0.35">
      <c r="A839" s="4"/>
      <c r="B839" s="4"/>
    </row>
    <row r="840" spans="1:2" x14ac:dyDescent="0.35">
      <c r="A840" s="12"/>
      <c r="B840" s="12"/>
    </row>
    <row r="841" spans="1:2" x14ac:dyDescent="0.35">
      <c r="A841" s="4"/>
      <c r="B841" s="4"/>
    </row>
    <row r="842" spans="1:2" x14ac:dyDescent="0.35">
      <c r="A842" s="12"/>
      <c r="B842" s="12"/>
    </row>
    <row r="843" spans="1:2" x14ac:dyDescent="0.35">
      <c r="A843" s="4"/>
      <c r="B843" s="4"/>
    </row>
    <row r="844" spans="1:2" x14ac:dyDescent="0.35">
      <c r="A844" s="12"/>
      <c r="B844" s="12"/>
    </row>
    <row r="845" spans="1:2" x14ac:dyDescent="0.35">
      <c r="A845" s="4"/>
      <c r="B845" s="4"/>
    </row>
    <row r="846" spans="1:2" x14ac:dyDescent="0.35">
      <c r="A846" s="12"/>
      <c r="B846" s="12"/>
    </row>
    <row r="847" spans="1:2" x14ac:dyDescent="0.35">
      <c r="A847" s="4"/>
      <c r="B847" s="4"/>
    </row>
    <row r="848" spans="1:2" x14ac:dyDescent="0.35">
      <c r="A848" s="12"/>
      <c r="B848" s="12"/>
    </row>
    <row r="849" spans="1:2" x14ac:dyDescent="0.35">
      <c r="A849" s="4"/>
      <c r="B849" s="4"/>
    </row>
    <row r="850" spans="1:2" x14ac:dyDescent="0.35">
      <c r="A850" s="12"/>
      <c r="B850" s="12"/>
    </row>
    <row r="851" spans="1:2" x14ac:dyDescent="0.35">
      <c r="A851" s="4"/>
      <c r="B851" s="4"/>
    </row>
    <row r="852" spans="1:2" x14ac:dyDescent="0.35">
      <c r="A852" s="12"/>
      <c r="B852" s="12"/>
    </row>
    <row r="853" spans="1:2" x14ac:dyDescent="0.35">
      <c r="A853" s="4"/>
      <c r="B853" s="4"/>
    </row>
    <row r="854" spans="1:2" x14ac:dyDescent="0.35">
      <c r="A854" s="12"/>
      <c r="B854" s="12"/>
    </row>
    <row r="855" spans="1:2" x14ac:dyDescent="0.35">
      <c r="A855" s="4"/>
      <c r="B855" s="4"/>
    </row>
    <row r="856" spans="1:2" x14ac:dyDescent="0.35">
      <c r="A856" s="12"/>
      <c r="B856" s="12"/>
    </row>
    <row r="857" spans="1:2" x14ac:dyDescent="0.35">
      <c r="A857" s="4"/>
      <c r="B857" s="4"/>
    </row>
    <row r="858" spans="1:2" x14ac:dyDescent="0.35">
      <c r="A858" s="12"/>
      <c r="B858" s="12"/>
    </row>
    <row r="859" spans="1:2" x14ac:dyDescent="0.35">
      <c r="A859" s="4"/>
      <c r="B859" s="4"/>
    </row>
    <row r="860" spans="1:2" x14ac:dyDescent="0.35">
      <c r="A860" s="12"/>
      <c r="B860" s="12"/>
    </row>
    <row r="861" spans="1:2" x14ac:dyDescent="0.35">
      <c r="A861" s="4"/>
      <c r="B861" s="4"/>
    </row>
    <row r="862" spans="1:2" x14ac:dyDescent="0.35">
      <c r="A862" s="12"/>
      <c r="B862" s="12"/>
    </row>
    <row r="863" spans="1:2" x14ac:dyDescent="0.35">
      <c r="A863" s="4"/>
      <c r="B863" s="4"/>
    </row>
    <row r="864" spans="1:2" x14ac:dyDescent="0.35">
      <c r="A864" s="12"/>
      <c r="B864" s="12"/>
    </row>
    <row r="865" spans="1:2" x14ac:dyDescent="0.35">
      <c r="A865" s="4"/>
      <c r="B865" s="4"/>
    </row>
    <row r="866" spans="1:2" x14ac:dyDescent="0.35">
      <c r="A866" s="12"/>
      <c r="B866" s="12"/>
    </row>
    <row r="867" spans="1:2" x14ac:dyDescent="0.35">
      <c r="A867" s="4"/>
      <c r="B867" s="4"/>
    </row>
    <row r="868" spans="1:2" x14ac:dyDescent="0.35">
      <c r="A868" s="12"/>
      <c r="B868" s="12"/>
    </row>
    <row r="869" spans="1:2" x14ac:dyDescent="0.35">
      <c r="A869" s="4"/>
      <c r="B869" s="4"/>
    </row>
    <row r="870" spans="1:2" x14ac:dyDescent="0.35">
      <c r="A870" s="12"/>
      <c r="B870" s="12"/>
    </row>
    <row r="871" spans="1:2" x14ac:dyDescent="0.35">
      <c r="A871" s="4"/>
      <c r="B871" s="4"/>
    </row>
    <row r="872" spans="1:2" x14ac:dyDescent="0.35">
      <c r="A872" s="12"/>
      <c r="B872" s="12"/>
    </row>
    <row r="873" spans="1:2" x14ac:dyDescent="0.35">
      <c r="A873" s="4"/>
      <c r="B873" s="4"/>
    </row>
    <row r="874" spans="1:2" x14ac:dyDescent="0.35">
      <c r="A874" s="12"/>
      <c r="B874" s="12"/>
    </row>
    <row r="875" spans="1:2" x14ac:dyDescent="0.35">
      <c r="A875" s="4"/>
      <c r="B875" s="4"/>
    </row>
    <row r="876" spans="1:2" x14ac:dyDescent="0.35">
      <c r="A876" s="12"/>
      <c r="B876" s="12"/>
    </row>
    <row r="877" spans="1:2" x14ac:dyDescent="0.35">
      <c r="A877" s="4"/>
      <c r="B877" s="4"/>
    </row>
    <row r="878" spans="1:2" x14ac:dyDescent="0.35">
      <c r="A878" s="12"/>
      <c r="B878" s="12"/>
    </row>
    <row r="879" spans="1:2" x14ac:dyDescent="0.35">
      <c r="A879" s="4"/>
      <c r="B879" s="4"/>
    </row>
    <row r="880" spans="1:2" x14ac:dyDescent="0.35">
      <c r="A880" s="12"/>
      <c r="B880" s="12"/>
    </row>
    <row r="881" spans="1:2" x14ac:dyDescent="0.35">
      <c r="A881" s="4"/>
      <c r="B881" s="4"/>
    </row>
    <row r="882" spans="1:2" x14ac:dyDescent="0.35">
      <c r="A882" s="12"/>
      <c r="B882" s="12"/>
    </row>
    <row r="883" spans="1:2" x14ac:dyDescent="0.35">
      <c r="A883" s="4"/>
      <c r="B883" s="4"/>
    </row>
    <row r="884" spans="1:2" x14ac:dyDescent="0.35">
      <c r="A884" s="12"/>
      <c r="B884" s="12"/>
    </row>
    <row r="885" spans="1:2" x14ac:dyDescent="0.35">
      <c r="A885" s="4"/>
      <c r="B885" s="4"/>
    </row>
    <row r="886" spans="1:2" x14ac:dyDescent="0.35">
      <c r="A886" s="12"/>
      <c r="B886" s="12"/>
    </row>
    <row r="887" spans="1:2" x14ac:dyDescent="0.35">
      <c r="A887" s="4"/>
      <c r="B887" s="4"/>
    </row>
    <row r="888" spans="1:2" x14ac:dyDescent="0.35">
      <c r="A888" s="12"/>
      <c r="B888" s="12"/>
    </row>
    <row r="889" spans="1:2" x14ac:dyDescent="0.35">
      <c r="A889" s="4"/>
      <c r="B889" s="4"/>
    </row>
    <row r="890" spans="1:2" x14ac:dyDescent="0.35">
      <c r="A890" s="12"/>
      <c r="B890" s="12"/>
    </row>
    <row r="891" spans="1:2" x14ac:dyDescent="0.35">
      <c r="A891" s="4"/>
      <c r="B891" s="4"/>
    </row>
    <row r="892" spans="1:2" x14ac:dyDescent="0.35">
      <c r="A892" s="12"/>
      <c r="B892" s="12"/>
    </row>
    <row r="893" spans="1:2" x14ac:dyDescent="0.35">
      <c r="A893" s="4"/>
      <c r="B893" s="4"/>
    </row>
    <row r="894" spans="1:2" x14ac:dyDescent="0.35">
      <c r="A894" s="12"/>
      <c r="B894" s="12"/>
    </row>
    <row r="895" spans="1:2" x14ac:dyDescent="0.35">
      <c r="A895" s="4"/>
      <c r="B895" s="4"/>
    </row>
    <row r="896" spans="1:2" x14ac:dyDescent="0.35">
      <c r="A896" s="12"/>
      <c r="B896" s="12"/>
    </row>
    <row r="897" spans="1:2" x14ac:dyDescent="0.35">
      <c r="A897" s="4"/>
      <c r="B897" s="4"/>
    </row>
    <row r="898" spans="1:2" x14ac:dyDescent="0.35">
      <c r="A898" s="12"/>
      <c r="B898" s="12"/>
    </row>
    <row r="899" spans="1:2" x14ac:dyDescent="0.35">
      <c r="A899" s="4"/>
      <c r="B899" s="4"/>
    </row>
    <row r="900" spans="1:2" x14ac:dyDescent="0.35">
      <c r="A900" s="12"/>
      <c r="B900" s="12"/>
    </row>
    <row r="901" spans="1:2" x14ac:dyDescent="0.35">
      <c r="A901" s="4"/>
      <c r="B901" s="4"/>
    </row>
    <row r="902" spans="1:2" x14ac:dyDescent="0.35">
      <c r="A902" s="12"/>
      <c r="B902" s="12"/>
    </row>
    <row r="903" spans="1:2" x14ac:dyDescent="0.35">
      <c r="A903" s="4"/>
      <c r="B903" s="4"/>
    </row>
    <row r="904" spans="1:2" x14ac:dyDescent="0.35">
      <c r="A904" s="12"/>
      <c r="B904" s="12"/>
    </row>
    <row r="905" spans="1:2" x14ac:dyDescent="0.35">
      <c r="A905" s="4"/>
      <c r="B905" s="4"/>
    </row>
    <row r="906" spans="1:2" x14ac:dyDescent="0.35">
      <c r="A906" s="12"/>
      <c r="B906" s="12"/>
    </row>
    <row r="907" spans="1:2" x14ac:dyDescent="0.35">
      <c r="A907" s="4"/>
      <c r="B907" s="4"/>
    </row>
    <row r="908" spans="1:2" x14ac:dyDescent="0.35">
      <c r="A908" s="12"/>
      <c r="B908" s="12"/>
    </row>
    <row r="909" spans="1:2" x14ac:dyDescent="0.35">
      <c r="A909" s="4"/>
      <c r="B909" s="4"/>
    </row>
    <row r="910" spans="1:2" x14ac:dyDescent="0.35">
      <c r="A910" s="12"/>
      <c r="B910" s="12"/>
    </row>
    <row r="911" spans="1:2" x14ac:dyDescent="0.35">
      <c r="A911" s="4"/>
      <c r="B911" s="4"/>
    </row>
    <row r="912" spans="1:2" x14ac:dyDescent="0.35">
      <c r="A912" s="12"/>
      <c r="B912" s="12"/>
    </row>
    <row r="913" spans="1:2" x14ac:dyDescent="0.35">
      <c r="A913" s="4"/>
      <c r="B913" s="4"/>
    </row>
    <row r="914" spans="1:2" x14ac:dyDescent="0.35">
      <c r="A914" s="12"/>
      <c r="B914" s="12"/>
    </row>
    <row r="915" spans="1:2" x14ac:dyDescent="0.35">
      <c r="A915" s="4"/>
      <c r="B915" s="4"/>
    </row>
    <row r="916" spans="1:2" x14ac:dyDescent="0.35">
      <c r="A916" s="12"/>
      <c r="B916" s="12"/>
    </row>
    <row r="917" spans="1:2" x14ac:dyDescent="0.35">
      <c r="A917" s="4"/>
      <c r="B917" s="4"/>
    </row>
    <row r="918" spans="1:2" x14ac:dyDescent="0.35">
      <c r="A918" s="12"/>
      <c r="B918" s="12"/>
    </row>
    <row r="919" spans="1:2" x14ac:dyDescent="0.35">
      <c r="A919" s="4"/>
      <c r="B919" s="4"/>
    </row>
    <row r="920" spans="1:2" x14ac:dyDescent="0.35">
      <c r="A920" s="12"/>
      <c r="B920" s="12"/>
    </row>
    <row r="921" spans="1:2" x14ac:dyDescent="0.35">
      <c r="A921" s="4"/>
      <c r="B921" s="4"/>
    </row>
    <row r="922" spans="1:2" x14ac:dyDescent="0.35">
      <c r="A922" s="12"/>
      <c r="B922" s="12"/>
    </row>
    <row r="923" spans="1:2" x14ac:dyDescent="0.35">
      <c r="A923" s="4"/>
      <c r="B923" s="4"/>
    </row>
    <row r="924" spans="1:2" x14ac:dyDescent="0.35">
      <c r="A924" s="12"/>
      <c r="B924" s="12"/>
    </row>
    <row r="925" spans="1:2" x14ac:dyDescent="0.35">
      <c r="A925" s="4"/>
      <c r="B925" s="4"/>
    </row>
    <row r="926" spans="1:2" x14ac:dyDescent="0.35">
      <c r="A926" s="12"/>
      <c r="B926" s="12"/>
    </row>
    <row r="927" spans="1:2" x14ac:dyDescent="0.35">
      <c r="A927" s="4"/>
      <c r="B927" s="4"/>
    </row>
    <row r="928" spans="1:2" x14ac:dyDescent="0.35">
      <c r="A928" s="12"/>
      <c r="B928" s="12"/>
    </row>
    <row r="929" spans="1:2" x14ac:dyDescent="0.35">
      <c r="A929" s="4"/>
      <c r="B929" s="4"/>
    </row>
    <row r="930" spans="1:2" x14ac:dyDescent="0.35">
      <c r="A930" s="12"/>
      <c r="B930" s="12"/>
    </row>
    <row r="931" spans="1:2" x14ac:dyDescent="0.35">
      <c r="A931" s="4"/>
      <c r="B931" s="4"/>
    </row>
    <row r="932" spans="1:2" x14ac:dyDescent="0.35">
      <c r="A932" s="12"/>
      <c r="B932" s="12"/>
    </row>
    <row r="933" spans="1:2" x14ac:dyDescent="0.35">
      <c r="A933" s="4"/>
      <c r="B933" s="4"/>
    </row>
    <row r="934" spans="1:2" x14ac:dyDescent="0.35">
      <c r="A934" s="12"/>
      <c r="B934" s="12"/>
    </row>
    <row r="935" spans="1:2" x14ac:dyDescent="0.35">
      <c r="A935" s="4"/>
      <c r="B935" s="4"/>
    </row>
    <row r="936" spans="1:2" x14ac:dyDescent="0.35">
      <c r="A936" s="12"/>
      <c r="B936" s="12"/>
    </row>
    <row r="937" spans="1:2" x14ac:dyDescent="0.35">
      <c r="A937" s="4"/>
      <c r="B937" s="4"/>
    </row>
    <row r="938" spans="1:2" x14ac:dyDescent="0.35">
      <c r="A938" s="12"/>
      <c r="B938" s="12"/>
    </row>
    <row r="939" spans="1:2" x14ac:dyDescent="0.35">
      <c r="A939" s="4"/>
      <c r="B939" s="4"/>
    </row>
    <row r="940" spans="1:2" x14ac:dyDescent="0.35">
      <c r="A940" s="12"/>
      <c r="B940" s="12"/>
    </row>
    <row r="941" spans="1:2" x14ac:dyDescent="0.35">
      <c r="A941" s="4"/>
      <c r="B941" s="4"/>
    </row>
    <row r="942" spans="1:2" x14ac:dyDescent="0.35">
      <c r="A942" s="12"/>
      <c r="B942" s="12"/>
    </row>
    <row r="943" spans="1:2" x14ac:dyDescent="0.35">
      <c r="A943" s="4"/>
      <c r="B943" s="4"/>
    </row>
    <row r="944" spans="1:2" x14ac:dyDescent="0.35">
      <c r="A944" s="12"/>
      <c r="B944" s="12"/>
    </row>
    <row r="945" spans="1:2" x14ac:dyDescent="0.35">
      <c r="A945" s="4"/>
      <c r="B945" s="4"/>
    </row>
    <row r="946" spans="1:2" x14ac:dyDescent="0.35">
      <c r="A946" s="12"/>
      <c r="B946" s="12"/>
    </row>
    <row r="947" spans="1:2" x14ac:dyDescent="0.35">
      <c r="A947" s="4"/>
      <c r="B947" s="4"/>
    </row>
    <row r="948" spans="1:2" x14ac:dyDescent="0.35">
      <c r="A948" s="12"/>
      <c r="B948" s="12"/>
    </row>
    <row r="949" spans="1:2" x14ac:dyDescent="0.35">
      <c r="A949" s="4"/>
      <c r="B949" s="4"/>
    </row>
    <row r="950" spans="1:2" x14ac:dyDescent="0.35">
      <c r="A950" s="12"/>
      <c r="B950" s="12"/>
    </row>
    <row r="951" spans="1:2" x14ac:dyDescent="0.35">
      <c r="A951" s="4"/>
      <c r="B951" s="4"/>
    </row>
    <row r="952" spans="1:2" x14ac:dyDescent="0.35">
      <c r="A952" s="12"/>
      <c r="B952" s="12"/>
    </row>
    <row r="953" spans="1:2" x14ac:dyDescent="0.35">
      <c r="A953" s="4"/>
      <c r="B953" s="4"/>
    </row>
    <row r="954" spans="1:2" x14ac:dyDescent="0.35">
      <c r="A954" s="12"/>
      <c r="B954" s="12"/>
    </row>
    <row r="955" spans="1:2" x14ac:dyDescent="0.35">
      <c r="A955" s="4"/>
      <c r="B955" s="4"/>
    </row>
    <row r="956" spans="1:2" x14ac:dyDescent="0.35">
      <c r="A956" s="12"/>
      <c r="B956" s="12"/>
    </row>
    <row r="957" spans="1:2" x14ac:dyDescent="0.35">
      <c r="A957" s="4"/>
      <c r="B957" s="4"/>
    </row>
    <row r="958" spans="1:2" x14ac:dyDescent="0.35">
      <c r="A958" s="12"/>
      <c r="B958" s="12"/>
    </row>
    <row r="959" spans="1:2" x14ac:dyDescent="0.35">
      <c r="A959" s="4"/>
      <c r="B959" s="4"/>
    </row>
    <row r="960" spans="1:2" x14ac:dyDescent="0.35">
      <c r="A960" s="12"/>
      <c r="B960" s="12"/>
    </row>
    <row r="961" spans="1:2" x14ac:dyDescent="0.35">
      <c r="A961" s="4"/>
      <c r="B961" s="4"/>
    </row>
    <row r="962" spans="1:2" x14ac:dyDescent="0.35">
      <c r="A962" s="12"/>
      <c r="B962" s="12"/>
    </row>
    <row r="963" spans="1:2" x14ac:dyDescent="0.35">
      <c r="A963" s="4"/>
      <c r="B963" s="4"/>
    </row>
    <row r="964" spans="1:2" x14ac:dyDescent="0.35">
      <c r="A964" s="12"/>
      <c r="B964" s="12"/>
    </row>
    <row r="965" spans="1:2" x14ac:dyDescent="0.35">
      <c r="A965" s="4"/>
      <c r="B965" s="4"/>
    </row>
    <row r="966" spans="1:2" x14ac:dyDescent="0.35">
      <c r="A966" s="12"/>
      <c r="B966" s="12"/>
    </row>
    <row r="967" spans="1:2" x14ac:dyDescent="0.35">
      <c r="A967" s="4"/>
      <c r="B967" s="4"/>
    </row>
    <row r="968" spans="1:2" x14ac:dyDescent="0.35">
      <c r="A968" s="12"/>
      <c r="B968" s="12"/>
    </row>
    <row r="969" spans="1:2" x14ac:dyDescent="0.35">
      <c r="A969" s="4"/>
      <c r="B969" s="4"/>
    </row>
    <row r="970" spans="1:2" x14ac:dyDescent="0.35">
      <c r="A970" s="12"/>
      <c r="B970" s="12"/>
    </row>
    <row r="971" spans="1:2" x14ac:dyDescent="0.35">
      <c r="A971" s="4"/>
      <c r="B971" s="4"/>
    </row>
    <row r="972" spans="1:2" x14ac:dyDescent="0.35">
      <c r="A972" s="12"/>
      <c r="B972" s="12"/>
    </row>
    <row r="973" spans="1:2" x14ac:dyDescent="0.35">
      <c r="A973" s="4"/>
      <c r="B973" s="4"/>
    </row>
    <row r="974" spans="1:2" x14ac:dyDescent="0.35">
      <c r="A974" s="12"/>
      <c r="B974" s="12"/>
    </row>
    <row r="975" spans="1:2" x14ac:dyDescent="0.35">
      <c r="A975" s="4"/>
      <c r="B975" s="4"/>
    </row>
    <row r="976" spans="1:2" x14ac:dyDescent="0.35">
      <c r="A976" s="12"/>
      <c r="B976" s="12"/>
    </row>
    <row r="977" spans="1:2" x14ac:dyDescent="0.35">
      <c r="A977" s="4"/>
      <c r="B977" s="4"/>
    </row>
    <row r="978" spans="1:2" x14ac:dyDescent="0.35">
      <c r="A978" s="12"/>
      <c r="B978" s="12"/>
    </row>
    <row r="979" spans="1:2" x14ac:dyDescent="0.35">
      <c r="A979" s="4"/>
      <c r="B979" s="4"/>
    </row>
    <row r="980" spans="1:2" x14ac:dyDescent="0.35">
      <c r="A980" s="12"/>
      <c r="B980" s="12"/>
    </row>
    <row r="981" spans="1:2" x14ac:dyDescent="0.35">
      <c r="A981" s="4"/>
      <c r="B981" s="4"/>
    </row>
    <row r="982" spans="1:2" x14ac:dyDescent="0.35">
      <c r="A982" s="12"/>
      <c r="B982" s="12"/>
    </row>
    <row r="983" spans="1:2" x14ac:dyDescent="0.35">
      <c r="A983" s="4"/>
      <c r="B983" s="4"/>
    </row>
    <row r="984" spans="1:2" x14ac:dyDescent="0.35">
      <c r="A984" s="12"/>
      <c r="B984" s="12"/>
    </row>
    <row r="985" spans="1:2" x14ac:dyDescent="0.35">
      <c r="A985" s="4"/>
      <c r="B985" s="4"/>
    </row>
    <row r="986" spans="1:2" x14ac:dyDescent="0.35">
      <c r="A986" s="12"/>
      <c r="B986" s="12"/>
    </row>
    <row r="987" spans="1:2" x14ac:dyDescent="0.35">
      <c r="A987" s="4"/>
      <c r="B987" s="4"/>
    </row>
    <row r="988" spans="1:2" x14ac:dyDescent="0.35">
      <c r="A988" s="12"/>
      <c r="B988" s="12"/>
    </row>
    <row r="989" spans="1:2" x14ac:dyDescent="0.35">
      <c r="A989" s="4"/>
      <c r="B989" s="4"/>
    </row>
    <row r="990" spans="1:2" x14ac:dyDescent="0.35">
      <c r="A990" s="12"/>
      <c r="B990" s="12"/>
    </row>
    <row r="991" spans="1:2" x14ac:dyDescent="0.35">
      <c r="A991" s="4"/>
      <c r="B991" s="4"/>
    </row>
    <row r="992" spans="1:2" x14ac:dyDescent="0.35">
      <c r="A992" s="12"/>
      <c r="B992" s="12"/>
    </row>
    <row r="993" spans="1:2" x14ac:dyDescent="0.35">
      <c r="A993" s="4"/>
      <c r="B993" s="4"/>
    </row>
    <row r="994" spans="1:2" x14ac:dyDescent="0.35">
      <c r="A994" s="12"/>
      <c r="B994" s="12"/>
    </row>
    <row r="995" spans="1:2" x14ac:dyDescent="0.35">
      <c r="A995" s="4"/>
      <c r="B995" s="4"/>
    </row>
    <row r="996" spans="1:2" x14ac:dyDescent="0.35">
      <c r="A996" s="12"/>
      <c r="B996" s="12"/>
    </row>
    <row r="997" spans="1:2" x14ac:dyDescent="0.35">
      <c r="A997" s="4"/>
      <c r="B997" s="4"/>
    </row>
    <row r="998" spans="1:2" x14ac:dyDescent="0.35">
      <c r="A998" s="12"/>
      <c r="B998" s="12"/>
    </row>
    <row r="999" spans="1:2" x14ac:dyDescent="0.35">
      <c r="A999" s="4"/>
      <c r="B999" s="4"/>
    </row>
    <row r="1000" spans="1:2" x14ac:dyDescent="0.35">
      <c r="A1000" s="12"/>
      <c r="B1000" s="12"/>
    </row>
    <row r="1001" spans="1:2" x14ac:dyDescent="0.35">
      <c r="A1001" s="4"/>
      <c r="B1001" s="4"/>
    </row>
    <row r="1002" spans="1:2" x14ac:dyDescent="0.35">
      <c r="A1002" s="12"/>
      <c r="B1002" s="12"/>
    </row>
    <row r="1003" spans="1:2" x14ac:dyDescent="0.35">
      <c r="A1003" s="4"/>
      <c r="B1003" s="4"/>
    </row>
    <row r="1004" spans="1:2" x14ac:dyDescent="0.35">
      <c r="A1004" s="12"/>
      <c r="B1004" s="12"/>
    </row>
    <row r="1005" spans="1:2" x14ac:dyDescent="0.35">
      <c r="A1005" s="4"/>
      <c r="B1005" s="4"/>
    </row>
    <row r="1006" spans="1:2" x14ac:dyDescent="0.35">
      <c r="A1006" s="12"/>
      <c r="B1006" s="12"/>
    </row>
    <row r="1007" spans="1:2" x14ac:dyDescent="0.35">
      <c r="A1007" s="4"/>
      <c r="B1007" s="4"/>
    </row>
    <row r="1008" spans="1:2" x14ac:dyDescent="0.35">
      <c r="A1008" s="12"/>
      <c r="B1008" s="12"/>
    </row>
    <row r="1009" spans="1:2" x14ac:dyDescent="0.35">
      <c r="A1009" s="4"/>
      <c r="B1009" s="4"/>
    </row>
    <row r="1010" spans="1:2" x14ac:dyDescent="0.35">
      <c r="A1010" s="12"/>
      <c r="B1010" s="12"/>
    </row>
    <row r="1011" spans="1:2" x14ac:dyDescent="0.35">
      <c r="A1011" s="4"/>
      <c r="B1011" s="4"/>
    </row>
    <row r="1012" spans="1:2" x14ac:dyDescent="0.35">
      <c r="A1012" s="12"/>
      <c r="B1012" s="12"/>
    </row>
    <row r="1013" spans="1:2" x14ac:dyDescent="0.35">
      <c r="A1013" s="4"/>
      <c r="B1013" s="4"/>
    </row>
    <row r="1014" spans="1:2" x14ac:dyDescent="0.35">
      <c r="A1014" s="12"/>
      <c r="B1014" s="12"/>
    </row>
    <row r="1015" spans="1:2" x14ac:dyDescent="0.35">
      <c r="A1015" s="4"/>
      <c r="B1015" s="4"/>
    </row>
    <row r="1016" spans="1:2" x14ac:dyDescent="0.35">
      <c r="A1016" s="12"/>
      <c r="B1016" s="12"/>
    </row>
    <row r="1017" spans="1:2" x14ac:dyDescent="0.35">
      <c r="A1017" s="4"/>
      <c r="B1017" s="4"/>
    </row>
    <row r="1018" spans="1:2" x14ac:dyDescent="0.35">
      <c r="A1018" s="12"/>
      <c r="B1018" s="12"/>
    </row>
    <row r="1019" spans="1:2" x14ac:dyDescent="0.35">
      <c r="A1019" s="4"/>
      <c r="B1019" s="4"/>
    </row>
    <row r="1020" spans="1:2" x14ac:dyDescent="0.35">
      <c r="A1020" s="12"/>
      <c r="B1020" s="12"/>
    </row>
    <row r="1021" spans="1:2" x14ac:dyDescent="0.35">
      <c r="A1021" s="4"/>
      <c r="B1021" s="4"/>
    </row>
    <row r="1022" spans="1:2" x14ac:dyDescent="0.35">
      <c r="A1022" s="12"/>
      <c r="B1022" s="12"/>
    </row>
    <row r="1023" spans="1:2" x14ac:dyDescent="0.35">
      <c r="A1023" s="4"/>
      <c r="B1023" s="4"/>
    </row>
    <row r="1024" spans="1:2" x14ac:dyDescent="0.35">
      <c r="A1024" s="12"/>
      <c r="B1024" s="12"/>
    </row>
    <row r="1025" spans="1:2" x14ac:dyDescent="0.35">
      <c r="A1025" s="4"/>
      <c r="B1025" s="4"/>
    </row>
    <row r="1026" spans="1:2" x14ac:dyDescent="0.35">
      <c r="A1026" s="12"/>
      <c r="B1026" s="12"/>
    </row>
    <row r="1027" spans="1:2" x14ac:dyDescent="0.35">
      <c r="A1027" s="4"/>
      <c r="B1027" s="4"/>
    </row>
    <row r="1028" spans="1:2" x14ac:dyDescent="0.35">
      <c r="A1028" s="12"/>
      <c r="B1028" s="12"/>
    </row>
    <row r="1029" spans="1:2" x14ac:dyDescent="0.35">
      <c r="A1029" s="4"/>
      <c r="B1029" s="4"/>
    </row>
    <row r="1030" spans="1:2" x14ac:dyDescent="0.35">
      <c r="A1030" s="12"/>
      <c r="B1030" s="12"/>
    </row>
    <row r="1031" spans="1:2" x14ac:dyDescent="0.35">
      <c r="A1031" s="4"/>
      <c r="B1031" s="4"/>
    </row>
    <row r="1032" spans="1:2" x14ac:dyDescent="0.35">
      <c r="A1032" s="12"/>
      <c r="B1032" s="12"/>
    </row>
    <row r="1033" spans="1:2" x14ac:dyDescent="0.35">
      <c r="A1033" s="4"/>
      <c r="B1033" s="4"/>
    </row>
    <row r="1034" spans="1:2" x14ac:dyDescent="0.35">
      <c r="A1034" s="12"/>
      <c r="B1034" s="12"/>
    </row>
    <row r="1035" spans="1:2" x14ac:dyDescent="0.35">
      <c r="A1035" s="4"/>
      <c r="B1035" s="4"/>
    </row>
    <row r="1036" spans="1:2" x14ac:dyDescent="0.35">
      <c r="A1036" s="12"/>
      <c r="B1036" s="12"/>
    </row>
    <row r="1037" spans="1:2" x14ac:dyDescent="0.35">
      <c r="A1037" s="4"/>
      <c r="B1037" s="4"/>
    </row>
    <row r="1038" spans="1:2" x14ac:dyDescent="0.35">
      <c r="A1038" s="12"/>
      <c r="B1038" s="12"/>
    </row>
    <row r="1039" spans="1:2" x14ac:dyDescent="0.35">
      <c r="A1039" s="4"/>
      <c r="B1039" s="4"/>
    </row>
    <row r="1040" spans="1:2" x14ac:dyDescent="0.35">
      <c r="A1040" s="12"/>
      <c r="B1040" s="12"/>
    </row>
    <row r="1041" spans="1:2" x14ac:dyDescent="0.35">
      <c r="A1041" s="4"/>
      <c r="B1041" s="4"/>
    </row>
    <row r="1042" spans="1:2" x14ac:dyDescent="0.35">
      <c r="A1042" s="12"/>
      <c r="B1042" s="12"/>
    </row>
    <row r="1043" spans="1:2" x14ac:dyDescent="0.35">
      <c r="A1043" s="4"/>
      <c r="B1043" s="4"/>
    </row>
    <row r="1044" spans="1:2" x14ac:dyDescent="0.35">
      <c r="A1044" s="12"/>
      <c r="B1044" s="12"/>
    </row>
    <row r="1045" spans="1:2" x14ac:dyDescent="0.35">
      <c r="A1045" s="4"/>
      <c r="B1045" s="4"/>
    </row>
    <row r="1046" spans="1:2" x14ac:dyDescent="0.35">
      <c r="A1046" s="12"/>
      <c r="B1046" s="12"/>
    </row>
    <row r="1047" spans="1:2" x14ac:dyDescent="0.35">
      <c r="A1047" s="4"/>
      <c r="B1047" s="4"/>
    </row>
    <row r="1048" spans="1:2" x14ac:dyDescent="0.35">
      <c r="A1048" s="12"/>
      <c r="B1048" s="12"/>
    </row>
    <row r="1049" spans="1:2" x14ac:dyDescent="0.35">
      <c r="A1049" s="4"/>
      <c r="B1049" s="4"/>
    </row>
    <row r="1050" spans="1:2" x14ac:dyDescent="0.35">
      <c r="A1050" s="12"/>
      <c r="B1050" s="12"/>
    </row>
    <row r="1051" spans="1:2" x14ac:dyDescent="0.35">
      <c r="A1051" s="4"/>
      <c r="B1051" s="4"/>
    </row>
    <row r="1052" spans="1:2" x14ac:dyDescent="0.35">
      <c r="A1052" s="12"/>
      <c r="B1052" s="12"/>
    </row>
    <row r="1053" spans="1:2" x14ac:dyDescent="0.35">
      <c r="A1053" s="4"/>
      <c r="B1053" s="4"/>
    </row>
    <row r="1054" spans="1:2" x14ac:dyDescent="0.35">
      <c r="A1054" s="12"/>
      <c r="B1054" s="12"/>
    </row>
    <row r="1055" spans="1:2" x14ac:dyDescent="0.35">
      <c r="A1055" s="4"/>
      <c r="B1055" s="4"/>
    </row>
    <row r="1056" spans="1:2" x14ac:dyDescent="0.35">
      <c r="A1056" s="12"/>
      <c r="B1056" s="12"/>
    </row>
    <row r="1057" spans="1:2" x14ac:dyDescent="0.35">
      <c r="A1057" s="4"/>
      <c r="B1057" s="4"/>
    </row>
    <row r="1058" spans="1:2" x14ac:dyDescent="0.35">
      <c r="A1058" s="12"/>
      <c r="B1058" s="12"/>
    </row>
    <row r="1059" spans="1:2" x14ac:dyDescent="0.35">
      <c r="A1059" s="4"/>
      <c r="B1059" s="4"/>
    </row>
    <row r="1060" spans="1:2" x14ac:dyDescent="0.35">
      <c r="A1060" s="12"/>
      <c r="B1060" s="12"/>
    </row>
    <row r="1061" spans="1:2" x14ac:dyDescent="0.35">
      <c r="A1061" s="4"/>
      <c r="B1061" s="4"/>
    </row>
    <row r="1062" spans="1:2" x14ac:dyDescent="0.35">
      <c r="A1062" s="12"/>
      <c r="B1062" s="12"/>
    </row>
    <row r="1063" spans="1:2" x14ac:dyDescent="0.35">
      <c r="A1063" s="4"/>
      <c r="B1063" s="4"/>
    </row>
    <row r="1064" spans="1:2" x14ac:dyDescent="0.35">
      <c r="A1064" s="12"/>
      <c r="B1064" s="12"/>
    </row>
    <row r="1065" spans="1:2" x14ac:dyDescent="0.35">
      <c r="A1065" s="4"/>
      <c r="B1065" s="4"/>
    </row>
    <row r="1066" spans="1:2" x14ac:dyDescent="0.35">
      <c r="A1066" s="12"/>
      <c r="B1066" s="12"/>
    </row>
    <row r="1067" spans="1:2" x14ac:dyDescent="0.35">
      <c r="A1067" s="4"/>
      <c r="B1067" s="4"/>
    </row>
    <row r="1068" spans="1:2" x14ac:dyDescent="0.35">
      <c r="A1068" s="12"/>
      <c r="B1068" s="12"/>
    </row>
    <row r="1069" spans="1:2" x14ac:dyDescent="0.35">
      <c r="A1069" s="4"/>
      <c r="B1069" s="4"/>
    </row>
    <row r="1070" spans="1:2" x14ac:dyDescent="0.35">
      <c r="A1070" s="12"/>
      <c r="B1070" s="12"/>
    </row>
    <row r="1071" spans="1:2" x14ac:dyDescent="0.35">
      <c r="A1071" s="4"/>
      <c r="B1071" s="4"/>
    </row>
    <row r="1072" spans="1:2" x14ac:dyDescent="0.35">
      <c r="A1072" s="12"/>
      <c r="B1072" s="12"/>
    </row>
    <row r="1073" spans="1:2" x14ac:dyDescent="0.35">
      <c r="A1073" s="4"/>
      <c r="B1073" s="4"/>
    </row>
    <row r="1074" spans="1:2" x14ac:dyDescent="0.35">
      <c r="A1074" s="12"/>
      <c r="B1074" s="12"/>
    </row>
    <row r="1075" spans="1:2" x14ac:dyDescent="0.35">
      <c r="A1075" s="4"/>
      <c r="B1075" s="4"/>
    </row>
    <row r="1076" spans="1:2" x14ac:dyDescent="0.35">
      <c r="A1076" s="12"/>
      <c r="B1076" s="12"/>
    </row>
    <row r="1077" spans="1:2" x14ac:dyDescent="0.35">
      <c r="A1077" s="4"/>
      <c r="B1077" s="4"/>
    </row>
    <row r="1078" spans="1:2" x14ac:dyDescent="0.35">
      <c r="A1078" s="12"/>
      <c r="B1078" s="12"/>
    </row>
    <row r="1079" spans="1:2" x14ac:dyDescent="0.35">
      <c r="A1079" s="4"/>
      <c r="B1079" s="4"/>
    </row>
    <row r="1080" spans="1:2" x14ac:dyDescent="0.35">
      <c r="A1080" s="12"/>
      <c r="B1080" s="12"/>
    </row>
    <row r="1081" spans="1:2" x14ac:dyDescent="0.35">
      <c r="A1081" s="4"/>
      <c r="B1081" s="4"/>
    </row>
    <row r="1082" spans="1:2" x14ac:dyDescent="0.35">
      <c r="A1082" s="12"/>
      <c r="B1082" s="12"/>
    </row>
    <row r="1083" spans="1:2" x14ac:dyDescent="0.35">
      <c r="A1083" s="4"/>
      <c r="B1083" s="4"/>
    </row>
    <row r="1084" spans="1:2" x14ac:dyDescent="0.35">
      <c r="A1084" s="12"/>
      <c r="B1084" s="12"/>
    </row>
    <row r="1085" spans="1:2" x14ac:dyDescent="0.35">
      <c r="A1085" s="4"/>
      <c r="B1085" s="4"/>
    </row>
    <row r="1086" spans="1:2" x14ac:dyDescent="0.35">
      <c r="A1086" s="12"/>
      <c r="B1086" s="12"/>
    </row>
    <row r="1087" spans="1:2" x14ac:dyDescent="0.35">
      <c r="A1087" s="4"/>
      <c r="B1087" s="4"/>
    </row>
    <row r="1088" spans="1:2" x14ac:dyDescent="0.35">
      <c r="A1088" s="12"/>
      <c r="B1088" s="12"/>
    </row>
    <row r="1089" spans="1:2" x14ac:dyDescent="0.35">
      <c r="A1089" s="4"/>
      <c r="B1089" s="4"/>
    </row>
    <row r="1090" spans="1:2" x14ac:dyDescent="0.35">
      <c r="A1090" s="12"/>
      <c r="B1090" s="12"/>
    </row>
    <row r="1091" spans="1:2" x14ac:dyDescent="0.35">
      <c r="A1091" s="4"/>
      <c r="B1091" s="4"/>
    </row>
    <row r="1092" spans="1:2" x14ac:dyDescent="0.35">
      <c r="A1092" s="12"/>
      <c r="B1092" s="12"/>
    </row>
    <row r="1093" spans="1:2" x14ac:dyDescent="0.35">
      <c r="A1093" s="4"/>
      <c r="B1093" s="4"/>
    </row>
    <row r="1094" spans="1:2" x14ac:dyDescent="0.35">
      <c r="A1094" s="12"/>
      <c r="B1094" s="12"/>
    </row>
    <row r="1095" spans="1:2" x14ac:dyDescent="0.35">
      <c r="A1095" s="4"/>
      <c r="B1095" s="4"/>
    </row>
    <row r="1096" spans="1:2" x14ac:dyDescent="0.35">
      <c r="A1096" s="12"/>
      <c r="B1096" s="12"/>
    </row>
    <row r="1097" spans="1:2" x14ac:dyDescent="0.35">
      <c r="A1097" s="4"/>
      <c r="B1097" s="4"/>
    </row>
    <row r="1098" spans="1:2" x14ac:dyDescent="0.35">
      <c r="A1098" s="12"/>
      <c r="B1098" s="12"/>
    </row>
    <row r="1099" spans="1:2" x14ac:dyDescent="0.35">
      <c r="A1099" s="4"/>
      <c r="B1099" s="4"/>
    </row>
    <row r="1100" spans="1:2" x14ac:dyDescent="0.35">
      <c r="A1100" s="12"/>
      <c r="B1100" s="12"/>
    </row>
    <row r="1101" spans="1:2" x14ac:dyDescent="0.35">
      <c r="A1101" s="4"/>
      <c r="B1101" s="4"/>
    </row>
    <row r="1102" spans="1:2" x14ac:dyDescent="0.35">
      <c r="A1102" s="12"/>
      <c r="B1102" s="12"/>
    </row>
    <row r="1103" spans="1:2" x14ac:dyDescent="0.35">
      <c r="A1103" s="4"/>
      <c r="B1103" s="4"/>
    </row>
    <row r="1104" spans="1:2" x14ac:dyDescent="0.35">
      <c r="A1104" s="12"/>
      <c r="B1104" s="12"/>
    </row>
    <row r="1105" spans="1:2" x14ac:dyDescent="0.35">
      <c r="A1105" s="4"/>
      <c r="B1105" s="4"/>
    </row>
    <row r="1106" spans="1:2" x14ac:dyDescent="0.35">
      <c r="A1106" s="12"/>
      <c r="B1106" s="12"/>
    </row>
    <row r="1107" spans="1:2" x14ac:dyDescent="0.35">
      <c r="A1107" s="4"/>
      <c r="B1107" s="4"/>
    </row>
    <row r="1108" spans="1:2" x14ac:dyDescent="0.35">
      <c r="A1108" s="12"/>
      <c r="B1108" s="12"/>
    </row>
    <row r="1109" spans="1:2" x14ac:dyDescent="0.35">
      <c r="A1109" s="4"/>
      <c r="B1109" s="4"/>
    </row>
    <row r="1110" spans="1:2" x14ac:dyDescent="0.35">
      <c r="A1110" s="12"/>
      <c r="B1110" s="12"/>
    </row>
    <row r="1111" spans="1:2" x14ac:dyDescent="0.35">
      <c r="A1111" s="4"/>
      <c r="B1111" s="4"/>
    </row>
    <row r="1112" spans="1:2" x14ac:dyDescent="0.35">
      <c r="A1112" s="12"/>
      <c r="B1112" s="12"/>
    </row>
    <row r="1113" spans="1:2" x14ac:dyDescent="0.35">
      <c r="A1113" s="4"/>
      <c r="B1113" s="4"/>
    </row>
    <row r="1114" spans="1:2" x14ac:dyDescent="0.35">
      <c r="A1114" s="12"/>
      <c r="B1114" s="12"/>
    </row>
    <row r="1115" spans="1:2" x14ac:dyDescent="0.35">
      <c r="A1115" s="4"/>
      <c r="B1115" s="4"/>
    </row>
    <row r="1116" spans="1:2" x14ac:dyDescent="0.35">
      <c r="A1116" s="12"/>
      <c r="B1116" s="12"/>
    </row>
    <row r="1117" spans="1:2" x14ac:dyDescent="0.35">
      <c r="A1117" s="4"/>
      <c r="B1117" s="4"/>
    </row>
    <row r="1118" spans="1:2" x14ac:dyDescent="0.35">
      <c r="A1118" s="12"/>
      <c r="B1118" s="12"/>
    </row>
    <row r="1119" spans="1:2" x14ac:dyDescent="0.35">
      <c r="A1119" s="4"/>
      <c r="B1119" s="4"/>
    </row>
    <row r="1120" spans="1:2" x14ac:dyDescent="0.35">
      <c r="A1120" s="12"/>
      <c r="B1120" s="12"/>
    </row>
    <row r="1121" spans="1:2" x14ac:dyDescent="0.35">
      <c r="A1121" s="4"/>
      <c r="B1121" s="4"/>
    </row>
    <row r="1122" spans="1:2" x14ac:dyDescent="0.35">
      <c r="A1122" s="12"/>
      <c r="B1122" s="12"/>
    </row>
    <row r="1123" spans="1:2" x14ac:dyDescent="0.35">
      <c r="A1123" s="4"/>
      <c r="B1123" s="4"/>
    </row>
    <row r="1124" spans="1:2" x14ac:dyDescent="0.35">
      <c r="A1124" s="12"/>
      <c r="B1124" s="12"/>
    </row>
    <row r="1125" spans="1:2" x14ac:dyDescent="0.35">
      <c r="A1125" s="4"/>
      <c r="B1125" s="4"/>
    </row>
    <row r="1126" spans="1:2" x14ac:dyDescent="0.35">
      <c r="A1126" s="12"/>
      <c r="B1126" s="12"/>
    </row>
    <row r="1127" spans="1:2" x14ac:dyDescent="0.35">
      <c r="A1127" s="4"/>
      <c r="B1127" s="4"/>
    </row>
    <row r="1128" spans="1:2" x14ac:dyDescent="0.35">
      <c r="A1128" s="12"/>
      <c r="B1128" s="12"/>
    </row>
    <row r="1129" spans="1:2" x14ac:dyDescent="0.35">
      <c r="A1129" s="4"/>
      <c r="B1129" s="4"/>
    </row>
    <row r="1130" spans="1:2" x14ac:dyDescent="0.35">
      <c r="A1130" s="12"/>
      <c r="B1130" s="12"/>
    </row>
    <row r="1131" spans="1:2" x14ac:dyDescent="0.35">
      <c r="A1131" s="4"/>
      <c r="B1131" s="4"/>
    </row>
    <row r="1132" spans="1:2" x14ac:dyDescent="0.35">
      <c r="A1132" s="12"/>
      <c r="B1132" s="12"/>
    </row>
    <row r="1133" spans="1:2" x14ac:dyDescent="0.35">
      <c r="A1133" s="4"/>
      <c r="B1133" s="4"/>
    </row>
    <row r="1134" spans="1:2" x14ac:dyDescent="0.35">
      <c r="A1134" s="12"/>
      <c r="B1134" s="12"/>
    </row>
    <row r="1135" spans="1:2" x14ac:dyDescent="0.35">
      <c r="A1135" s="4"/>
      <c r="B1135" s="4"/>
    </row>
    <row r="1136" spans="1:2" x14ac:dyDescent="0.35">
      <c r="A1136" s="12"/>
      <c r="B1136" s="12"/>
    </row>
    <row r="1137" spans="1:2" x14ac:dyDescent="0.35">
      <c r="A1137" s="4"/>
      <c r="B1137" s="4"/>
    </row>
    <row r="1138" spans="1:2" x14ac:dyDescent="0.35">
      <c r="A1138" s="12"/>
      <c r="B1138" s="12"/>
    </row>
    <row r="1139" spans="1:2" x14ac:dyDescent="0.35">
      <c r="A1139" s="4"/>
      <c r="B1139" s="4"/>
    </row>
    <row r="1140" spans="1:2" x14ac:dyDescent="0.35">
      <c r="A1140" s="12"/>
      <c r="B1140" s="12"/>
    </row>
    <row r="1141" spans="1:2" x14ac:dyDescent="0.35">
      <c r="A1141" s="4"/>
      <c r="B1141" s="4"/>
    </row>
    <row r="1142" spans="1:2" x14ac:dyDescent="0.35">
      <c r="A1142" s="12"/>
      <c r="B1142" s="12"/>
    </row>
    <row r="1143" spans="1:2" x14ac:dyDescent="0.35">
      <c r="A1143" s="4"/>
      <c r="B1143" s="4"/>
    </row>
    <row r="1144" spans="1:2" x14ac:dyDescent="0.35">
      <c r="A1144" s="12"/>
      <c r="B1144" s="12"/>
    </row>
    <row r="1145" spans="1:2" x14ac:dyDescent="0.35">
      <c r="A1145" s="4"/>
      <c r="B1145" s="4"/>
    </row>
    <row r="1146" spans="1:2" x14ac:dyDescent="0.35">
      <c r="A1146" s="12"/>
      <c r="B1146" s="12"/>
    </row>
    <row r="1147" spans="1:2" x14ac:dyDescent="0.35">
      <c r="A1147" s="4"/>
      <c r="B1147" s="4"/>
    </row>
    <row r="1148" spans="1:2" x14ac:dyDescent="0.35">
      <c r="A1148" s="12"/>
      <c r="B1148" s="12"/>
    </row>
    <row r="1149" spans="1:2" x14ac:dyDescent="0.35">
      <c r="A1149" s="4"/>
      <c r="B1149" s="4"/>
    </row>
    <row r="1150" spans="1:2" x14ac:dyDescent="0.35">
      <c r="A1150" s="12"/>
      <c r="B1150" s="12"/>
    </row>
    <row r="1151" spans="1:2" x14ac:dyDescent="0.35">
      <c r="A1151" s="4"/>
      <c r="B1151" s="4"/>
    </row>
    <row r="1152" spans="1:2" x14ac:dyDescent="0.35">
      <c r="A1152" s="12"/>
      <c r="B1152" s="12"/>
    </row>
    <row r="1153" spans="1:2" x14ac:dyDescent="0.35">
      <c r="A1153" s="4"/>
      <c r="B1153" s="4"/>
    </row>
    <row r="1154" spans="1:2" x14ac:dyDescent="0.35">
      <c r="A1154" s="12"/>
      <c r="B1154" s="12"/>
    </row>
    <row r="1155" spans="1:2" x14ac:dyDescent="0.35">
      <c r="A1155" s="4"/>
      <c r="B1155" s="4"/>
    </row>
    <row r="1156" spans="1:2" x14ac:dyDescent="0.35">
      <c r="A1156" s="12"/>
      <c r="B1156" s="12"/>
    </row>
    <row r="1157" spans="1:2" x14ac:dyDescent="0.35">
      <c r="A1157" s="4"/>
      <c r="B1157" s="4"/>
    </row>
    <row r="1158" spans="1:2" x14ac:dyDescent="0.35">
      <c r="A1158" s="12"/>
      <c r="B1158" s="12"/>
    </row>
    <row r="1159" spans="1:2" x14ac:dyDescent="0.35">
      <c r="A1159" s="4"/>
      <c r="B1159" s="4"/>
    </row>
    <row r="1160" spans="1:2" x14ac:dyDescent="0.35">
      <c r="A1160" s="12"/>
      <c r="B1160" s="12"/>
    </row>
    <row r="1161" spans="1:2" x14ac:dyDescent="0.35">
      <c r="A1161" s="4"/>
      <c r="B1161" s="4"/>
    </row>
    <row r="1162" spans="1:2" x14ac:dyDescent="0.35">
      <c r="A1162" s="12"/>
      <c r="B1162" s="12"/>
    </row>
    <row r="1163" spans="1:2" x14ac:dyDescent="0.35">
      <c r="A1163" s="4"/>
      <c r="B1163" s="4"/>
    </row>
    <row r="1164" spans="1:2" x14ac:dyDescent="0.35">
      <c r="A1164" s="12"/>
      <c r="B1164" s="12"/>
    </row>
    <row r="1165" spans="1:2" x14ac:dyDescent="0.35">
      <c r="A1165" s="4"/>
      <c r="B1165" s="4"/>
    </row>
    <row r="1166" spans="1:2" x14ac:dyDescent="0.35">
      <c r="A1166" s="12"/>
      <c r="B1166" s="12"/>
    </row>
    <row r="1167" spans="1:2" x14ac:dyDescent="0.35">
      <c r="A1167" s="4"/>
      <c r="B1167" s="4"/>
    </row>
    <row r="1168" spans="1:2" x14ac:dyDescent="0.35">
      <c r="A1168" s="12"/>
      <c r="B1168" s="12"/>
    </row>
    <row r="1169" spans="1:2" x14ac:dyDescent="0.35">
      <c r="A1169" s="4"/>
      <c r="B1169" s="4"/>
    </row>
    <row r="1170" spans="1:2" x14ac:dyDescent="0.35">
      <c r="A1170" s="12"/>
      <c r="B1170" s="12"/>
    </row>
    <row r="1171" spans="1:2" x14ac:dyDescent="0.35">
      <c r="A1171" s="4"/>
      <c r="B1171" s="4"/>
    </row>
    <row r="1172" spans="1:2" x14ac:dyDescent="0.35">
      <c r="A1172" s="12"/>
      <c r="B1172" s="12"/>
    </row>
    <row r="1173" spans="1:2" x14ac:dyDescent="0.35">
      <c r="A1173" s="4"/>
      <c r="B1173" s="4"/>
    </row>
    <row r="1174" spans="1:2" x14ac:dyDescent="0.35">
      <c r="A1174" s="12"/>
      <c r="B1174" s="12"/>
    </row>
    <row r="1175" spans="1:2" x14ac:dyDescent="0.35">
      <c r="A1175" s="4"/>
      <c r="B1175" s="4"/>
    </row>
    <row r="1176" spans="1:2" x14ac:dyDescent="0.35">
      <c r="A1176" s="12"/>
      <c r="B1176" s="12"/>
    </row>
    <row r="1177" spans="1:2" x14ac:dyDescent="0.35">
      <c r="A1177" s="4"/>
      <c r="B1177" s="4"/>
    </row>
    <row r="1178" spans="1:2" x14ac:dyDescent="0.35">
      <c r="A1178" s="12"/>
      <c r="B1178" s="12"/>
    </row>
    <row r="1179" spans="1:2" x14ac:dyDescent="0.35">
      <c r="A1179" s="4"/>
      <c r="B1179" s="4"/>
    </row>
    <row r="1180" spans="1:2" x14ac:dyDescent="0.35">
      <c r="A1180" s="12"/>
      <c r="B1180" s="12"/>
    </row>
    <row r="1181" spans="1:2" x14ac:dyDescent="0.35">
      <c r="A1181" s="4"/>
      <c r="B1181" s="4"/>
    </row>
    <row r="1182" spans="1:2" x14ac:dyDescent="0.35">
      <c r="A1182" s="12"/>
      <c r="B1182" s="12"/>
    </row>
    <row r="1183" spans="1:2" x14ac:dyDescent="0.35">
      <c r="A1183" s="4"/>
      <c r="B1183" s="4"/>
    </row>
    <row r="1184" spans="1:2" x14ac:dyDescent="0.35">
      <c r="A1184" s="12"/>
      <c r="B1184" s="12"/>
    </row>
    <row r="1185" spans="1:2" x14ac:dyDescent="0.35">
      <c r="A1185" s="4"/>
      <c r="B1185" s="4"/>
    </row>
    <row r="1186" spans="1:2" x14ac:dyDescent="0.35">
      <c r="A1186" s="12"/>
      <c r="B1186" s="12"/>
    </row>
    <row r="1187" spans="1:2" x14ac:dyDescent="0.35">
      <c r="A1187" s="4"/>
      <c r="B1187" s="4"/>
    </row>
    <row r="1188" spans="1:2" x14ac:dyDescent="0.35">
      <c r="A1188" s="12"/>
      <c r="B1188" s="12"/>
    </row>
    <row r="1189" spans="1:2" x14ac:dyDescent="0.35">
      <c r="A1189" s="4"/>
      <c r="B1189" s="4"/>
    </row>
    <row r="1190" spans="1:2" x14ac:dyDescent="0.35">
      <c r="A1190" s="12"/>
      <c r="B1190" s="12"/>
    </row>
    <row r="1191" spans="1:2" x14ac:dyDescent="0.35">
      <c r="A1191" s="4"/>
      <c r="B1191" s="4"/>
    </row>
    <row r="1192" spans="1:2" x14ac:dyDescent="0.35">
      <c r="A1192" s="12"/>
      <c r="B1192" s="12"/>
    </row>
    <row r="1193" spans="1:2" x14ac:dyDescent="0.35">
      <c r="A1193" s="4"/>
      <c r="B1193" s="4"/>
    </row>
    <row r="1194" spans="1:2" x14ac:dyDescent="0.35">
      <c r="A1194" s="12"/>
      <c r="B1194" s="12"/>
    </row>
    <row r="1195" spans="1:2" x14ac:dyDescent="0.35">
      <c r="A1195" s="4"/>
      <c r="B1195" s="4"/>
    </row>
    <row r="1196" spans="1:2" x14ac:dyDescent="0.35">
      <c r="A1196" s="12"/>
      <c r="B1196" s="12"/>
    </row>
    <row r="1197" spans="1:2" x14ac:dyDescent="0.35">
      <c r="A1197" s="4"/>
      <c r="B1197" s="4"/>
    </row>
    <row r="1198" spans="1:2" x14ac:dyDescent="0.35">
      <c r="A1198" s="12"/>
      <c r="B1198" s="12"/>
    </row>
    <row r="1199" spans="1:2" x14ac:dyDescent="0.35">
      <c r="A1199" s="4"/>
      <c r="B1199" s="4"/>
    </row>
    <row r="1200" spans="1:2" x14ac:dyDescent="0.35">
      <c r="A1200" s="12"/>
      <c r="B1200" s="12"/>
    </row>
    <row r="1201" spans="1:2" x14ac:dyDescent="0.35">
      <c r="A1201" s="4"/>
      <c r="B1201" s="4"/>
    </row>
    <row r="1202" spans="1:2" x14ac:dyDescent="0.35">
      <c r="A1202" s="12"/>
      <c r="B1202" s="12"/>
    </row>
    <row r="1203" spans="1:2" x14ac:dyDescent="0.35">
      <c r="A1203" s="4"/>
      <c r="B1203" s="4"/>
    </row>
    <row r="1204" spans="1:2" x14ac:dyDescent="0.35">
      <c r="A1204" s="12"/>
      <c r="B1204" s="12"/>
    </row>
    <row r="1205" spans="1:2" x14ac:dyDescent="0.35">
      <c r="A1205" s="4"/>
      <c r="B1205" s="4"/>
    </row>
    <row r="1206" spans="1:2" x14ac:dyDescent="0.35">
      <c r="A1206" s="12"/>
      <c r="B1206" s="12"/>
    </row>
    <row r="1207" spans="1:2" x14ac:dyDescent="0.35">
      <c r="A1207" s="4"/>
      <c r="B1207" s="4"/>
    </row>
    <row r="1208" spans="1:2" x14ac:dyDescent="0.35">
      <c r="A1208" s="12"/>
      <c r="B1208" s="12"/>
    </row>
    <row r="1209" spans="1:2" x14ac:dyDescent="0.35">
      <c r="A1209" s="4"/>
      <c r="B1209" s="4"/>
    </row>
    <row r="1210" spans="1:2" x14ac:dyDescent="0.35">
      <c r="A1210" s="12"/>
      <c r="B1210" s="12"/>
    </row>
    <row r="1211" spans="1:2" x14ac:dyDescent="0.35">
      <c r="A1211" s="4"/>
      <c r="B1211" s="4"/>
    </row>
    <row r="1212" spans="1:2" x14ac:dyDescent="0.35">
      <c r="A1212" s="12"/>
      <c r="B1212" s="12"/>
    </row>
    <row r="1213" spans="1:2" x14ac:dyDescent="0.35">
      <c r="A1213" s="4"/>
      <c r="B1213" s="4"/>
    </row>
    <row r="1214" spans="1:2" x14ac:dyDescent="0.35">
      <c r="A1214" s="12"/>
      <c r="B1214" s="12"/>
    </row>
    <row r="1215" spans="1:2" x14ac:dyDescent="0.35">
      <c r="A1215" s="4"/>
      <c r="B1215" s="4"/>
    </row>
    <row r="1216" spans="1:2" x14ac:dyDescent="0.35">
      <c r="A1216" s="12"/>
      <c r="B1216" s="12"/>
    </row>
    <row r="1217" spans="1:2" x14ac:dyDescent="0.35">
      <c r="A1217" s="4"/>
      <c r="B1217" s="4"/>
    </row>
    <row r="1218" spans="1:2" x14ac:dyDescent="0.35">
      <c r="A1218" s="12"/>
      <c r="B1218" s="12"/>
    </row>
    <row r="1219" spans="1:2" x14ac:dyDescent="0.35">
      <c r="A1219" s="4"/>
      <c r="B1219" s="4"/>
    </row>
    <row r="1220" spans="1:2" x14ac:dyDescent="0.35">
      <c r="A1220" s="12"/>
      <c r="B1220" s="12"/>
    </row>
    <row r="1221" spans="1:2" x14ac:dyDescent="0.35">
      <c r="A1221" s="4"/>
      <c r="B1221" s="4"/>
    </row>
    <row r="1222" spans="1:2" x14ac:dyDescent="0.35">
      <c r="A1222" s="12"/>
      <c r="B1222" s="12"/>
    </row>
    <row r="1223" spans="1:2" x14ac:dyDescent="0.35">
      <c r="A1223" s="4"/>
      <c r="B1223" s="4"/>
    </row>
    <row r="1224" spans="1:2" x14ac:dyDescent="0.35">
      <c r="A1224" s="12"/>
      <c r="B1224" s="12"/>
    </row>
    <row r="1225" spans="1:2" x14ac:dyDescent="0.35">
      <c r="A1225" s="4"/>
      <c r="B1225" s="4"/>
    </row>
    <row r="1226" spans="1:2" x14ac:dyDescent="0.35">
      <c r="A1226" s="12"/>
      <c r="B1226" s="12"/>
    </row>
    <row r="1227" spans="1:2" x14ac:dyDescent="0.35">
      <c r="A1227" s="4"/>
      <c r="B1227" s="4"/>
    </row>
    <row r="1228" spans="1:2" x14ac:dyDescent="0.35">
      <c r="A1228" s="12"/>
      <c r="B1228" s="12"/>
    </row>
    <row r="1229" spans="1:2" x14ac:dyDescent="0.35">
      <c r="A1229" s="4"/>
      <c r="B1229" s="4"/>
    </row>
    <row r="1230" spans="1:2" x14ac:dyDescent="0.35">
      <c r="A1230" s="12"/>
      <c r="B1230" s="12"/>
    </row>
    <row r="1231" spans="1:2" x14ac:dyDescent="0.35">
      <c r="A1231" s="4"/>
      <c r="B1231" s="4"/>
    </row>
    <row r="1232" spans="1:2" x14ac:dyDescent="0.35">
      <c r="A1232" s="12"/>
      <c r="B1232" s="12"/>
    </row>
    <row r="1233" spans="1:2" x14ac:dyDescent="0.35">
      <c r="A1233" s="4"/>
      <c r="B1233" s="4"/>
    </row>
    <row r="1234" spans="1:2" x14ac:dyDescent="0.35">
      <c r="A1234" s="12"/>
      <c r="B1234" s="12"/>
    </row>
    <row r="1235" spans="1:2" x14ac:dyDescent="0.35">
      <c r="A1235" s="4"/>
      <c r="B1235" s="4"/>
    </row>
    <row r="1236" spans="1:2" x14ac:dyDescent="0.35">
      <c r="A1236" s="12"/>
      <c r="B1236" s="12"/>
    </row>
    <row r="1237" spans="1:2" x14ac:dyDescent="0.35">
      <c r="A1237" s="4"/>
      <c r="B1237" s="4"/>
    </row>
    <row r="1238" spans="1:2" x14ac:dyDescent="0.35">
      <c r="A1238" s="12"/>
      <c r="B1238" s="12"/>
    </row>
    <row r="1239" spans="1:2" x14ac:dyDescent="0.35">
      <c r="A1239" s="4"/>
      <c r="B1239" s="4"/>
    </row>
    <row r="1240" spans="1:2" x14ac:dyDescent="0.35">
      <c r="A1240" s="12"/>
      <c r="B1240" s="12"/>
    </row>
    <row r="1241" spans="1:2" x14ac:dyDescent="0.35">
      <c r="A1241" s="4"/>
      <c r="B1241" s="4"/>
    </row>
    <row r="1242" spans="1:2" x14ac:dyDescent="0.35">
      <c r="A1242" s="12"/>
      <c r="B1242" s="12"/>
    </row>
    <row r="1243" spans="1:2" x14ac:dyDescent="0.35">
      <c r="A1243" s="4"/>
      <c r="B1243" s="4"/>
    </row>
    <row r="1244" spans="1:2" x14ac:dyDescent="0.35">
      <c r="A1244" s="12"/>
      <c r="B1244" s="12"/>
    </row>
    <row r="1245" spans="1:2" x14ac:dyDescent="0.35">
      <c r="A1245" s="4"/>
      <c r="B1245" s="4"/>
    </row>
    <row r="1246" spans="1:2" x14ac:dyDescent="0.35">
      <c r="A1246" s="12"/>
      <c r="B1246" s="12"/>
    </row>
    <row r="1247" spans="1:2" x14ac:dyDescent="0.35">
      <c r="A1247" s="4"/>
      <c r="B1247" s="4"/>
    </row>
    <row r="1248" spans="1:2" x14ac:dyDescent="0.35">
      <c r="A1248" s="12"/>
      <c r="B1248" s="12"/>
    </row>
    <row r="1249" spans="1:2" x14ac:dyDescent="0.35">
      <c r="A1249" s="4"/>
      <c r="B1249" s="4"/>
    </row>
    <row r="1250" spans="1:2" x14ac:dyDescent="0.35">
      <c r="A1250" s="12"/>
      <c r="B1250" s="12"/>
    </row>
    <row r="1251" spans="1:2" x14ac:dyDescent="0.35">
      <c r="A1251" s="4"/>
      <c r="B1251" s="4"/>
    </row>
    <row r="1252" spans="1:2" x14ac:dyDescent="0.35">
      <c r="A1252" s="12"/>
      <c r="B1252" s="12"/>
    </row>
    <row r="1253" spans="1:2" x14ac:dyDescent="0.35">
      <c r="A1253" s="4"/>
      <c r="B1253" s="4"/>
    </row>
    <row r="1254" spans="1:2" x14ac:dyDescent="0.35">
      <c r="A1254" s="12"/>
      <c r="B1254" s="12"/>
    </row>
    <row r="1255" spans="1:2" x14ac:dyDescent="0.35">
      <c r="A1255" s="4"/>
      <c r="B1255" s="4"/>
    </row>
    <row r="1256" spans="1:2" x14ac:dyDescent="0.35">
      <c r="A1256" s="12"/>
      <c r="B1256" s="12"/>
    </row>
    <row r="1257" spans="1:2" x14ac:dyDescent="0.35">
      <c r="A1257" s="4"/>
      <c r="B1257" s="4"/>
    </row>
    <row r="1258" spans="1:2" x14ac:dyDescent="0.35">
      <c r="A1258" s="12"/>
      <c r="B1258" s="12"/>
    </row>
    <row r="1259" spans="1:2" x14ac:dyDescent="0.35">
      <c r="A1259" s="4"/>
      <c r="B1259" s="4"/>
    </row>
    <row r="1260" spans="1:2" x14ac:dyDescent="0.35">
      <c r="A1260" s="12"/>
      <c r="B1260" s="12"/>
    </row>
    <row r="1261" spans="1:2" x14ac:dyDescent="0.35">
      <c r="A1261" s="4"/>
      <c r="B1261" s="4"/>
    </row>
    <row r="1262" spans="1:2" x14ac:dyDescent="0.35">
      <c r="A1262" s="12"/>
      <c r="B1262" s="12"/>
    </row>
    <row r="1263" spans="1:2" x14ac:dyDescent="0.35">
      <c r="A1263" s="4"/>
      <c r="B1263" s="4"/>
    </row>
    <row r="1264" spans="1:2" x14ac:dyDescent="0.35">
      <c r="A1264" s="12"/>
      <c r="B1264" s="12"/>
    </row>
    <row r="1265" spans="1:2" x14ac:dyDescent="0.35">
      <c r="A1265" s="4"/>
      <c r="B1265" s="4"/>
    </row>
    <row r="1266" spans="1:2" x14ac:dyDescent="0.35">
      <c r="A1266" s="12"/>
      <c r="B1266" s="12"/>
    </row>
    <row r="1267" spans="1:2" x14ac:dyDescent="0.35">
      <c r="A1267" s="4"/>
      <c r="B1267" s="4"/>
    </row>
    <row r="1268" spans="1:2" x14ac:dyDescent="0.35">
      <c r="A1268" s="12"/>
      <c r="B1268" s="12"/>
    </row>
    <row r="1269" spans="1:2" x14ac:dyDescent="0.35">
      <c r="A1269" s="4"/>
      <c r="B1269" s="4"/>
    </row>
    <row r="1270" spans="1:2" x14ac:dyDescent="0.35">
      <c r="A1270" s="12"/>
      <c r="B1270" s="12"/>
    </row>
    <row r="1271" spans="1:2" x14ac:dyDescent="0.35">
      <c r="A1271" s="4"/>
      <c r="B1271" s="4"/>
    </row>
    <row r="1272" spans="1:2" x14ac:dyDescent="0.35">
      <c r="A1272" s="12"/>
      <c r="B1272" s="12"/>
    </row>
    <row r="1273" spans="1:2" x14ac:dyDescent="0.35">
      <c r="A1273" s="4"/>
      <c r="B1273" s="4"/>
    </row>
    <row r="1274" spans="1:2" x14ac:dyDescent="0.35">
      <c r="A1274" s="12"/>
      <c r="B1274" s="12"/>
    </row>
    <row r="1275" spans="1:2" x14ac:dyDescent="0.35">
      <c r="A1275" s="4"/>
      <c r="B1275" s="4"/>
    </row>
    <row r="1276" spans="1:2" x14ac:dyDescent="0.35">
      <c r="A1276" s="12"/>
      <c r="B1276" s="12"/>
    </row>
    <row r="1277" spans="1:2" x14ac:dyDescent="0.35">
      <c r="A1277" s="4"/>
      <c r="B1277" s="4"/>
    </row>
    <row r="1278" spans="1:2" x14ac:dyDescent="0.35">
      <c r="A1278" s="12"/>
      <c r="B1278" s="12"/>
    </row>
    <row r="1279" spans="1:2" x14ac:dyDescent="0.35">
      <c r="A1279" s="4"/>
      <c r="B1279" s="4"/>
    </row>
    <row r="1280" spans="1:2" x14ac:dyDescent="0.35">
      <c r="A1280" s="12"/>
      <c r="B1280" s="12"/>
    </row>
    <row r="1281" spans="1:2" x14ac:dyDescent="0.35">
      <c r="A1281" s="4"/>
      <c r="B1281" s="4"/>
    </row>
    <row r="1282" spans="1:2" x14ac:dyDescent="0.35">
      <c r="A1282" s="12"/>
      <c r="B1282" s="12"/>
    </row>
    <row r="1283" spans="1:2" x14ac:dyDescent="0.35">
      <c r="A1283" s="4"/>
      <c r="B1283" s="4"/>
    </row>
    <row r="1284" spans="1:2" x14ac:dyDescent="0.35">
      <c r="A1284" s="12"/>
      <c r="B1284" s="12"/>
    </row>
    <row r="1285" spans="1:2" x14ac:dyDescent="0.35">
      <c r="A1285" s="4"/>
      <c r="B1285" s="4"/>
    </row>
    <row r="1286" spans="1:2" x14ac:dyDescent="0.35">
      <c r="A1286" s="12"/>
      <c r="B1286" s="12"/>
    </row>
    <row r="1287" spans="1:2" x14ac:dyDescent="0.35">
      <c r="A1287" s="4"/>
      <c r="B1287" s="4"/>
    </row>
    <row r="1288" spans="1:2" x14ac:dyDescent="0.35">
      <c r="A1288" s="12"/>
      <c r="B1288" s="12"/>
    </row>
    <row r="1289" spans="1:2" x14ac:dyDescent="0.35">
      <c r="A1289" s="4"/>
      <c r="B1289" s="4"/>
    </row>
    <row r="1290" spans="1:2" x14ac:dyDescent="0.35">
      <c r="A1290" s="12"/>
      <c r="B1290" s="12"/>
    </row>
    <row r="1291" spans="1:2" x14ac:dyDescent="0.35">
      <c r="A1291" s="4"/>
      <c r="B1291" s="4"/>
    </row>
    <row r="1292" spans="1:2" x14ac:dyDescent="0.35">
      <c r="A1292" s="12"/>
      <c r="B1292" s="12"/>
    </row>
    <row r="1293" spans="1:2" x14ac:dyDescent="0.35">
      <c r="A1293" s="4"/>
      <c r="B1293" s="4"/>
    </row>
    <row r="1294" spans="1:2" x14ac:dyDescent="0.35">
      <c r="A1294" s="12"/>
      <c r="B1294" s="12"/>
    </row>
    <row r="1295" spans="1:2" x14ac:dyDescent="0.35">
      <c r="A1295" s="4"/>
      <c r="B1295" s="4"/>
    </row>
    <row r="1296" spans="1:2" x14ac:dyDescent="0.35">
      <c r="A1296" s="12"/>
      <c r="B1296" s="12"/>
    </row>
    <row r="1297" spans="1:2" x14ac:dyDescent="0.35">
      <c r="A1297" s="4"/>
      <c r="B1297" s="4"/>
    </row>
    <row r="1298" spans="1:2" x14ac:dyDescent="0.35">
      <c r="A1298" s="12"/>
      <c r="B1298" s="12"/>
    </row>
    <row r="1299" spans="1:2" x14ac:dyDescent="0.35">
      <c r="A1299" s="4"/>
      <c r="B1299" s="4"/>
    </row>
    <row r="1300" spans="1:2" x14ac:dyDescent="0.35">
      <c r="A1300" s="12"/>
      <c r="B1300" s="12"/>
    </row>
    <row r="1301" spans="1:2" x14ac:dyDescent="0.35">
      <c r="A1301" s="4"/>
      <c r="B1301" s="4"/>
    </row>
    <row r="1302" spans="1:2" x14ac:dyDescent="0.35">
      <c r="A1302" s="12"/>
      <c r="B1302" s="12"/>
    </row>
    <row r="1303" spans="1:2" x14ac:dyDescent="0.35">
      <c r="A1303" s="4"/>
      <c r="B1303" s="4"/>
    </row>
    <row r="1304" spans="1:2" x14ac:dyDescent="0.35">
      <c r="A1304" s="12"/>
      <c r="B1304" s="12"/>
    </row>
    <row r="1305" spans="1:2" x14ac:dyDescent="0.35">
      <c r="A1305" s="4"/>
      <c r="B1305" s="4"/>
    </row>
    <row r="1306" spans="1:2" x14ac:dyDescent="0.35">
      <c r="A1306" s="12"/>
      <c r="B1306" s="12"/>
    </row>
    <row r="1307" spans="1:2" x14ac:dyDescent="0.35">
      <c r="A1307" s="4"/>
      <c r="B1307" s="4"/>
    </row>
    <row r="1308" spans="1:2" x14ac:dyDescent="0.35">
      <c r="A1308" s="12"/>
      <c r="B1308" s="12"/>
    </row>
    <row r="1309" spans="1:2" x14ac:dyDescent="0.35">
      <c r="A1309" s="4"/>
      <c r="B1309" s="4"/>
    </row>
    <row r="1310" spans="1:2" x14ac:dyDescent="0.35">
      <c r="A1310" s="12"/>
      <c r="B1310" s="12"/>
    </row>
    <row r="1311" spans="1:2" x14ac:dyDescent="0.35">
      <c r="A1311" s="4"/>
      <c r="B1311" s="4"/>
    </row>
    <row r="1312" spans="1:2" x14ac:dyDescent="0.35">
      <c r="A1312" s="12"/>
      <c r="B1312" s="12"/>
    </row>
    <row r="1313" spans="1:2" x14ac:dyDescent="0.35">
      <c r="A1313" s="4"/>
      <c r="B1313" s="4"/>
    </row>
    <row r="1314" spans="1:2" x14ac:dyDescent="0.35">
      <c r="A1314" s="12"/>
      <c r="B1314" s="12"/>
    </row>
    <row r="1315" spans="1:2" x14ac:dyDescent="0.35">
      <c r="A1315" s="4"/>
      <c r="B1315" s="4"/>
    </row>
    <row r="1316" spans="1:2" x14ac:dyDescent="0.35">
      <c r="A1316" s="12"/>
      <c r="B1316" s="12"/>
    </row>
    <row r="1317" spans="1:2" x14ac:dyDescent="0.35">
      <c r="A1317" s="4"/>
      <c r="B1317" s="4"/>
    </row>
    <row r="1318" spans="1:2" x14ac:dyDescent="0.35">
      <c r="A1318" s="12"/>
      <c r="B1318" s="12"/>
    </row>
    <row r="1319" spans="1:2" x14ac:dyDescent="0.35">
      <c r="A1319" s="4"/>
      <c r="B1319" s="4"/>
    </row>
    <row r="1320" spans="1:2" x14ac:dyDescent="0.35">
      <c r="A1320" s="12"/>
      <c r="B1320" s="12"/>
    </row>
    <row r="1321" spans="1:2" x14ac:dyDescent="0.35">
      <c r="A1321" s="4"/>
      <c r="B1321" s="4"/>
    </row>
    <row r="1322" spans="1:2" x14ac:dyDescent="0.35">
      <c r="A1322" s="12"/>
      <c r="B1322" s="12"/>
    </row>
    <row r="1323" spans="1:2" x14ac:dyDescent="0.35">
      <c r="A1323" s="4"/>
      <c r="B1323" s="4"/>
    </row>
    <row r="1324" spans="1:2" x14ac:dyDescent="0.35">
      <c r="A1324" s="12"/>
      <c r="B1324" s="12"/>
    </row>
    <row r="1325" spans="1:2" x14ac:dyDescent="0.35">
      <c r="A1325" s="4"/>
      <c r="B1325" s="4"/>
    </row>
    <row r="1326" spans="1:2" x14ac:dyDescent="0.35">
      <c r="A1326" s="12"/>
      <c r="B1326" s="12"/>
    </row>
    <row r="1327" spans="1:2" x14ac:dyDescent="0.35">
      <c r="A1327" s="4"/>
      <c r="B1327" s="4"/>
    </row>
    <row r="1328" spans="1:2" x14ac:dyDescent="0.35">
      <c r="A1328" s="12"/>
      <c r="B1328" s="12"/>
    </row>
    <row r="1329" spans="1:2" x14ac:dyDescent="0.35">
      <c r="A1329" s="4"/>
      <c r="B1329" s="4"/>
    </row>
    <row r="1330" spans="1:2" x14ac:dyDescent="0.35">
      <c r="A1330" s="12"/>
      <c r="B1330" s="12"/>
    </row>
    <row r="1331" spans="1:2" x14ac:dyDescent="0.35">
      <c r="A1331" s="4"/>
      <c r="B1331" s="4"/>
    </row>
    <row r="1332" spans="1:2" x14ac:dyDescent="0.35">
      <c r="A1332" s="12"/>
      <c r="B1332" s="12"/>
    </row>
    <row r="1333" spans="1:2" x14ac:dyDescent="0.35">
      <c r="A1333" s="4"/>
      <c r="B1333" s="4"/>
    </row>
    <row r="1334" spans="1:2" x14ac:dyDescent="0.35">
      <c r="A1334" s="12"/>
      <c r="B1334" s="12"/>
    </row>
    <row r="1335" spans="1:2" x14ac:dyDescent="0.35">
      <c r="A1335" s="4"/>
      <c r="B1335" s="4"/>
    </row>
    <row r="1336" spans="1:2" x14ac:dyDescent="0.35">
      <c r="A1336" s="12"/>
      <c r="B1336" s="12"/>
    </row>
    <row r="1337" spans="1:2" x14ac:dyDescent="0.35">
      <c r="A1337" s="4"/>
      <c r="B1337" s="4"/>
    </row>
    <row r="1338" spans="1:2" x14ac:dyDescent="0.35">
      <c r="A1338" s="12"/>
      <c r="B1338" s="12"/>
    </row>
    <row r="1339" spans="1:2" x14ac:dyDescent="0.35">
      <c r="A1339" s="4"/>
      <c r="B1339" s="4"/>
    </row>
    <row r="1340" spans="1:2" x14ac:dyDescent="0.35">
      <c r="A1340" s="12"/>
      <c r="B1340" s="12"/>
    </row>
    <row r="1341" spans="1:2" x14ac:dyDescent="0.35">
      <c r="A1341" s="4"/>
      <c r="B1341" s="4"/>
    </row>
    <row r="1342" spans="1:2" x14ac:dyDescent="0.35">
      <c r="A1342" s="12"/>
      <c r="B1342" s="12"/>
    </row>
    <row r="1343" spans="1:2" x14ac:dyDescent="0.35">
      <c r="A1343" s="4"/>
      <c r="B1343" s="4"/>
    </row>
    <row r="1344" spans="1:2" x14ac:dyDescent="0.35">
      <c r="A1344" s="12"/>
      <c r="B1344" s="12"/>
    </row>
    <row r="1345" spans="1:2" x14ac:dyDescent="0.35">
      <c r="A1345" s="4"/>
      <c r="B1345" s="4"/>
    </row>
    <row r="1346" spans="1:2" x14ac:dyDescent="0.35">
      <c r="A1346" s="12"/>
      <c r="B1346" s="12"/>
    </row>
    <row r="1347" spans="1:2" x14ac:dyDescent="0.35">
      <c r="A1347" s="4"/>
      <c r="B1347" s="4"/>
    </row>
    <row r="1348" spans="1:2" x14ac:dyDescent="0.35">
      <c r="A1348" s="12"/>
      <c r="B1348" s="12"/>
    </row>
    <row r="1349" spans="1:2" x14ac:dyDescent="0.35">
      <c r="A1349" s="4"/>
      <c r="B1349" s="4"/>
    </row>
    <row r="1350" spans="1:2" x14ac:dyDescent="0.35">
      <c r="A1350" s="12"/>
      <c r="B1350" s="12"/>
    </row>
    <row r="1351" spans="1:2" x14ac:dyDescent="0.35">
      <c r="A1351" s="4"/>
      <c r="B1351" s="4"/>
    </row>
    <row r="1352" spans="1:2" x14ac:dyDescent="0.35">
      <c r="A1352" s="12"/>
      <c r="B1352" s="12"/>
    </row>
    <row r="1353" spans="1:2" x14ac:dyDescent="0.35">
      <c r="A1353" s="4"/>
      <c r="B1353" s="4"/>
    </row>
    <row r="1354" spans="1:2" x14ac:dyDescent="0.35">
      <c r="A1354" s="12"/>
      <c r="B1354" s="12"/>
    </row>
    <row r="1355" spans="1:2" x14ac:dyDescent="0.35">
      <c r="A1355" s="4"/>
      <c r="B1355" s="4"/>
    </row>
    <row r="1356" spans="1:2" x14ac:dyDescent="0.35">
      <c r="A1356" s="12"/>
      <c r="B1356" s="12"/>
    </row>
    <row r="1357" spans="1:2" x14ac:dyDescent="0.35">
      <c r="A1357" s="4"/>
      <c r="B1357" s="4"/>
    </row>
    <row r="1358" spans="1:2" x14ac:dyDescent="0.35">
      <c r="A1358" s="12"/>
      <c r="B1358" s="12"/>
    </row>
    <row r="1359" spans="1:2" x14ac:dyDescent="0.35">
      <c r="A1359" s="4"/>
      <c r="B1359" s="4"/>
    </row>
    <row r="1360" spans="1:2" x14ac:dyDescent="0.35">
      <c r="A1360" s="12"/>
      <c r="B1360" s="12"/>
    </row>
    <row r="1361" spans="1:2" x14ac:dyDescent="0.35">
      <c r="A1361" s="4"/>
      <c r="B1361" s="4"/>
    </row>
    <row r="1362" spans="1:2" x14ac:dyDescent="0.35">
      <c r="A1362" s="12"/>
      <c r="B1362" s="12"/>
    </row>
    <row r="1363" spans="1:2" x14ac:dyDescent="0.35">
      <c r="A1363" s="4"/>
      <c r="B1363" s="4"/>
    </row>
    <row r="1364" spans="1:2" x14ac:dyDescent="0.35">
      <c r="A1364" s="12"/>
      <c r="B1364" s="12"/>
    </row>
    <row r="1365" spans="1:2" x14ac:dyDescent="0.35">
      <c r="A1365" s="4"/>
      <c r="B1365" s="4"/>
    </row>
    <row r="1366" spans="1:2" x14ac:dyDescent="0.35">
      <c r="A1366" s="12"/>
      <c r="B1366" s="12"/>
    </row>
    <row r="1367" spans="1:2" x14ac:dyDescent="0.35">
      <c r="A1367" s="4"/>
      <c r="B1367" s="4"/>
    </row>
    <row r="1368" spans="1:2" x14ac:dyDescent="0.35">
      <c r="A1368" s="12"/>
      <c r="B1368" s="12"/>
    </row>
    <row r="1369" spans="1:2" x14ac:dyDescent="0.35">
      <c r="A1369" s="4"/>
      <c r="B1369" s="4"/>
    </row>
    <row r="1370" spans="1:2" x14ac:dyDescent="0.35">
      <c r="A1370" s="12"/>
      <c r="B1370" s="12"/>
    </row>
    <row r="1371" spans="1:2" x14ac:dyDescent="0.35">
      <c r="A1371" s="4"/>
      <c r="B1371" s="4"/>
    </row>
    <row r="1372" spans="1:2" x14ac:dyDescent="0.35">
      <c r="A1372" s="12"/>
      <c r="B1372" s="12"/>
    </row>
    <row r="1373" spans="1:2" x14ac:dyDescent="0.35">
      <c r="A1373" s="4"/>
      <c r="B1373" s="4"/>
    </row>
    <row r="1374" spans="1:2" x14ac:dyDescent="0.35">
      <c r="A1374" s="12"/>
      <c r="B1374" s="12"/>
    </row>
    <row r="1375" spans="1:2" x14ac:dyDescent="0.35">
      <c r="A1375" s="4"/>
      <c r="B1375" s="4"/>
    </row>
    <row r="1376" spans="1:2" x14ac:dyDescent="0.35">
      <c r="A1376" s="12"/>
      <c r="B1376" s="12"/>
    </row>
    <row r="1377" spans="1:2" x14ac:dyDescent="0.35">
      <c r="A1377" s="4"/>
      <c r="B1377" s="4"/>
    </row>
    <row r="1378" spans="1:2" x14ac:dyDescent="0.35">
      <c r="A1378" s="12"/>
      <c r="B1378" s="12"/>
    </row>
    <row r="1379" spans="1:2" x14ac:dyDescent="0.35">
      <c r="A1379" s="4"/>
      <c r="B1379" s="4"/>
    </row>
    <row r="1380" spans="1:2" x14ac:dyDescent="0.35">
      <c r="A1380" s="12"/>
      <c r="B1380" s="12"/>
    </row>
    <row r="1381" spans="1:2" x14ac:dyDescent="0.35">
      <c r="A1381" s="4"/>
      <c r="B1381" s="4"/>
    </row>
    <row r="1382" spans="1:2" x14ac:dyDescent="0.35">
      <c r="A1382" s="12"/>
      <c r="B1382" s="12"/>
    </row>
    <row r="1383" spans="1:2" x14ac:dyDescent="0.35">
      <c r="A1383" s="4"/>
      <c r="B1383" s="4"/>
    </row>
    <row r="1384" spans="1:2" x14ac:dyDescent="0.35">
      <c r="A1384" s="12"/>
      <c r="B1384" s="12"/>
    </row>
    <row r="1385" spans="1:2" x14ac:dyDescent="0.35">
      <c r="A1385" s="4"/>
      <c r="B1385" s="4"/>
    </row>
    <row r="1386" spans="1:2" x14ac:dyDescent="0.35">
      <c r="A1386" s="12"/>
      <c r="B1386" s="12"/>
    </row>
    <row r="1387" spans="1:2" x14ac:dyDescent="0.35">
      <c r="A1387" s="4"/>
      <c r="B1387" s="4"/>
    </row>
    <row r="1388" spans="1:2" x14ac:dyDescent="0.35">
      <c r="A1388" s="12"/>
      <c r="B1388" s="12"/>
    </row>
    <row r="1389" spans="1:2" x14ac:dyDescent="0.35">
      <c r="A1389" s="4"/>
      <c r="B1389" s="4"/>
    </row>
    <row r="1390" spans="1:2" x14ac:dyDescent="0.35">
      <c r="A1390" s="12"/>
      <c r="B1390" s="12"/>
    </row>
    <row r="1391" spans="1:2" x14ac:dyDescent="0.35">
      <c r="A1391" s="4"/>
      <c r="B1391" s="4"/>
    </row>
    <row r="1392" spans="1:2" x14ac:dyDescent="0.35">
      <c r="A1392" s="12"/>
      <c r="B1392" s="12"/>
    </row>
    <row r="1393" spans="1:2" x14ac:dyDescent="0.35">
      <c r="A1393" s="4"/>
      <c r="B1393" s="4"/>
    </row>
    <row r="1394" spans="1:2" x14ac:dyDescent="0.35">
      <c r="A1394" s="12"/>
      <c r="B1394" s="12"/>
    </row>
    <row r="1395" spans="1:2" x14ac:dyDescent="0.35">
      <c r="A1395" s="4"/>
      <c r="B1395" s="4"/>
    </row>
    <row r="1396" spans="1:2" x14ac:dyDescent="0.35">
      <c r="A1396" s="12"/>
      <c r="B1396" s="12"/>
    </row>
    <row r="1397" spans="1:2" x14ac:dyDescent="0.35">
      <c r="A1397" s="4"/>
      <c r="B1397" s="4"/>
    </row>
    <row r="1398" spans="1:2" x14ac:dyDescent="0.35">
      <c r="A1398" s="12"/>
      <c r="B1398" s="12"/>
    </row>
    <row r="1399" spans="1:2" x14ac:dyDescent="0.35">
      <c r="A1399" s="4"/>
      <c r="B1399" s="4"/>
    </row>
    <row r="1400" spans="1:2" x14ac:dyDescent="0.35">
      <c r="A1400" s="12"/>
      <c r="B1400" s="12"/>
    </row>
    <row r="1401" spans="1:2" x14ac:dyDescent="0.35">
      <c r="A1401" s="4"/>
      <c r="B1401" s="4"/>
    </row>
    <row r="1402" spans="1:2" x14ac:dyDescent="0.35">
      <c r="A1402" s="12"/>
      <c r="B1402" s="12"/>
    </row>
    <row r="1403" spans="1:2" x14ac:dyDescent="0.35">
      <c r="A1403" s="4"/>
      <c r="B1403" s="4"/>
    </row>
    <row r="1404" spans="1:2" x14ac:dyDescent="0.35">
      <c r="A1404" s="12"/>
      <c r="B1404" s="12"/>
    </row>
    <row r="1405" spans="1:2" x14ac:dyDescent="0.35">
      <c r="A1405" s="4"/>
      <c r="B1405" s="4"/>
    </row>
    <row r="1406" spans="1:2" x14ac:dyDescent="0.35">
      <c r="A1406" s="12"/>
      <c r="B1406" s="12"/>
    </row>
    <row r="1407" spans="1:2" x14ac:dyDescent="0.35">
      <c r="A1407" s="4"/>
      <c r="B1407" s="4"/>
    </row>
    <row r="1408" spans="1:2" x14ac:dyDescent="0.35">
      <c r="A1408" s="12"/>
      <c r="B1408" s="12"/>
    </row>
    <row r="1409" spans="1:2" x14ac:dyDescent="0.35">
      <c r="A1409" s="4"/>
      <c r="B1409" s="4"/>
    </row>
    <row r="1410" spans="1:2" x14ac:dyDescent="0.35">
      <c r="A1410" s="12"/>
      <c r="B1410" s="12"/>
    </row>
    <row r="1411" spans="1:2" x14ac:dyDescent="0.35">
      <c r="A1411" s="4"/>
      <c r="B1411" s="4"/>
    </row>
    <row r="1412" spans="1:2" x14ac:dyDescent="0.35">
      <c r="A1412" s="12"/>
      <c r="B1412" s="12"/>
    </row>
    <row r="1413" spans="1:2" x14ac:dyDescent="0.35">
      <c r="A1413" s="4"/>
      <c r="B1413" s="4"/>
    </row>
    <row r="1414" spans="1:2" x14ac:dyDescent="0.35">
      <c r="A1414" s="12"/>
      <c r="B1414" s="12"/>
    </row>
    <row r="1415" spans="1:2" x14ac:dyDescent="0.35">
      <c r="A1415" s="4"/>
      <c r="B1415" s="4"/>
    </row>
    <row r="1416" spans="1:2" x14ac:dyDescent="0.35">
      <c r="A1416" s="12"/>
      <c r="B1416" s="12"/>
    </row>
    <row r="1417" spans="1:2" x14ac:dyDescent="0.35">
      <c r="A1417" s="4"/>
      <c r="B1417" s="4"/>
    </row>
    <row r="1418" spans="1:2" x14ac:dyDescent="0.35">
      <c r="A1418" s="12"/>
      <c r="B1418" s="12"/>
    </row>
    <row r="1419" spans="1:2" x14ac:dyDescent="0.35">
      <c r="A1419" s="4"/>
      <c r="B1419" s="4"/>
    </row>
    <row r="1420" spans="1:2" x14ac:dyDescent="0.35">
      <c r="A1420" s="12"/>
      <c r="B1420" s="12"/>
    </row>
    <row r="1421" spans="1:2" x14ac:dyDescent="0.35">
      <c r="A1421" s="4"/>
      <c r="B1421" s="4"/>
    </row>
    <row r="1422" spans="1:2" x14ac:dyDescent="0.35">
      <c r="A1422" s="12"/>
      <c r="B1422" s="12"/>
    </row>
    <row r="1423" spans="1:2" x14ac:dyDescent="0.35">
      <c r="A1423" s="4"/>
      <c r="B1423" s="4"/>
    </row>
    <row r="1424" spans="1:2" x14ac:dyDescent="0.35">
      <c r="A1424" s="12"/>
      <c r="B1424" s="12"/>
    </row>
    <row r="1425" spans="1:2" x14ac:dyDescent="0.35">
      <c r="A1425" s="4"/>
      <c r="B1425" s="4"/>
    </row>
    <row r="1426" spans="1:2" x14ac:dyDescent="0.35">
      <c r="A1426" s="12"/>
      <c r="B1426" s="12"/>
    </row>
    <row r="1427" spans="1:2" x14ac:dyDescent="0.35">
      <c r="A1427" s="4"/>
      <c r="B1427" s="4"/>
    </row>
    <row r="1428" spans="1:2" x14ac:dyDescent="0.35">
      <c r="A1428" s="12"/>
      <c r="B1428" s="12"/>
    </row>
    <row r="1429" spans="1:2" x14ac:dyDescent="0.35">
      <c r="A1429" s="4"/>
      <c r="B1429" s="4"/>
    </row>
    <row r="1430" spans="1:2" x14ac:dyDescent="0.35">
      <c r="A1430" s="12"/>
      <c r="B1430" s="12"/>
    </row>
    <row r="1431" spans="1:2" x14ac:dyDescent="0.35">
      <c r="A1431" s="4"/>
      <c r="B1431" s="4"/>
    </row>
    <row r="1432" spans="1:2" x14ac:dyDescent="0.35">
      <c r="A1432" s="12"/>
      <c r="B1432" s="12"/>
    </row>
    <row r="1433" spans="1:2" x14ac:dyDescent="0.35">
      <c r="A1433" s="4"/>
      <c r="B1433" s="4"/>
    </row>
    <row r="1434" spans="1:2" x14ac:dyDescent="0.35">
      <c r="A1434" s="12"/>
      <c r="B1434" s="12"/>
    </row>
    <row r="1435" spans="1:2" x14ac:dyDescent="0.35">
      <c r="A1435" s="4"/>
      <c r="B1435" s="4"/>
    </row>
    <row r="1436" spans="1:2" x14ac:dyDescent="0.35">
      <c r="A1436" s="12"/>
      <c r="B1436" s="12"/>
    </row>
    <row r="1437" spans="1:2" x14ac:dyDescent="0.35">
      <c r="A1437" s="4"/>
      <c r="B1437" s="4"/>
    </row>
    <row r="1438" spans="1:2" x14ac:dyDescent="0.35">
      <c r="A1438" s="12"/>
      <c r="B1438" s="12"/>
    </row>
    <row r="1439" spans="1:2" x14ac:dyDescent="0.35">
      <c r="A1439" s="4"/>
      <c r="B1439" s="4"/>
    </row>
    <row r="1440" spans="1:2" x14ac:dyDescent="0.35">
      <c r="A1440" s="12"/>
      <c r="B1440" s="12"/>
    </row>
    <row r="1441" spans="1:2" x14ac:dyDescent="0.35">
      <c r="A1441" s="4"/>
      <c r="B1441" s="4"/>
    </row>
    <row r="1442" spans="1:2" x14ac:dyDescent="0.35">
      <c r="A1442" s="12"/>
      <c r="B1442" s="12"/>
    </row>
    <row r="1443" spans="1:2" x14ac:dyDescent="0.35">
      <c r="A1443" s="4"/>
      <c r="B1443" s="4"/>
    </row>
    <row r="1444" spans="1:2" x14ac:dyDescent="0.35">
      <c r="A1444" s="12"/>
      <c r="B1444" s="12"/>
    </row>
    <row r="1445" spans="1:2" x14ac:dyDescent="0.35">
      <c r="A1445" s="4"/>
      <c r="B1445" s="4"/>
    </row>
    <row r="1446" spans="1:2" x14ac:dyDescent="0.35">
      <c r="A1446" s="12"/>
      <c r="B1446" s="12"/>
    </row>
    <row r="1447" spans="1:2" x14ac:dyDescent="0.35">
      <c r="A1447" s="4"/>
      <c r="B1447" s="4"/>
    </row>
    <row r="1448" spans="1:2" x14ac:dyDescent="0.35">
      <c r="A1448" s="12"/>
      <c r="B1448" s="12"/>
    </row>
    <row r="1449" spans="1:2" x14ac:dyDescent="0.35">
      <c r="A1449" s="4"/>
      <c r="B1449" s="4"/>
    </row>
    <row r="1450" spans="1:2" x14ac:dyDescent="0.35">
      <c r="A1450" s="12"/>
      <c r="B1450" s="12"/>
    </row>
    <row r="1451" spans="1:2" x14ac:dyDescent="0.35">
      <c r="A1451" s="4"/>
      <c r="B1451" s="4"/>
    </row>
    <row r="1452" spans="1:2" x14ac:dyDescent="0.35">
      <c r="A1452" s="12"/>
      <c r="B1452" s="12"/>
    </row>
    <row r="1453" spans="1:2" x14ac:dyDescent="0.35">
      <c r="A1453" s="4"/>
      <c r="B1453" s="4"/>
    </row>
    <row r="1454" spans="1:2" x14ac:dyDescent="0.35">
      <c r="A1454" s="12"/>
      <c r="B1454" s="12"/>
    </row>
    <row r="1455" spans="1:2" x14ac:dyDescent="0.35">
      <c r="A1455" s="4"/>
      <c r="B1455" s="4"/>
    </row>
    <row r="1456" spans="1:2" x14ac:dyDescent="0.35">
      <c r="A1456" s="12"/>
      <c r="B1456" s="12"/>
    </row>
    <row r="1457" spans="1:2" x14ac:dyDescent="0.35">
      <c r="A1457" s="4"/>
      <c r="B1457" s="4"/>
    </row>
    <row r="1458" spans="1:2" x14ac:dyDescent="0.35">
      <c r="A1458" s="12"/>
      <c r="B1458" s="12"/>
    </row>
    <row r="1459" spans="1:2" x14ac:dyDescent="0.35">
      <c r="A1459" s="4"/>
      <c r="B1459" s="4"/>
    </row>
    <row r="1460" spans="1:2" x14ac:dyDescent="0.35">
      <c r="A1460" s="12"/>
      <c r="B1460" s="12"/>
    </row>
    <row r="1461" spans="1:2" x14ac:dyDescent="0.35">
      <c r="A1461" s="4"/>
      <c r="B1461" s="4"/>
    </row>
    <row r="1462" spans="1:2" x14ac:dyDescent="0.35">
      <c r="A1462" s="12"/>
      <c r="B1462" s="12"/>
    </row>
    <row r="1463" spans="1:2" x14ac:dyDescent="0.35">
      <c r="A1463" s="4"/>
      <c r="B1463" s="4"/>
    </row>
    <row r="1464" spans="1:2" x14ac:dyDescent="0.35">
      <c r="A1464" s="12"/>
      <c r="B1464" s="12"/>
    </row>
    <row r="1465" spans="1:2" x14ac:dyDescent="0.35">
      <c r="A1465" s="4"/>
      <c r="B1465" s="4"/>
    </row>
    <row r="1466" spans="1:2" x14ac:dyDescent="0.35">
      <c r="A1466" s="12"/>
      <c r="B1466" s="12"/>
    </row>
    <row r="1467" spans="1:2" x14ac:dyDescent="0.35">
      <c r="A1467" s="4"/>
      <c r="B1467" s="4"/>
    </row>
    <row r="1468" spans="1:2" x14ac:dyDescent="0.35">
      <c r="A1468" s="12"/>
      <c r="B1468" s="12"/>
    </row>
    <row r="1469" spans="1:2" x14ac:dyDescent="0.35">
      <c r="A1469" s="4"/>
      <c r="B1469" s="4"/>
    </row>
    <row r="1470" spans="1:2" x14ac:dyDescent="0.35">
      <c r="A1470" s="12"/>
      <c r="B1470" s="12"/>
    </row>
    <row r="1471" spans="1:2" x14ac:dyDescent="0.35">
      <c r="A1471" s="4"/>
      <c r="B1471" s="4"/>
    </row>
    <row r="1472" spans="1:2" x14ac:dyDescent="0.35">
      <c r="A1472" s="12"/>
      <c r="B1472" s="12"/>
    </row>
    <row r="1473" spans="1:2" x14ac:dyDescent="0.35">
      <c r="A1473" s="4"/>
      <c r="B1473" s="4"/>
    </row>
    <row r="1474" spans="1:2" x14ac:dyDescent="0.35">
      <c r="A1474" s="12"/>
      <c r="B1474" s="12"/>
    </row>
    <row r="1475" spans="1:2" x14ac:dyDescent="0.35">
      <c r="A1475" s="4"/>
      <c r="B1475" s="4"/>
    </row>
    <row r="1476" spans="1:2" x14ac:dyDescent="0.35">
      <c r="A1476" s="12"/>
      <c r="B1476" s="12"/>
    </row>
    <row r="1477" spans="1:2" x14ac:dyDescent="0.35">
      <c r="A1477" s="4"/>
      <c r="B1477" s="4"/>
    </row>
    <row r="1478" spans="1:2" x14ac:dyDescent="0.35">
      <c r="A1478" s="12"/>
      <c r="B1478" s="12"/>
    </row>
    <row r="1479" spans="1:2" x14ac:dyDescent="0.35">
      <c r="A1479" s="4"/>
      <c r="B1479" s="4"/>
    </row>
    <row r="1480" spans="1:2" x14ac:dyDescent="0.35">
      <c r="A1480" s="12"/>
      <c r="B1480" s="12"/>
    </row>
    <row r="1481" spans="1:2" x14ac:dyDescent="0.35">
      <c r="A1481" s="4"/>
      <c r="B1481" s="4"/>
    </row>
    <row r="1482" spans="1:2" x14ac:dyDescent="0.35">
      <c r="A1482" s="12"/>
      <c r="B1482" s="12"/>
    </row>
    <row r="1483" spans="1:2" x14ac:dyDescent="0.35">
      <c r="A1483" s="4"/>
      <c r="B1483" s="4"/>
    </row>
    <row r="1484" spans="1:2" x14ac:dyDescent="0.35">
      <c r="A1484" s="12"/>
      <c r="B1484" s="12"/>
    </row>
    <row r="1485" spans="1:2" x14ac:dyDescent="0.35">
      <c r="A1485" s="4"/>
      <c r="B1485" s="4"/>
    </row>
    <row r="1486" spans="1:2" x14ac:dyDescent="0.35">
      <c r="A1486" s="12"/>
      <c r="B1486" s="12"/>
    </row>
    <row r="1487" spans="1:2" x14ac:dyDescent="0.35">
      <c r="A1487" s="4"/>
      <c r="B1487" s="4"/>
    </row>
    <row r="1488" spans="1:2" x14ac:dyDescent="0.35">
      <c r="A1488" s="12"/>
      <c r="B1488" s="12"/>
    </row>
    <row r="1489" spans="1:2" x14ac:dyDescent="0.35">
      <c r="A1489" s="4"/>
      <c r="B1489" s="4"/>
    </row>
    <row r="1490" spans="1:2" x14ac:dyDescent="0.35">
      <c r="A1490" s="12"/>
      <c r="B1490" s="12"/>
    </row>
    <row r="1491" spans="1:2" x14ac:dyDescent="0.35">
      <c r="A1491" s="4"/>
      <c r="B1491" s="4"/>
    </row>
    <row r="1492" spans="1:2" x14ac:dyDescent="0.35">
      <c r="A1492" s="12"/>
      <c r="B1492" s="12"/>
    </row>
    <row r="1493" spans="1:2" x14ac:dyDescent="0.35">
      <c r="A1493" s="4"/>
      <c r="B1493" s="4"/>
    </row>
    <row r="1494" spans="1:2" x14ac:dyDescent="0.35">
      <c r="A1494" s="12"/>
      <c r="B1494" s="12"/>
    </row>
    <row r="1495" spans="1:2" x14ac:dyDescent="0.35">
      <c r="A1495" s="4"/>
      <c r="B1495" s="4"/>
    </row>
    <row r="1496" spans="1:2" x14ac:dyDescent="0.35">
      <c r="A1496" s="12"/>
      <c r="B1496" s="12"/>
    </row>
    <row r="1497" spans="1:2" x14ac:dyDescent="0.35">
      <c r="A1497" s="4"/>
      <c r="B1497" s="4"/>
    </row>
    <row r="1498" spans="1:2" x14ac:dyDescent="0.35">
      <c r="A1498" s="12"/>
      <c r="B1498" s="12"/>
    </row>
    <row r="1499" spans="1:2" x14ac:dyDescent="0.35">
      <c r="A1499" s="4"/>
      <c r="B1499" s="4"/>
    </row>
  </sheetData>
  <sortState xmlns:xlrd2="http://schemas.microsoft.com/office/spreadsheetml/2017/richdata2" ref="G2:I29">
    <sortCondition descending="1" ref="I2:I29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zoomScale="60" zoomScaleNormal="60" workbookViewId="0"/>
  </sheetViews>
  <sheetFormatPr defaultRowHeight="14.5" x14ac:dyDescent="0.35"/>
  <cols>
    <col min="1" max="1" width="52.26953125" customWidth="1"/>
    <col min="20" max="20" width="13.453125" bestFit="1" customWidth="1"/>
  </cols>
  <sheetData>
    <row r="1" spans="1:21" x14ac:dyDescent="0.35">
      <c r="A1" s="9" t="s">
        <v>49</v>
      </c>
      <c r="B1" s="31" t="s">
        <v>39</v>
      </c>
      <c r="C1" s="31" t="s">
        <v>40</v>
      </c>
      <c r="D1" s="31" t="s">
        <v>0</v>
      </c>
      <c r="E1" s="31" t="s">
        <v>1</v>
      </c>
      <c r="F1" s="31" t="s">
        <v>2</v>
      </c>
      <c r="G1" s="31" t="s">
        <v>3</v>
      </c>
      <c r="H1" s="31" t="s">
        <v>4</v>
      </c>
      <c r="I1" s="31" t="s">
        <v>5</v>
      </c>
      <c r="J1" s="31" t="s">
        <v>6</v>
      </c>
      <c r="K1" s="31" t="s">
        <v>7</v>
      </c>
      <c r="L1" s="31" t="s">
        <v>8</v>
      </c>
      <c r="M1" s="31" t="s">
        <v>9</v>
      </c>
      <c r="N1" s="30" t="s">
        <v>50</v>
      </c>
      <c r="O1" s="30" t="s">
        <v>51</v>
      </c>
      <c r="P1" s="30" t="s">
        <v>55</v>
      </c>
      <c r="Q1" s="30" t="s">
        <v>56</v>
      </c>
      <c r="R1" s="30" t="s">
        <v>57</v>
      </c>
      <c r="S1" s="30" t="s">
        <v>58</v>
      </c>
    </row>
    <row r="2" spans="1:21" x14ac:dyDescent="0.35">
      <c r="A2" t="s">
        <v>54</v>
      </c>
      <c r="B2" s="27">
        <v>86</v>
      </c>
      <c r="C2" s="27">
        <v>84.2</v>
      </c>
      <c r="D2" s="27">
        <v>86.2</v>
      </c>
      <c r="E2" s="27">
        <v>94.8</v>
      </c>
      <c r="F2" s="27">
        <v>96.9</v>
      </c>
      <c r="G2" s="27">
        <v>97.2</v>
      </c>
      <c r="H2" s="27">
        <v>99.5</v>
      </c>
      <c r="I2" s="27">
        <v>97.6</v>
      </c>
      <c r="J2" s="27">
        <v>96.8</v>
      </c>
      <c r="K2" s="27">
        <v>94.8</v>
      </c>
      <c r="L2" s="27">
        <v>94.5</v>
      </c>
      <c r="M2" s="27">
        <v>93.5</v>
      </c>
      <c r="N2" s="27">
        <v>92.2</v>
      </c>
      <c r="O2" s="27">
        <v>90.8</v>
      </c>
      <c r="P2" s="27">
        <v>90.6</v>
      </c>
      <c r="Q2" s="27">
        <v>90.1</v>
      </c>
      <c r="R2" s="27">
        <v>89.6</v>
      </c>
      <c r="S2" s="27">
        <v>88.6</v>
      </c>
      <c r="T2" s="34"/>
    </row>
    <row r="3" spans="1:21" x14ac:dyDescent="0.35">
      <c r="A3" t="s">
        <v>12</v>
      </c>
      <c r="B3" s="27">
        <v>101.3</v>
      </c>
      <c r="C3" s="27">
        <v>97.6</v>
      </c>
      <c r="D3" s="27">
        <v>102.5</v>
      </c>
      <c r="E3" s="27">
        <v>112.5</v>
      </c>
      <c r="F3" s="27">
        <v>111.2</v>
      </c>
      <c r="G3" s="27">
        <v>111.9</v>
      </c>
      <c r="H3" s="27">
        <v>115.9</v>
      </c>
      <c r="I3" s="27">
        <v>112.9</v>
      </c>
      <c r="J3" s="27">
        <v>110.9</v>
      </c>
      <c r="K3" s="25">
        <v>107.9</v>
      </c>
      <c r="L3" s="25">
        <v>107.9</v>
      </c>
      <c r="M3" s="27">
        <v>107.4</v>
      </c>
      <c r="N3" s="27">
        <v>105.5</v>
      </c>
      <c r="O3" s="27">
        <v>104.3</v>
      </c>
      <c r="P3" s="27">
        <v>106.3</v>
      </c>
      <c r="Q3" s="27">
        <v>105.6</v>
      </c>
      <c r="R3" s="25">
        <v>107.6</v>
      </c>
      <c r="S3" s="25">
        <v>105.2</v>
      </c>
      <c r="T3" s="35"/>
      <c r="U3" s="18"/>
    </row>
    <row r="4" spans="1:21" x14ac:dyDescent="0.35">
      <c r="A4" t="s">
        <v>38</v>
      </c>
      <c r="B4" s="24">
        <v>20.3</v>
      </c>
      <c r="C4" s="26">
        <v>20</v>
      </c>
      <c r="D4" s="26">
        <v>20</v>
      </c>
      <c r="E4" s="24">
        <v>21.1</v>
      </c>
      <c r="F4" s="24">
        <v>24.9</v>
      </c>
      <c r="G4" s="24">
        <v>24.6</v>
      </c>
      <c r="H4" s="24">
        <v>24.3</v>
      </c>
      <c r="I4" s="24">
        <v>24.1</v>
      </c>
      <c r="J4" s="24">
        <v>23.3</v>
      </c>
      <c r="K4" s="24">
        <v>23.9</v>
      </c>
      <c r="L4" s="26">
        <v>22</v>
      </c>
      <c r="M4" s="24">
        <v>21.3</v>
      </c>
      <c r="N4" s="24">
        <v>23.1</v>
      </c>
      <c r="O4" s="24">
        <v>22.6</v>
      </c>
      <c r="P4" s="24">
        <v>22.1</v>
      </c>
      <c r="Q4" s="24">
        <v>21.5</v>
      </c>
      <c r="R4" s="26">
        <v>21</v>
      </c>
      <c r="S4" s="26">
        <v>23.1</v>
      </c>
      <c r="T4" s="35"/>
      <c r="U4" s="18"/>
    </row>
    <row r="5" spans="1:21" x14ac:dyDescent="0.35">
      <c r="A5" t="s">
        <v>32</v>
      </c>
      <c r="B5" s="27">
        <v>31.3</v>
      </c>
      <c r="C5" s="25">
        <v>30</v>
      </c>
      <c r="D5" s="27">
        <v>32.4</v>
      </c>
      <c r="E5" s="27">
        <v>39.6</v>
      </c>
      <c r="F5" s="27">
        <v>38.1</v>
      </c>
      <c r="G5" s="27">
        <v>37.700000000000003</v>
      </c>
      <c r="H5" s="27">
        <v>43.9</v>
      </c>
      <c r="I5" s="27">
        <v>42.6</v>
      </c>
      <c r="J5" s="27">
        <v>40.4</v>
      </c>
      <c r="K5" s="25">
        <v>42</v>
      </c>
      <c r="L5" s="27">
        <v>42.8</v>
      </c>
      <c r="M5" s="27">
        <v>43.5</v>
      </c>
      <c r="N5" s="27">
        <v>45.2</v>
      </c>
      <c r="O5" s="27">
        <v>44.2</v>
      </c>
      <c r="P5" s="27">
        <v>44.5</v>
      </c>
      <c r="Q5" s="27">
        <v>44.2</v>
      </c>
      <c r="R5" s="27">
        <v>44.4</v>
      </c>
      <c r="S5" s="27">
        <v>44</v>
      </c>
      <c r="T5" s="35"/>
      <c r="U5" s="18"/>
    </row>
    <row r="6" spans="1:21" x14ac:dyDescent="0.35">
      <c r="A6" t="s">
        <v>27</v>
      </c>
      <c r="B6" s="24">
        <v>34.5</v>
      </c>
      <c r="C6" s="24">
        <v>33.700000000000003</v>
      </c>
      <c r="D6" s="24">
        <v>33.299999999999997</v>
      </c>
      <c r="E6" s="24">
        <v>41.5</v>
      </c>
      <c r="F6" s="24">
        <v>42.2</v>
      </c>
      <c r="G6" s="24">
        <v>42.3</v>
      </c>
      <c r="H6" s="24">
        <v>40.5</v>
      </c>
      <c r="I6" s="24">
        <v>39.5</v>
      </c>
      <c r="J6" s="24">
        <v>38.9</v>
      </c>
      <c r="K6" s="26">
        <v>36</v>
      </c>
      <c r="L6" s="24">
        <v>32.6</v>
      </c>
      <c r="M6" s="24">
        <v>31.5</v>
      </c>
      <c r="N6" s="24">
        <v>30.4</v>
      </c>
      <c r="O6" s="24">
        <v>29.8</v>
      </c>
      <c r="P6" s="24">
        <v>29.5</v>
      </c>
      <c r="Q6" s="24">
        <v>30.2</v>
      </c>
      <c r="R6" s="24">
        <v>30.2</v>
      </c>
      <c r="S6" s="24">
        <v>29.3</v>
      </c>
      <c r="T6" s="35"/>
      <c r="U6" s="18"/>
    </row>
    <row r="7" spans="1:21" x14ac:dyDescent="0.35">
      <c r="A7" t="s">
        <v>21</v>
      </c>
      <c r="B7" s="25">
        <v>61</v>
      </c>
      <c r="C7" s="27">
        <v>59.6</v>
      </c>
      <c r="D7" s="27">
        <v>60.6</v>
      </c>
      <c r="E7" s="27">
        <v>66.8</v>
      </c>
      <c r="F7" s="27">
        <v>69.3</v>
      </c>
      <c r="G7" s="27">
        <v>68.8</v>
      </c>
      <c r="H7" s="27">
        <v>69.599999999999994</v>
      </c>
      <c r="I7" s="27">
        <v>69.099999999999994</v>
      </c>
      <c r="J7" s="27">
        <v>68.900000000000006</v>
      </c>
      <c r="K7" s="25">
        <v>69</v>
      </c>
      <c r="L7" s="27">
        <v>67.599999999999994</v>
      </c>
      <c r="M7" s="27">
        <v>67.400000000000006</v>
      </c>
      <c r="N7" s="27">
        <v>66.8</v>
      </c>
      <c r="O7" s="27">
        <v>66.099999999999994</v>
      </c>
      <c r="P7" s="27">
        <v>65.599999999999994</v>
      </c>
      <c r="Q7" s="27">
        <v>64.599999999999994</v>
      </c>
      <c r="R7" s="27">
        <v>64.7</v>
      </c>
      <c r="S7" s="27">
        <v>63.6</v>
      </c>
      <c r="T7" s="35"/>
      <c r="U7" s="18"/>
    </row>
    <row r="8" spans="1:21" x14ac:dyDescent="0.35">
      <c r="A8" t="s">
        <v>37</v>
      </c>
      <c r="B8" s="24">
        <v>9.1</v>
      </c>
      <c r="C8" s="24">
        <v>8.5</v>
      </c>
      <c r="D8" s="26">
        <v>9</v>
      </c>
      <c r="E8" s="24">
        <v>18.5</v>
      </c>
      <c r="F8" s="24">
        <v>18.7</v>
      </c>
      <c r="G8" s="24">
        <v>18.600000000000001</v>
      </c>
      <c r="H8" s="24">
        <v>19.100000000000001</v>
      </c>
      <c r="I8" s="24">
        <v>19.100000000000001</v>
      </c>
      <c r="J8" s="24">
        <v>19.2</v>
      </c>
      <c r="K8" s="24">
        <v>17.8</v>
      </c>
      <c r="L8" s="24">
        <v>17.399999999999999</v>
      </c>
      <c r="M8" s="24">
        <v>16.899999999999999</v>
      </c>
      <c r="N8" s="24">
        <v>15.9</v>
      </c>
      <c r="O8" s="24">
        <v>18.5</v>
      </c>
      <c r="P8" s="24">
        <v>17.3</v>
      </c>
      <c r="Q8" s="24">
        <v>18.5</v>
      </c>
      <c r="R8" s="24">
        <v>18.2</v>
      </c>
      <c r="S8" s="24">
        <v>19.600000000000001</v>
      </c>
      <c r="T8" s="35"/>
      <c r="U8" s="18"/>
    </row>
    <row r="9" spans="1:21" x14ac:dyDescent="0.35">
      <c r="A9" t="s">
        <v>14</v>
      </c>
      <c r="B9" s="27">
        <v>61.3</v>
      </c>
      <c r="C9" s="27">
        <v>57.1</v>
      </c>
      <c r="D9" s="27">
        <v>58.5</v>
      </c>
      <c r="E9" s="27">
        <v>61.8</v>
      </c>
      <c r="F9" s="27">
        <v>60.9</v>
      </c>
      <c r="G9" s="27">
        <v>58.1</v>
      </c>
      <c r="H9" s="25">
        <v>60</v>
      </c>
      <c r="I9" s="27">
        <v>58.3</v>
      </c>
      <c r="J9" s="27">
        <v>56.6</v>
      </c>
      <c r="K9" s="27">
        <v>54.4</v>
      </c>
      <c r="L9" s="27">
        <v>52.3</v>
      </c>
      <c r="M9" s="27">
        <v>50.5</v>
      </c>
      <c r="N9" s="27">
        <v>48.4</v>
      </c>
      <c r="O9" s="27">
        <v>44.4</v>
      </c>
      <c r="P9" s="27">
        <v>43.5</v>
      </c>
      <c r="Q9" s="27">
        <v>43.1</v>
      </c>
      <c r="R9" s="27">
        <v>43.5</v>
      </c>
      <c r="S9" s="27">
        <v>43.7</v>
      </c>
      <c r="T9" s="35"/>
      <c r="U9" s="18"/>
    </row>
    <row r="10" spans="1:21" x14ac:dyDescent="0.35">
      <c r="A10" t="s">
        <v>18</v>
      </c>
      <c r="B10" s="24">
        <v>182.7</v>
      </c>
      <c r="C10" s="24">
        <v>180.6</v>
      </c>
      <c r="D10" s="24">
        <v>180.9</v>
      </c>
      <c r="E10" s="24">
        <v>191.9</v>
      </c>
      <c r="F10" s="24">
        <v>200.4</v>
      </c>
      <c r="G10" s="26">
        <v>207</v>
      </c>
      <c r="H10" s="24">
        <v>210.3</v>
      </c>
      <c r="I10" s="24">
        <v>209.1</v>
      </c>
      <c r="J10" s="24">
        <v>203.7</v>
      </c>
      <c r="K10" s="26">
        <v>195</v>
      </c>
      <c r="L10" s="24">
        <v>190.5</v>
      </c>
      <c r="M10" s="24">
        <v>184.4</v>
      </c>
      <c r="N10" s="24">
        <v>177.5</v>
      </c>
      <c r="O10" s="24">
        <v>172.7</v>
      </c>
      <c r="P10" s="24">
        <v>169.4</v>
      </c>
      <c r="Q10" s="24">
        <v>167.2</v>
      </c>
      <c r="R10" s="24">
        <v>165.6</v>
      </c>
      <c r="S10" s="24">
        <v>161.9</v>
      </c>
      <c r="T10" s="35"/>
      <c r="U10" s="18"/>
    </row>
    <row r="11" spans="1:21" x14ac:dyDescent="0.35">
      <c r="A11" t="s">
        <v>19</v>
      </c>
      <c r="B11" s="27">
        <v>100.2</v>
      </c>
      <c r="C11" s="27">
        <v>98.2</v>
      </c>
      <c r="D11" s="27">
        <v>101.9</v>
      </c>
      <c r="E11" s="27">
        <v>113.4</v>
      </c>
      <c r="F11" s="27">
        <v>117.3</v>
      </c>
      <c r="G11" s="27">
        <v>120.3</v>
      </c>
      <c r="H11" s="27">
        <v>125.3</v>
      </c>
      <c r="I11" s="27">
        <v>122.3</v>
      </c>
      <c r="J11" s="27">
        <v>120.6</v>
      </c>
      <c r="K11" s="27">
        <v>116.8</v>
      </c>
      <c r="L11" s="27">
        <v>115.9</v>
      </c>
      <c r="M11" s="27">
        <v>114.5</v>
      </c>
      <c r="N11" s="25">
        <v>114</v>
      </c>
      <c r="O11" s="27">
        <v>111.6</v>
      </c>
      <c r="P11" s="27">
        <v>111.2</v>
      </c>
      <c r="Q11" s="27">
        <v>111.2</v>
      </c>
      <c r="R11" s="27">
        <v>109.8</v>
      </c>
      <c r="S11" s="27">
        <v>107.7</v>
      </c>
      <c r="T11" s="35"/>
      <c r="U11" s="18"/>
    </row>
    <row r="12" spans="1:21" x14ac:dyDescent="0.35">
      <c r="A12" t="s">
        <v>15</v>
      </c>
      <c r="B12" s="24">
        <v>99.8</v>
      </c>
      <c r="C12" s="24">
        <v>97.9</v>
      </c>
      <c r="D12" s="24">
        <v>101</v>
      </c>
      <c r="E12" s="24">
        <v>113</v>
      </c>
      <c r="F12" s="26">
        <v>115.2</v>
      </c>
      <c r="G12" s="24">
        <v>114.9</v>
      </c>
      <c r="H12" s="24">
        <v>117.5</v>
      </c>
      <c r="I12" s="24">
        <v>114.1</v>
      </c>
      <c r="J12" s="24">
        <v>115.3</v>
      </c>
      <c r="K12" s="24">
        <v>113</v>
      </c>
      <c r="L12" s="24">
        <v>114.8</v>
      </c>
      <c r="M12" s="24">
        <v>113.4</v>
      </c>
      <c r="N12" s="24">
        <v>113.6</v>
      </c>
      <c r="O12" s="24">
        <v>111.9</v>
      </c>
      <c r="P12" s="24">
        <v>112.5</v>
      </c>
      <c r="Q12" s="24">
        <v>112</v>
      </c>
      <c r="R12" s="24">
        <v>112</v>
      </c>
      <c r="S12" s="24">
        <v>110.6</v>
      </c>
      <c r="T12" s="35"/>
      <c r="U12" s="38"/>
    </row>
    <row r="13" spans="1:21" x14ac:dyDescent="0.35">
      <c r="A13" t="s">
        <v>30</v>
      </c>
      <c r="B13" s="27">
        <v>72.599999999999994</v>
      </c>
      <c r="C13" s="27">
        <v>70.900000000000006</v>
      </c>
      <c r="D13" s="25">
        <v>72</v>
      </c>
      <c r="E13" s="27">
        <v>82.6</v>
      </c>
      <c r="F13" s="27">
        <v>84.9</v>
      </c>
      <c r="G13" s="27">
        <v>86.8</v>
      </c>
      <c r="H13" s="27">
        <v>88.8</v>
      </c>
      <c r="I13" s="27">
        <v>84.8</v>
      </c>
      <c r="J13" s="27">
        <v>81.099999999999994</v>
      </c>
      <c r="K13" s="27">
        <v>78.099999999999994</v>
      </c>
      <c r="L13" s="27">
        <v>75.5</v>
      </c>
      <c r="M13" s="27">
        <v>72.400000000000006</v>
      </c>
      <c r="N13" s="27">
        <v>69.8</v>
      </c>
      <c r="O13" s="27">
        <v>68.2</v>
      </c>
      <c r="P13" s="27">
        <v>69.099999999999994</v>
      </c>
      <c r="Q13" s="27">
        <v>66.5</v>
      </c>
      <c r="R13" s="27">
        <v>64.3</v>
      </c>
      <c r="S13" s="27">
        <v>63.5</v>
      </c>
      <c r="T13" s="35"/>
      <c r="U13" s="38"/>
    </row>
    <row r="14" spans="1:21" x14ac:dyDescent="0.35">
      <c r="A14" t="s">
        <v>13</v>
      </c>
      <c r="B14" s="24">
        <v>136.5</v>
      </c>
      <c r="C14" s="24">
        <v>134.19999999999999</v>
      </c>
      <c r="D14" s="24">
        <v>137.19999999999999</v>
      </c>
      <c r="E14" s="24">
        <v>148.6</v>
      </c>
      <c r="F14" s="24">
        <v>153.69999999999999</v>
      </c>
      <c r="G14" s="24">
        <v>155</v>
      </c>
      <c r="H14" s="24">
        <v>158.19999999999999</v>
      </c>
      <c r="I14" s="24">
        <v>154.1</v>
      </c>
      <c r="J14" s="24">
        <v>151.80000000000001</v>
      </c>
      <c r="K14" s="24">
        <v>147.1</v>
      </c>
      <c r="L14" s="24">
        <v>148.30000000000001</v>
      </c>
      <c r="M14" s="24">
        <v>146</v>
      </c>
      <c r="N14" s="24">
        <v>142.19999999999999</v>
      </c>
      <c r="O14" s="24">
        <v>140.5</v>
      </c>
      <c r="P14" s="24">
        <v>139.30000000000001</v>
      </c>
      <c r="Q14" s="24">
        <v>140.1</v>
      </c>
      <c r="R14" s="24">
        <v>137.9</v>
      </c>
      <c r="S14" s="24">
        <v>137.30000000000001</v>
      </c>
      <c r="T14" s="35"/>
      <c r="U14" s="38"/>
    </row>
    <row r="15" spans="1:21" x14ac:dyDescent="0.35">
      <c r="A15" t="s">
        <v>24</v>
      </c>
      <c r="B15" s="27">
        <v>93.8</v>
      </c>
      <c r="C15" s="25">
        <v>93</v>
      </c>
      <c r="D15" s="27">
        <v>94.4</v>
      </c>
      <c r="E15" s="27">
        <v>110.5</v>
      </c>
      <c r="F15" s="27">
        <v>116.5</v>
      </c>
      <c r="G15" s="27">
        <v>114.9</v>
      </c>
      <c r="H15" s="27">
        <v>119.2</v>
      </c>
      <c r="I15" s="27">
        <v>109.2</v>
      </c>
      <c r="J15" s="27">
        <v>105.3</v>
      </c>
      <c r="K15" s="27">
        <v>99.3</v>
      </c>
      <c r="L15" s="27">
        <v>99.8</v>
      </c>
      <c r="M15" s="27">
        <v>93.4</v>
      </c>
      <c r="N15" s="27">
        <v>89.7</v>
      </c>
      <c r="O15" s="27">
        <v>85.6</v>
      </c>
      <c r="P15" s="27">
        <v>82.9</v>
      </c>
      <c r="Q15" s="27">
        <v>84.9</v>
      </c>
      <c r="R15" s="27">
        <v>79</v>
      </c>
      <c r="S15" s="27">
        <v>77.3</v>
      </c>
      <c r="T15" s="35"/>
      <c r="U15" s="38"/>
    </row>
    <row r="16" spans="1:21" x14ac:dyDescent="0.35">
      <c r="A16" t="s">
        <v>35</v>
      </c>
      <c r="B16" s="24">
        <v>36.9</v>
      </c>
      <c r="C16" s="24">
        <v>36.700000000000003</v>
      </c>
      <c r="D16" s="24">
        <v>37.200000000000003</v>
      </c>
      <c r="E16" s="24">
        <v>42.7</v>
      </c>
      <c r="F16" s="24">
        <v>44.2</v>
      </c>
      <c r="G16" s="24">
        <v>42.7</v>
      </c>
      <c r="H16" s="24">
        <v>44.8</v>
      </c>
      <c r="I16" s="24">
        <v>42.9</v>
      </c>
      <c r="J16" s="24">
        <v>43.2</v>
      </c>
      <c r="K16" s="26">
        <v>44.4</v>
      </c>
      <c r="L16" s="24">
        <v>42.6</v>
      </c>
      <c r="M16" s="26">
        <v>42.5</v>
      </c>
      <c r="N16" s="24">
        <v>40.799999999999997</v>
      </c>
      <c r="O16" s="26">
        <v>41.8</v>
      </c>
      <c r="P16" s="26">
        <v>43.7</v>
      </c>
      <c r="Q16" s="24">
        <v>40.1</v>
      </c>
      <c r="R16" s="24">
        <v>42</v>
      </c>
      <c r="S16" s="24">
        <v>43.6</v>
      </c>
      <c r="T16" s="35"/>
      <c r="U16" s="38"/>
    </row>
    <row r="17" spans="1:21" x14ac:dyDescent="0.35">
      <c r="A17" t="s">
        <v>33</v>
      </c>
      <c r="B17" s="27">
        <v>35.299999999999997</v>
      </c>
      <c r="C17" s="27">
        <v>35.799999999999997</v>
      </c>
      <c r="D17" s="27">
        <v>32.799999999999997</v>
      </c>
      <c r="E17" s="27">
        <v>40.9</v>
      </c>
      <c r="F17" s="27">
        <v>45.1</v>
      </c>
      <c r="G17" s="27">
        <v>46.2</v>
      </c>
      <c r="H17" s="27">
        <v>44.6</v>
      </c>
      <c r="I17" s="25">
        <v>44</v>
      </c>
      <c r="J17" s="27">
        <v>44.4</v>
      </c>
      <c r="K17" s="27">
        <v>43.4</v>
      </c>
      <c r="L17" s="27">
        <v>39.5</v>
      </c>
      <c r="M17" s="27">
        <v>39.299999999999997</v>
      </c>
      <c r="N17" s="25">
        <v>37</v>
      </c>
      <c r="O17" s="27">
        <v>38.1</v>
      </c>
      <c r="P17" s="27">
        <v>38</v>
      </c>
      <c r="Q17" s="27">
        <v>38.1</v>
      </c>
      <c r="R17" s="27">
        <v>37.4</v>
      </c>
      <c r="S17" s="27">
        <v>38.299999999999997</v>
      </c>
      <c r="T17" s="35"/>
      <c r="U17" s="38"/>
    </row>
    <row r="18" spans="1:21" x14ac:dyDescent="0.35">
      <c r="A18" t="s">
        <v>22</v>
      </c>
      <c r="B18" s="24">
        <v>20.3</v>
      </c>
      <c r="C18" s="24">
        <v>22.4</v>
      </c>
      <c r="D18" s="24">
        <v>22.4</v>
      </c>
      <c r="E18" s="24">
        <v>23.8</v>
      </c>
      <c r="F18" s="24">
        <v>25.9</v>
      </c>
      <c r="G18" s="24">
        <v>24.6</v>
      </c>
      <c r="H18" s="26">
        <v>28</v>
      </c>
      <c r="I18" s="24">
        <v>26.2</v>
      </c>
      <c r="J18" s="24">
        <v>25.5</v>
      </c>
      <c r="K18" s="24">
        <v>24.5</v>
      </c>
      <c r="L18" s="24">
        <v>22.6</v>
      </c>
      <c r="M18" s="24">
        <v>25.4</v>
      </c>
      <c r="N18" s="24">
        <v>24.7</v>
      </c>
      <c r="O18" s="24">
        <v>24.7</v>
      </c>
      <c r="P18" s="24">
        <v>28.4</v>
      </c>
      <c r="Q18" s="24">
        <v>28.3</v>
      </c>
      <c r="R18" s="24">
        <v>25.8</v>
      </c>
      <c r="S18" s="24">
        <v>25.7</v>
      </c>
      <c r="T18" s="35"/>
      <c r="U18" s="18"/>
    </row>
    <row r="19" spans="1:21" x14ac:dyDescent="0.35">
      <c r="A19" t="s">
        <v>29</v>
      </c>
      <c r="B19" s="25">
        <v>67</v>
      </c>
      <c r="C19" s="27">
        <v>65.3</v>
      </c>
      <c r="D19" s="27">
        <v>65.5</v>
      </c>
      <c r="E19" s="27">
        <v>69.900000000000006</v>
      </c>
      <c r="F19" s="27">
        <v>73.3</v>
      </c>
      <c r="G19" s="27">
        <v>79.3</v>
      </c>
      <c r="H19" s="27">
        <v>80.2</v>
      </c>
      <c r="I19" s="27">
        <v>76.8</v>
      </c>
      <c r="J19" s="27">
        <v>79.5</v>
      </c>
      <c r="K19" s="27">
        <v>76.7</v>
      </c>
      <c r="L19" s="25">
        <v>77.099999999999994</v>
      </c>
      <c r="M19" s="27">
        <v>76.8</v>
      </c>
      <c r="N19" s="27">
        <v>75.599999999999994</v>
      </c>
      <c r="O19" s="27">
        <v>74.099999999999994</v>
      </c>
      <c r="P19" s="27">
        <v>75.5</v>
      </c>
      <c r="Q19" s="27">
        <v>75.2</v>
      </c>
      <c r="R19" s="25">
        <v>75</v>
      </c>
      <c r="S19" s="25">
        <v>73.5</v>
      </c>
      <c r="T19" s="35"/>
      <c r="U19" s="18"/>
    </row>
    <row r="20" spans="1:21" x14ac:dyDescent="0.35">
      <c r="A20" t="s">
        <v>10</v>
      </c>
      <c r="B20" s="24">
        <v>40.6</v>
      </c>
      <c r="C20" s="26">
        <v>40</v>
      </c>
      <c r="D20" s="24">
        <v>41.3</v>
      </c>
      <c r="E20" s="24">
        <v>47.9</v>
      </c>
      <c r="F20" s="24">
        <v>50.4</v>
      </c>
      <c r="G20" s="24">
        <v>52.2</v>
      </c>
      <c r="H20" s="24">
        <v>55.6</v>
      </c>
      <c r="I20" s="24">
        <v>56.8</v>
      </c>
      <c r="J20" s="24">
        <v>54.1</v>
      </c>
      <c r="K20" s="24">
        <v>53.9</v>
      </c>
      <c r="L20" s="24">
        <v>54.9</v>
      </c>
      <c r="M20" s="24">
        <v>52.5</v>
      </c>
      <c r="N20" s="24">
        <v>51.5</v>
      </c>
      <c r="O20" s="24">
        <v>51.6</v>
      </c>
      <c r="P20" s="24">
        <v>51.6</v>
      </c>
      <c r="Q20" s="24">
        <v>49.8</v>
      </c>
      <c r="R20" s="24">
        <v>49.6</v>
      </c>
      <c r="S20" s="24">
        <v>50.4</v>
      </c>
      <c r="T20" s="35"/>
      <c r="U20" s="18"/>
    </row>
    <row r="21" spans="1:21" x14ac:dyDescent="0.35">
      <c r="A21" t="s">
        <v>25</v>
      </c>
      <c r="B21" s="27">
        <v>49.2</v>
      </c>
      <c r="C21" s="27">
        <v>48.6</v>
      </c>
      <c r="D21" s="27">
        <v>49.4</v>
      </c>
      <c r="E21" s="27">
        <v>55.2</v>
      </c>
      <c r="F21" s="27">
        <v>55.3</v>
      </c>
      <c r="G21" s="27">
        <v>54.7</v>
      </c>
      <c r="H21" s="27">
        <v>55.1</v>
      </c>
      <c r="I21" s="27">
        <v>54.1</v>
      </c>
      <c r="J21" s="27">
        <v>52.2</v>
      </c>
      <c r="K21" s="27">
        <v>51.7</v>
      </c>
      <c r="L21" s="25">
        <v>50</v>
      </c>
      <c r="M21" s="25">
        <v>50</v>
      </c>
      <c r="N21" s="27">
        <v>48.2</v>
      </c>
      <c r="O21" s="27">
        <v>50.1</v>
      </c>
      <c r="P21" s="27">
        <v>48.3</v>
      </c>
      <c r="Q21" s="27">
        <v>46.9</v>
      </c>
      <c r="R21" s="27">
        <v>45.8</v>
      </c>
      <c r="S21" s="27">
        <v>46.5</v>
      </c>
      <c r="T21" s="35"/>
      <c r="U21" s="18"/>
    </row>
    <row r="22" spans="1:21" x14ac:dyDescent="0.35">
      <c r="A22" t="s">
        <v>16</v>
      </c>
      <c r="B22" s="24">
        <v>71.2</v>
      </c>
      <c r="C22" s="24">
        <v>70.599999999999994</v>
      </c>
      <c r="D22" s="24">
        <v>73.099999999999994</v>
      </c>
      <c r="E22" s="24">
        <v>81.900000000000006</v>
      </c>
      <c r="F22" s="24">
        <v>78.3</v>
      </c>
      <c r="G22" s="26">
        <v>82.9</v>
      </c>
      <c r="H22" s="24">
        <v>86.7</v>
      </c>
      <c r="I22" s="26">
        <v>86</v>
      </c>
      <c r="J22" s="24">
        <v>84.1</v>
      </c>
      <c r="K22" s="24">
        <v>82.5</v>
      </c>
      <c r="L22" s="24">
        <v>83.5</v>
      </c>
      <c r="M22" s="24">
        <v>82.7</v>
      </c>
      <c r="N22" s="24">
        <v>81.3</v>
      </c>
      <c r="O22" s="24">
        <v>78.400000000000006</v>
      </c>
      <c r="P22" s="24">
        <v>80.099999999999994</v>
      </c>
      <c r="Q22" s="24">
        <v>78.5</v>
      </c>
      <c r="R22" s="24">
        <v>78.3</v>
      </c>
      <c r="S22" s="24">
        <v>77.8</v>
      </c>
      <c r="T22" s="35"/>
      <c r="U22" s="18"/>
    </row>
    <row r="23" spans="1:21" x14ac:dyDescent="0.35">
      <c r="A23" t="s">
        <v>34</v>
      </c>
      <c r="B23" s="25">
        <v>47</v>
      </c>
      <c r="C23" s="27">
        <v>45.7</v>
      </c>
      <c r="D23" s="27">
        <v>47.6</v>
      </c>
      <c r="E23" s="27">
        <v>54.7</v>
      </c>
      <c r="F23" s="27">
        <v>56.4</v>
      </c>
      <c r="G23" s="27">
        <v>57.2</v>
      </c>
      <c r="H23" s="27">
        <v>58.6</v>
      </c>
      <c r="I23" s="27">
        <v>56.9</v>
      </c>
      <c r="J23" s="27">
        <v>55.8</v>
      </c>
      <c r="K23" s="27">
        <v>53.6</v>
      </c>
      <c r="L23" s="25">
        <v>52</v>
      </c>
      <c r="M23" s="27">
        <v>51.4</v>
      </c>
      <c r="N23" s="27">
        <v>50.2</v>
      </c>
      <c r="O23" s="27">
        <v>49.2</v>
      </c>
      <c r="P23" s="27">
        <v>48.1</v>
      </c>
      <c r="Q23" s="27">
        <v>48.3</v>
      </c>
      <c r="R23" s="27">
        <v>48.6</v>
      </c>
      <c r="S23" s="27">
        <v>49.6</v>
      </c>
      <c r="T23" s="35"/>
      <c r="U23" s="18"/>
    </row>
    <row r="24" spans="1:21" x14ac:dyDescent="0.35">
      <c r="A24" t="s">
        <v>23</v>
      </c>
      <c r="B24" s="26">
        <v>119</v>
      </c>
      <c r="C24" s="24">
        <v>116.6</v>
      </c>
      <c r="D24" s="24">
        <v>119.1</v>
      </c>
      <c r="E24" s="24">
        <v>126.3</v>
      </c>
      <c r="F24" s="24">
        <v>131.5</v>
      </c>
      <c r="G24" s="24">
        <v>134.9</v>
      </c>
      <c r="H24" s="24">
        <v>138.1</v>
      </c>
      <c r="I24" s="24">
        <v>133.80000000000001</v>
      </c>
      <c r="J24" s="24">
        <v>128.4</v>
      </c>
      <c r="K24" s="24">
        <v>124.5</v>
      </c>
      <c r="L24" s="24">
        <v>123.6</v>
      </c>
      <c r="M24" s="24">
        <v>121.9</v>
      </c>
      <c r="N24" s="24">
        <v>118.4</v>
      </c>
      <c r="O24" s="24">
        <v>112.4</v>
      </c>
      <c r="P24" s="24">
        <v>112.3</v>
      </c>
      <c r="Q24" s="26">
        <v>110</v>
      </c>
      <c r="R24" s="24">
        <v>107.5</v>
      </c>
      <c r="S24" s="24">
        <v>99.1</v>
      </c>
      <c r="T24" s="35"/>
      <c r="U24" s="18"/>
    </row>
    <row r="25" spans="1:21" x14ac:dyDescent="0.35">
      <c r="A25" t="s">
        <v>36</v>
      </c>
      <c r="B25" s="27">
        <v>34.9</v>
      </c>
      <c r="C25" s="27">
        <v>35.1</v>
      </c>
      <c r="D25" s="27">
        <v>37.1</v>
      </c>
      <c r="E25" s="27">
        <v>40.299999999999997</v>
      </c>
      <c r="F25" s="27">
        <v>42.6</v>
      </c>
      <c r="G25" s="27">
        <v>46.7</v>
      </c>
      <c r="H25" s="25">
        <v>46.9</v>
      </c>
      <c r="I25" s="27">
        <v>46.6</v>
      </c>
      <c r="J25" s="27">
        <v>47.8</v>
      </c>
      <c r="K25" s="27">
        <v>48.5</v>
      </c>
      <c r="L25" s="27">
        <v>48.2</v>
      </c>
      <c r="M25" s="27">
        <v>48.3</v>
      </c>
      <c r="N25" s="27">
        <v>48.1</v>
      </c>
      <c r="O25" s="27">
        <v>47.5</v>
      </c>
      <c r="P25" s="25">
        <v>49.4</v>
      </c>
      <c r="Q25" s="27">
        <v>48.6</v>
      </c>
      <c r="R25" s="27">
        <v>49.3</v>
      </c>
      <c r="S25" s="27">
        <v>48.8</v>
      </c>
      <c r="T25" s="35"/>
      <c r="U25" s="18"/>
    </row>
    <row r="26" spans="1:21" x14ac:dyDescent="0.35">
      <c r="A26" t="s">
        <v>26</v>
      </c>
      <c r="B26" s="24">
        <v>67.599999999999994</v>
      </c>
      <c r="C26" s="24">
        <v>65.400000000000006</v>
      </c>
      <c r="D26" s="24">
        <v>68.5</v>
      </c>
      <c r="E26" s="24">
        <v>77.599999999999994</v>
      </c>
      <c r="F26" s="24">
        <v>77.599999999999994</v>
      </c>
      <c r="G26" s="24">
        <v>79.599999999999994</v>
      </c>
      <c r="H26" s="24">
        <v>84.8</v>
      </c>
      <c r="I26" s="24">
        <v>79.8</v>
      </c>
      <c r="J26" s="24">
        <v>79.2</v>
      </c>
      <c r="K26" s="24">
        <v>74.400000000000006</v>
      </c>
      <c r="L26" s="24">
        <v>75.400000000000006</v>
      </c>
      <c r="M26" s="26">
        <v>75.099999999999994</v>
      </c>
      <c r="N26" s="24">
        <v>74.599999999999994</v>
      </c>
      <c r="O26" s="24">
        <v>72.5</v>
      </c>
      <c r="P26" s="26">
        <v>72.2</v>
      </c>
      <c r="Q26" s="24">
        <v>70.7</v>
      </c>
      <c r="R26" s="24">
        <v>71.8</v>
      </c>
      <c r="S26" s="24">
        <v>69.2</v>
      </c>
      <c r="T26" s="35"/>
      <c r="U26" s="18"/>
    </row>
    <row r="27" spans="1:21" x14ac:dyDescent="0.35">
      <c r="A27" t="s">
        <v>31</v>
      </c>
      <c r="B27" s="27">
        <v>48.4</v>
      </c>
      <c r="C27" s="25">
        <v>48</v>
      </c>
      <c r="D27" s="25">
        <v>49</v>
      </c>
      <c r="E27" s="27">
        <v>59.1</v>
      </c>
      <c r="F27" s="27">
        <v>59.2</v>
      </c>
      <c r="G27" s="27">
        <v>58.8</v>
      </c>
      <c r="H27" s="27">
        <v>58.7</v>
      </c>
      <c r="I27" s="27">
        <v>59.7</v>
      </c>
      <c r="J27" s="27">
        <v>59.6</v>
      </c>
      <c r="K27" s="27">
        <v>61.1</v>
      </c>
      <c r="L27" s="27">
        <v>60.4</v>
      </c>
      <c r="M27" s="27">
        <v>59.2</v>
      </c>
      <c r="N27" s="27">
        <v>57.5</v>
      </c>
      <c r="O27" s="27">
        <v>57.7</v>
      </c>
      <c r="P27" s="25">
        <v>57.9</v>
      </c>
      <c r="Q27" s="27">
        <v>59.5</v>
      </c>
      <c r="R27" s="27">
        <v>58.4</v>
      </c>
      <c r="S27" s="27">
        <v>56</v>
      </c>
      <c r="T27" s="35"/>
      <c r="U27" s="18"/>
    </row>
    <row r="28" spans="1:21" x14ac:dyDescent="0.35">
      <c r="A28" t="s">
        <v>17</v>
      </c>
      <c r="B28" s="24">
        <v>65.400000000000006</v>
      </c>
      <c r="C28" s="24">
        <v>64.900000000000006</v>
      </c>
      <c r="D28" s="24">
        <v>69.599999999999994</v>
      </c>
      <c r="E28" s="26">
        <v>74.099999999999994</v>
      </c>
      <c r="F28" s="24">
        <v>72.2</v>
      </c>
      <c r="G28" s="24">
        <v>74.7</v>
      </c>
      <c r="H28" s="24">
        <v>75.599999999999994</v>
      </c>
      <c r="I28" s="24">
        <v>74.599999999999994</v>
      </c>
      <c r="J28" s="26">
        <v>74</v>
      </c>
      <c r="K28" s="24">
        <v>72.599999999999994</v>
      </c>
      <c r="L28" s="24">
        <v>72.5</v>
      </c>
      <c r="M28" s="24">
        <v>72.7</v>
      </c>
      <c r="N28" s="24">
        <v>72</v>
      </c>
      <c r="O28" s="24">
        <v>73.5</v>
      </c>
      <c r="P28" s="24">
        <v>73.599999999999994</v>
      </c>
      <c r="Q28" s="24">
        <v>74.5</v>
      </c>
      <c r="R28" s="24">
        <v>74.3</v>
      </c>
      <c r="S28" s="24">
        <v>75.8</v>
      </c>
      <c r="T28" s="35"/>
      <c r="U28" s="18"/>
    </row>
    <row r="29" spans="1:21" x14ac:dyDescent="0.35">
      <c r="A29" t="s">
        <v>28</v>
      </c>
      <c r="B29" s="27">
        <v>35.799999999999997</v>
      </c>
      <c r="C29" s="27">
        <v>35.6</v>
      </c>
      <c r="D29" s="27">
        <v>36.6</v>
      </c>
      <c r="E29" s="27">
        <v>37.799999999999997</v>
      </c>
      <c r="F29" s="27">
        <v>38.9</v>
      </c>
      <c r="G29" s="27">
        <v>40.200000000000003</v>
      </c>
      <c r="H29" s="27">
        <v>40.1</v>
      </c>
      <c r="I29" s="27">
        <v>38.4</v>
      </c>
      <c r="J29" s="27">
        <v>36.6</v>
      </c>
      <c r="K29" s="27">
        <v>36.700000000000003</v>
      </c>
      <c r="L29" s="27">
        <v>35.1</v>
      </c>
      <c r="M29" s="27">
        <v>33.799999999999997</v>
      </c>
      <c r="N29" s="27">
        <v>34</v>
      </c>
      <c r="O29" s="27">
        <v>33.200000000000003</v>
      </c>
      <c r="P29" s="27">
        <v>31.9</v>
      </c>
      <c r="Q29" s="27">
        <v>30.8</v>
      </c>
      <c r="R29" s="27">
        <v>30</v>
      </c>
      <c r="S29" s="27">
        <v>31.2</v>
      </c>
      <c r="T29" s="35"/>
      <c r="U29" s="18"/>
    </row>
    <row r="30" spans="1:21" x14ac:dyDescent="0.35">
      <c r="A30" t="s">
        <v>20</v>
      </c>
      <c r="B30" s="24">
        <v>34.799999999999997</v>
      </c>
      <c r="C30" s="24">
        <v>39.9</v>
      </c>
      <c r="D30" s="24">
        <v>40.9</v>
      </c>
      <c r="E30" s="24">
        <v>40.5</v>
      </c>
      <c r="F30" s="24">
        <v>40.299999999999997</v>
      </c>
      <c r="G30" s="24">
        <v>45.2</v>
      </c>
      <c r="H30" s="24">
        <v>42.4</v>
      </c>
      <c r="I30" s="24">
        <v>37.6</v>
      </c>
      <c r="J30" s="24">
        <v>36.4</v>
      </c>
      <c r="K30" s="24">
        <v>41.4</v>
      </c>
      <c r="L30" s="24">
        <v>34.4</v>
      </c>
      <c r="M30" s="24">
        <v>34.200000000000003</v>
      </c>
      <c r="N30" s="24">
        <v>34.1</v>
      </c>
      <c r="O30" s="24">
        <v>36.5</v>
      </c>
      <c r="P30" s="24">
        <v>33.200000000000003</v>
      </c>
      <c r="Q30" s="24">
        <v>32.1</v>
      </c>
      <c r="R30" s="24">
        <v>35.6</v>
      </c>
      <c r="S30" s="24">
        <v>44.3</v>
      </c>
      <c r="T30" s="35"/>
      <c r="U30" s="18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4"/>
  <sheetViews>
    <sheetView zoomScale="50" zoomScaleNormal="50" workbookViewId="0"/>
  </sheetViews>
  <sheetFormatPr defaultRowHeight="14.5" x14ac:dyDescent="0.35"/>
  <cols>
    <col min="1" max="1" width="28.26953125" customWidth="1"/>
    <col min="2" max="2" width="12.81640625" customWidth="1"/>
    <col min="3" max="3" width="11.1796875" customWidth="1"/>
    <col min="4" max="4" width="12" customWidth="1"/>
    <col min="5" max="5" width="11" customWidth="1"/>
    <col min="6" max="7" width="10.7265625" customWidth="1"/>
    <col min="8" max="8" width="10.81640625" customWidth="1"/>
    <col min="9" max="9" width="11" customWidth="1"/>
    <col min="10" max="10" width="11.54296875" customWidth="1"/>
    <col min="11" max="11" width="10.81640625" customWidth="1"/>
    <col min="12" max="12" width="10.26953125" customWidth="1"/>
    <col min="13" max="13" width="11.453125" customWidth="1"/>
    <col min="14" max="14" width="13" customWidth="1"/>
    <col min="15" max="17" width="12.1796875" customWidth="1"/>
    <col min="18" max="18" width="16.1796875" customWidth="1"/>
    <col min="19" max="19" width="33.1796875" customWidth="1"/>
    <col min="20" max="20" width="12.7265625" customWidth="1"/>
  </cols>
  <sheetData>
    <row r="1" spans="1:24" x14ac:dyDescent="0.35">
      <c r="A1" s="10"/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2</v>
      </c>
      <c r="M1" s="30" t="s">
        <v>51</v>
      </c>
      <c r="N1" s="30" t="s">
        <v>55</v>
      </c>
      <c r="O1" s="30" t="s">
        <v>56</v>
      </c>
      <c r="P1" s="30" t="s">
        <v>57</v>
      </c>
      <c r="Q1" s="30" t="s">
        <v>58</v>
      </c>
      <c r="R1" s="32" t="s">
        <v>59</v>
      </c>
      <c r="S1" s="32" t="s">
        <v>60</v>
      </c>
      <c r="T1" s="32" t="s">
        <v>45</v>
      </c>
      <c r="U1" s="20"/>
      <c r="V1" s="20"/>
    </row>
    <row r="2" spans="1:24" x14ac:dyDescent="0.35">
      <c r="A2" t="s">
        <v>54</v>
      </c>
      <c r="B2" s="24">
        <v>10366595.699999999</v>
      </c>
      <c r="C2" s="24">
        <v>11057012.6</v>
      </c>
      <c r="D2" s="24">
        <v>11224758.800000001</v>
      </c>
      <c r="E2" s="24">
        <v>11195997.6</v>
      </c>
      <c r="F2" s="24">
        <v>11508481.6</v>
      </c>
      <c r="G2" s="24">
        <v>11702921.9</v>
      </c>
      <c r="H2" s="24">
        <v>11827252</v>
      </c>
      <c r="I2" s="24">
        <v>11821032.199999999</v>
      </c>
      <c r="J2" s="24">
        <v>12056004.5</v>
      </c>
      <c r="K2" s="24">
        <v>12180322.4</v>
      </c>
      <c r="L2" s="24">
        <v>12225847.9</v>
      </c>
      <c r="M2" s="24">
        <v>12268149.699999999</v>
      </c>
      <c r="N2" s="24">
        <v>12475640.9</v>
      </c>
      <c r="O2" s="24">
        <v>12609381.6</v>
      </c>
      <c r="P2" s="24">
        <v>12718978.9</v>
      </c>
      <c r="Q2" s="24">
        <v>12732445.5</v>
      </c>
      <c r="R2" s="28">
        <f>(Q2/M2)*100-100</f>
        <v>3.7845625571393242</v>
      </c>
      <c r="S2" s="28">
        <f>(Q2/P2)*100-100</f>
        <v>0.10587799622814487</v>
      </c>
      <c r="T2" s="28">
        <f>Q2/'Iedz_sk. uz 2023.gada sākumu'!B2*1000</f>
        <v>36.728046887509485</v>
      </c>
      <c r="W2" s="19"/>
      <c r="X2" s="19"/>
    </row>
    <row r="3" spans="1:24" ht="15.5" x14ac:dyDescent="0.35">
      <c r="A3" t="s">
        <v>12</v>
      </c>
      <c r="B3" s="25">
        <v>492162</v>
      </c>
      <c r="C3" s="25">
        <v>524284</v>
      </c>
      <c r="D3" s="25">
        <v>515926</v>
      </c>
      <c r="E3" s="25">
        <v>515219</v>
      </c>
      <c r="F3" s="25">
        <v>537276</v>
      </c>
      <c r="G3" s="25">
        <v>546455</v>
      </c>
      <c r="H3" s="25">
        <v>548085</v>
      </c>
      <c r="I3" s="25">
        <v>548378</v>
      </c>
      <c r="J3" s="25">
        <v>561958</v>
      </c>
      <c r="K3" s="25">
        <v>573016</v>
      </c>
      <c r="L3" s="25">
        <v>574275</v>
      </c>
      <c r="M3" s="25">
        <v>577943</v>
      </c>
      <c r="N3" s="25">
        <v>599674</v>
      </c>
      <c r="O3" s="25">
        <v>603966</v>
      </c>
      <c r="P3" s="25">
        <v>622698</v>
      </c>
      <c r="Q3" s="25">
        <v>614933</v>
      </c>
      <c r="R3" s="28">
        <f t="shared" ref="R3:R30" si="0">(Q3/M3)*100-100</f>
        <v>6.4002851492275283</v>
      </c>
      <c r="S3" s="28">
        <f t="shared" ref="S3:S30" si="1">(Q3/P3)*100-100</f>
        <v>-1.2469929243389259</v>
      </c>
      <c r="T3" s="28">
        <f>Q3/'Iedz_sk. uz 2023.gada sākumu'!B3*1000</f>
        <v>52.931051386329194</v>
      </c>
      <c r="V3" s="5"/>
    </row>
    <row r="4" spans="1:24" ht="15.5" x14ac:dyDescent="0.35">
      <c r="A4" t="s">
        <v>38</v>
      </c>
      <c r="B4" s="26">
        <v>12331</v>
      </c>
      <c r="C4" s="24">
        <v>12846.4</v>
      </c>
      <c r="D4" s="24">
        <v>15269.6</v>
      </c>
      <c r="E4" s="24">
        <v>15131.7</v>
      </c>
      <c r="F4" s="24">
        <v>15276.8</v>
      </c>
      <c r="G4" s="26">
        <v>15726</v>
      </c>
      <c r="H4" s="24">
        <v>15827.4</v>
      </c>
      <c r="I4" s="24">
        <v>17013.2</v>
      </c>
      <c r="J4" s="24">
        <v>16235.6</v>
      </c>
      <c r="K4" s="24">
        <v>16445.7</v>
      </c>
      <c r="L4" s="24">
        <v>18709.7</v>
      </c>
      <c r="M4" s="24">
        <v>19353.099999999999</v>
      </c>
      <c r="N4" s="24">
        <v>19767.5</v>
      </c>
      <c r="O4" s="24">
        <v>19623.599999999999</v>
      </c>
      <c r="P4" s="24">
        <v>19454.2</v>
      </c>
      <c r="Q4" s="24">
        <v>21670.2</v>
      </c>
      <c r="R4" s="28">
        <f t="shared" si="0"/>
        <v>11.972758886173281</v>
      </c>
      <c r="S4" s="28">
        <f t="shared" si="1"/>
        <v>11.390856473152326</v>
      </c>
      <c r="T4" s="28">
        <f>Q4/'Iedz_sk. uz 2023.gada sākumu'!B4*1000</f>
        <v>3.1686503326467257</v>
      </c>
      <c r="V4" s="5"/>
    </row>
    <row r="5" spans="1:24" ht="15.5" x14ac:dyDescent="0.35">
      <c r="A5" t="s">
        <v>32</v>
      </c>
      <c r="B5" s="27">
        <v>69171.8</v>
      </c>
      <c r="C5" s="27">
        <v>84706.7</v>
      </c>
      <c r="D5" s="27">
        <v>79798.2</v>
      </c>
      <c r="E5" s="27">
        <v>81922.899999999994</v>
      </c>
      <c r="F5" s="27">
        <v>96107.3</v>
      </c>
      <c r="G5" s="27">
        <v>98749.7</v>
      </c>
      <c r="H5" s="27">
        <v>95442.1</v>
      </c>
      <c r="I5" s="27">
        <v>103255.7</v>
      </c>
      <c r="J5" s="27">
        <v>110118.1</v>
      </c>
      <c r="K5" s="27">
        <v>112924.5</v>
      </c>
      <c r="L5" s="27">
        <v>121523.4</v>
      </c>
      <c r="M5" s="27">
        <v>124299.8</v>
      </c>
      <c r="N5" s="27">
        <v>131935.9</v>
      </c>
      <c r="O5" s="27">
        <v>132706.70000000001</v>
      </c>
      <c r="P5" s="27">
        <v>132053.1</v>
      </c>
      <c r="Q5" s="27">
        <v>130576.3</v>
      </c>
      <c r="R5" s="28">
        <f t="shared" si="0"/>
        <v>5.0494851962754552</v>
      </c>
      <c r="S5" s="28">
        <f t="shared" si="1"/>
        <v>-1.1183380019098337</v>
      </c>
      <c r="T5" s="28">
        <f>Q5/'Iedz_sk. uz 2023.gada sākumu'!B5*1000</f>
        <v>12.41608233451783</v>
      </c>
      <c r="V5" s="5"/>
    </row>
    <row r="6" spans="1:24" ht="15.5" x14ac:dyDescent="0.35">
      <c r="A6" t="s">
        <v>27</v>
      </c>
      <c r="B6" s="24">
        <v>103835.9</v>
      </c>
      <c r="C6" s="24">
        <v>128047.1</v>
      </c>
      <c r="D6" s="24">
        <v>130704.9</v>
      </c>
      <c r="E6" s="24">
        <v>131859.70000000001</v>
      </c>
      <c r="F6" s="24">
        <v>127263.8</v>
      </c>
      <c r="G6" s="24">
        <v>128518.1</v>
      </c>
      <c r="H6" s="24">
        <v>129337.4</v>
      </c>
      <c r="I6" s="24">
        <v>123539.1</v>
      </c>
      <c r="J6" s="24">
        <v>114910.3</v>
      </c>
      <c r="K6" s="24">
        <v>114435.7</v>
      </c>
      <c r="L6" s="26">
        <v>113755</v>
      </c>
      <c r="M6" s="24">
        <v>113586.1</v>
      </c>
      <c r="N6" s="24">
        <v>113370.7</v>
      </c>
      <c r="O6" s="24">
        <v>115593.9</v>
      </c>
      <c r="P6" s="24">
        <v>113308.7</v>
      </c>
      <c r="Q6" s="24">
        <v>109517.2</v>
      </c>
      <c r="R6" s="28">
        <f t="shared" si="0"/>
        <v>-3.5822164859960992</v>
      </c>
      <c r="S6" s="28">
        <f t="shared" si="1"/>
        <v>-3.3461684760305275</v>
      </c>
      <c r="T6" s="28">
        <f>Q6/'Iedz_sk. uz 2023.gada sākumu'!B6*1000</f>
        <v>18.646240180337859</v>
      </c>
      <c r="V6" s="5"/>
    </row>
    <row r="7" spans="1:24" ht="15.5" x14ac:dyDescent="0.35">
      <c r="A7" t="s">
        <v>21</v>
      </c>
      <c r="B7" s="27">
        <v>2114795.7999999998</v>
      </c>
      <c r="C7" s="27">
        <v>2284851.9</v>
      </c>
      <c r="D7" s="27">
        <v>2359003.2999999998</v>
      </c>
      <c r="E7" s="27">
        <v>2340848.9</v>
      </c>
      <c r="F7" s="27">
        <v>2369871.9</v>
      </c>
      <c r="G7" s="27">
        <v>2419762.2999999998</v>
      </c>
      <c r="H7" s="27">
        <v>2453544.9</v>
      </c>
      <c r="I7" s="27">
        <v>2495538.2000000002</v>
      </c>
      <c r="J7" s="27">
        <v>2499122.5</v>
      </c>
      <c r="K7" s="27">
        <v>2537416</v>
      </c>
      <c r="L7" s="27">
        <v>2551281.9</v>
      </c>
      <c r="M7" s="27">
        <v>2561674.2000000002</v>
      </c>
      <c r="N7" s="27">
        <v>2587200.7000000002</v>
      </c>
      <c r="O7" s="27">
        <v>2586471.2000000002</v>
      </c>
      <c r="P7" s="27">
        <v>2627246.9</v>
      </c>
      <c r="Q7" s="27">
        <v>2622668.7999999998</v>
      </c>
      <c r="R7" s="28">
        <f t="shared" si="0"/>
        <v>2.3810443966683721</v>
      </c>
      <c r="S7" s="28">
        <f t="shared" si="1"/>
        <v>-0.17425465417811381</v>
      </c>
      <c r="T7" s="28">
        <f>Q7/'Iedz_sk. uz 2023.gada sākumu'!B7*1000</f>
        <v>31.508402428704763</v>
      </c>
      <c r="V7" s="5"/>
    </row>
    <row r="8" spans="1:24" ht="15.5" x14ac:dyDescent="0.35">
      <c r="A8" t="s">
        <v>37</v>
      </c>
      <c r="B8" s="24">
        <v>2511.1</v>
      </c>
      <c r="C8" s="24">
        <v>5088.8999999999996</v>
      </c>
      <c r="D8" s="24">
        <v>5128.2</v>
      </c>
      <c r="E8" s="24">
        <v>5094.3999999999996</v>
      </c>
      <c r="F8" s="24">
        <v>5320.4</v>
      </c>
      <c r="G8" s="24">
        <v>5522.7</v>
      </c>
      <c r="H8" s="24">
        <v>5751.8</v>
      </c>
      <c r="I8" s="24">
        <v>5533.5</v>
      </c>
      <c r="J8" s="24">
        <v>5629.3</v>
      </c>
      <c r="K8" s="24">
        <v>5701.7</v>
      </c>
      <c r="L8" s="24">
        <v>5585.1</v>
      </c>
      <c r="M8" s="24">
        <v>6657.4</v>
      </c>
      <c r="N8" s="26">
        <v>6334</v>
      </c>
      <c r="O8" s="24">
        <v>6865.8</v>
      </c>
      <c r="P8" s="24">
        <v>6789</v>
      </c>
      <c r="Q8" s="24">
        <v>7374.6</v>
      </c>
      <c r="R8" s="28">
        <f t="shared" si="0"/>
        <v>10.772974434463919</v>
      </c>
      <c r="S8" s="28">
        <f t="shared" si="1"/>
        <v>8.6257180733539514</v>
      </c>
      <c r="T8" s="28">
        <f>Q8/'Iedz_sk. uz 2023.gada sākumu'!B8*1000</f>
        <v>5.5373345467323833</v>
      </c>
      <c r="V8" s="5"/>
    </row>
    <row r="9" spans="1:24" ht="15.5" x14ac:dyDescent="0.35">
      <c r="A9" t="s">
        <v>14</v>
      </c>
      <c r="B9" s="27">
        <v>213611.6</v>
      </c>
      <c r="C9" s="27">
        <v>225786.9</v>
      </c>
      <c r="D9" s="25">
        <v>227157.9</v>
      </c>
      <c r="E9" s="27">
        <v>217884.9</v>
      </c>
      <c r="F9" s="27">
        <v>230416.3</v>
      </c>
      <c r="G9" s="27">
        <v>234524.7</v>
      </c>
      <c r="H9" s="27">
        <v>236299</v>
      </c>
      <c r="I9" s="27">
        <v>236127.3</v>
      </c>
      <c r="J9" s="27">
        <v>235181.8</v>
      </c>
      <c r="K9" s="27">
        <v>236610.3</v>
      </c>
      <c r="L9" s="27">
        <v>236110.1</v>
      </c>
      <c r="M9" s="27">
        <v>224747.8</v>
      </c>
      <c r="N9" s="27">
        <v>223591.6</v>
      </c>
      <c r="O9" s="27">
        <v>223043.6</v>
      </c>
      <c r="P9" s="27">
        <v>222557</v>
      </c>
      <c r="Q9" s="27">
        <v>220672.5</v>
      </c>
      <c r="R9" s="28">
        <f t="shared" si="0"/>
        <v>-1.8132769264037307</v>
      </c>
      <c r="S9" s="28">
        <f t="shared" si="1"/>
        <v>-0.846749372070974</v>
      </c>
      <c r="T9" s="28">
        <f>Q9/'Iedz_sk. uz 2023.gada sākumu'!B9*1000</f>
        <v>43.611131532702345</v>
      </c>
      <c r="V9" s="5"/>
    </row>
    <row r="10" spans="1:24" ht="15.5" x14ac:dyDescent="0.35">
      <c r="A10" t="s">
        <v>18</v>
      </c>
      <c r="B10" s="26">
        <v>330069</v>
      </c>
      <c r="C10" s="26">
        <v>334314</v>
      </c>
      <c r="D10" s="26">
        <v>338162</v>
      </c>
      <c r="E10" s="26">
        <v>341588</v>
      </c>
      <c r="F10" s="26">
        <v>344705</v>
      </c>
      <c r="G10" s="26">
        <v>354540</v>
      </c>
      <c r="H10" s="26">
        <v>357791</v>
      </c>
      <c r="I10" s="26">
        <v>353910</v>
      </c>
      <c r="J10" s="26">
        <v>358161</v>
      </c>
      <c r="K10" s="26">
        <v>359586</v>
      </c>
      <c r="L10" s="26">
        <v>357925</v>
      </c>
      <c r="M10" s="26">
        <v>356796</v>
      </c>
      <c r="N10" s="26">
        <v>355732</v>
      </c>
      <c r="O10" s="26">
        <v>358137</v>
      </c>
      <c r="P10" s="26">
        <v>360275</v>
      </c>
      <c r="Q10" s="26">
        <v>356695</v>
      </c>
      <c r="R10" s="28">
        <f t="shared" si="0"/>
        <v>-2.8307492236450571E-2</v>
      </c>
      <c r="S10" s="28">
        <f t="shared" si="1"/>
        <v>-0.9936853792242033</v>
      </c>
      <c r="T10" s="28">
        <f>Q10/'Iedz_sk. uz 2023.gada sākumu'!B10*1000</f>
        <v>34.101571141731249</v>
      </c>
      <c r="V10" s="5"/>
    </row>
    <row r="11" spans="1:24" ht="15.5" x14ac:dyDescent="0.35">
      <c r="A11" t="s">
        <v>19</v>
      </c>
      <c r="B11" s="25">
        <v>1258745</v>
      </c>
      <c r="C11" s="25">
        <v>1325133</v>
      </c>
      <c r="D11" s="25">
        <v>1342410</v>
      </c>
      <c r="E11" s="25">
        <v>1345786</v>
      </c>
      <c r="F11" s="25">
        <v>1394046</v>
      </c>
      <c r="G11" s="25">
        <v>1425828</v>
      </c>
      <c r="H11" s="25">
        <v>1433433</v>
      </c>
      <c r="I11" s="25">
        <v>1428133</v>
      </c>
      <c r="J11" s="25">
        <v>1454713</v>
      </c>
      <c r="K11" s="25">
        <v>1476192</v>
      </c>
      <c r="L11" s="25">
        <v>1504713</v>
      </c>
      <c r="M11" s="25">
        <v>1502799</v>
      </c>
      <c r="N11" s="25">
        <v>1535380</v>
      </c>
      <c r="O11" s="25">
        <v>1568617</v>
      </c>
      <c r="P11" s="25">
        <v>1577266</v>
      </c>
      <c r="Q11" s="25">
        <v>1573754</v>
      </c>
      <c r="R11" s="28">
        <f t="shared" si="0"/>
        <v>4.7215229714685734</v>
      </c>
      <c r="S11" s="28">
        <f t="shared" si="1"/>
        <v>-0.22266377389736647</v>
      </c>
      <c r="T11" s="28">
        <f>Q11/'Iedz_sk. uz 2023.gada sākumu'!B11*1000</f>
        <v>33.178537096609311</v>
      </c>
      <c r="V11" s="5"/>
    </row>
    <row r="12" spans="1:24" ht="15.5" x14ac:dyDescent="0.35">
      <c r="A12" t="s">
        <v>15</v>
      </c>
      <c r="B12" s="26">
        <v>2444402</v>
      </c>
      <c r="C12" s="26">
        <v>2643359</v>
      </c>
      <c r="D12" s="26">
        <v>2677932</v>
      </c>
      <c r="E12" s="26">
        <v>2662105</v>
      </c>
      <c r="F12" s="26">
        <v>2750648</v>
      </c>
      <c r="G12" s="26">
        <v>2773327</v>
      </c>
      <c r="H12" s="26">
        <v>2844625</v>
      </c>
      <c r="I12" s="26">
        <v>2826726</v>
      </c>
      <c r="J12" s="26">
        <v>2912713</v>
      </c>
      <c r="K12" s="26">
        <v>2919511</v>
      </c>
      <c r="L12" s="26">
        <v>2960616</v>
      </c>
      <c r="M12" s="26">
        <v>2953624</v>
      </c>
      <c r="N12" s="26">
        <v>3018710</v>
      </c>
      <c r="O12" s="26">
        <v>3052571</v>
      </c>
      <c r="P12" s="26">
        <v>3095046</v>
      </c>
      <c r="Q12" s="26">
        <v>3101443</v>
      </c>
      <c r="R12" s="28">
        <f t="shared" si="0"/>
        <v>5.004665455047757</v>
      </c>
      <c r="S12" s="28">
        <f t="shared" si="1"/>
        <v>0.20668513488975293</v>
      </c>
      <c r="T12" s="28">
        <f>Q12/'Iedz_sk. uz 2023.gada sākumu'!B12*1000</f>
        <v>45.695521380894974</v>
      </c>
      <c r="V12" s="5"/>
    </row>
    <row r="13" spans="1:24" ht="15.5" x14ac:dyDescent="0.35">
      <c r="A13" t="s">
        <v>30</v>
      </c>
      <c r="B13" s="27">
        <v>39251.1</v>
      </c>
      <c r="C13" s="27">
        <v>43610.7</v>
      </c>
      <c r="D13" s="27">
        <v>43196.4</v>
      </c>
      <c r="E13" s="27">
        <v>43780.800000000003</v>
      </c>
      <c r="F13" s="27">
        <v>45036.2</v>
      </c>
      <c r="G13" s="27">
        <v>45551.199999999997</v>
      </c>
      <c r="H13" s="27">
        <v>46079.8</v>
      </c>
      <c r="I13" s="27">
        <v>45743.6</v>
      </c>
      <c r="J13" s="27">
        <v>45243.6</v>
      </c>
      <c r="K13" s="27">
        <v>45650.7</v>
      </c>
      <c r="L13" s="27">
        <v>45874.9</v>
      </c>
      <c r="M13" s="25">
        <v>46334</v>
      </c>
      <c r="N13" s="27">
        <v>48409.5</v>
      </c>
      <c r="O13" s="25">
        <v>47903.6</v>
      </c>
      <c r="P13" s="27">
        <v>47898.3</v>
      </c>
      <c r="Q13" s="27">
        <v>48191.3</v>
      </c>
      <c r="R13" s="28">
        <f t="shared" si="0"/>
        <v>4.0085034747701513</v>
      </c>
      <c r="S13" s="28">
        <f t="shared" si="1"/>
        <v>0.61171273301974338</v>
      </c>
      <c r="T13" s="28">
        <f>Q13/'Iedz_sk. uz 2023.gada sākumu'!B13*1000</f>
        <v>12.477341898167028</v>
      </c>
      <c r="V13" s="5"/>
    </row>
    <row r="14" spans="1:24" ht="15.5" x14ac:dyDescent="0.35">
      <c r="A14" t="s">
        <v>13</v>
      </c>
      <c r="B14" s="24">
        <v>2434966.7000000002</v>
      </c>
      <c r="C14" s="24">
        <v>2531825.7999999998</v>
      </c>
      <c r="D14" s="24">
        <v>2585845.4</v>
      </c>
      <c r="E14" s="24">
        <v>2574153.2999999998</v>
      </c>
      <c r="F14" s="24">
        <v>2651741.9</v>
      </c>
      <c r="G14" s="24">
        <v>2697348.6</v>
      </c>
      <c r="H14" s="24">
        <v>2709510.5</v>
      </c>
      <c r="I14" s="24">
        <v>2680557.7000000002</v>
      </c>
      <c r="J14" s="24">
        <v>2759657.1</v>
      </c>
      <c r="K14" s="24">
        <v>2772390.7</v>
      </c>
      <c r="L14" s="24">
        <v>2740361.6</v>
      </c>
      <c r="M14" s="24">
        <v>2758224.7</v>
      </c>
      <c r="N14" s="24">
        <v>2791248.3</v>
      </c>
      <c r="O14" s="24">
        <v>2849409.6</v>
      </c>
      <c r="P14" s="24">
        <v>2844864.3</v>
      </c>
      <c r="Q14" s="24">
        <v>2863438</v>
      </c>
      <c r="R14" s="28">
        <f t="shared" si="0"/>
        <v>3.814529686431996</v>
      </c>
      <c r="S14" s="28">
        <f t="shared" si="1"/>
        <v>0.65288527118852357</v>
      </c>
      <c r="T14" s="28">
        <f>Q14/'Iedz_sk. uz 2023.gada sākumu'!B14*1000</f>
        <v>48.508072987062391</v>
      </c>
      <c r="V14" s="5"/>
    </row>
    <row r="15" spans="1:24" ht="15.5" x14ac:dyDescent="0.35">
      <c r="A15" t="s">
        <v>24</v>
      </c>
      <c r="B15" s="27">
        <v>22083.7</v>
      </c>
      <c r="C15" s="25">
        <v>24973.200000000001</v>
      </c>
      <c r="D15" s="27">
        <v>25938.400000000001</v>
      </c>
      <c r="E15" s="27">
        <v>25384.1</v>
      </c>
      <c r="F15" s="27">
        <v>26545.4</v>
      </c>
      <c r="G15" s="27">
        <v>25380.400000000001</v>
      </c>
      <c r="H15" s="27">
        <v>25321.8</v>
      </c>
      <c r="I15" s="27">
        <v>24740.799999999999</v>
      </c>
      <c r="J15" s="27">
        <v>25596.3</v>
      </c>
      <c r="K15" s="25">
        <v>24611.599999999999</v>
      </c>
      <c r="L15" s="27">
        <v>24433.8</v>
      </c>
      <c r="M15" s="27">
        <v>23775.9</v>
      </c>
      <c r="N15" s="27">
        <v>23489.9</v>
      </c>
      <c r="O15" s="27">
        <v>24471.7</v>
      </c>
      <c r="P15" s="27">
        <v>23140.1</v>
      </c>
      <c r="Q15" s="27">
        <v>23036.3</v>
      </c>
      <c r="R15" s="28">
        <f t="shared" si="0"/>
        <v>-3.1107129488263467</v>
      </c>
      <c r="S15" s="28">
        <f t="shared" si="1"/>
        <v>-0.44857195949887796</v>
      </c>
      <c r="T15" s="28">
        <f>Q15/'Iedz_sk. uz 2023.gada sākumu'!B15*1000</f>
        <v>25.462775158753406</v>
      </c>
      <c r="V15" s="5"/>
    </row>
    <row r="16" spans="1:24" ht="15.5" x14ac:dyDescent="0.35">
      <c r="A16" t="s">
        <v>35</v>
      </c>
      <c r="B16" s="24">
        <v>11430.9</v>
      </c>
      <c r="C16" s="24">
        <v>12882.8</v>
      </c>
      <c r="D16" s="24">
        <v>13269</v>
      </c>
      <c r="E16" s="24">
        <v>12869.4</v>
      </c>
      <c r="F16" s="24">
        <v>13538.6</v>
      </c>
      <c r="G16" s="24">
        <v>13394</v>
      </c>
      <c r="H16" s="24">
        <v>13921.5</v>
      </c>
      <c r="I16" s="24">
        <v>14809</v>
      </c>
      <c r="J16" s="24">
        <v>14695.5</v>
      </c>
      <c r="K16" s="24">
        <v>15251.4</v>
      </c>
      <c r="L16" s="24">
        <v>15184.3</v>
      </c>
      <c r="M16" s="24">
        <v>16038.7</v>
      </c>
      <c r="N16" s="24">
        <v>17192.2</v>
      </c>
      <c r="O16" s="24">
        <v>15985.1</v>
      </c>
      <c r="P16" s="24">
        <v>16826.8</v>
      </c>
      <c r="Q16" s="24">
        <v>17581.400000000001</v>
      </c>
      <c r="R16" s="28">
        <f t="shared" si="0"/>
        <v>9.6186099870937198</v>
      </c>
      <c r="S16" s="28">
        <f t="shared" si="1"/>
        <v>4.4845128010079236</v>
      </c>
      <c r="T16" s="28">
        <f>Q16/'Iedz_sk. uz 2023.gada sākumu'!B16*1000</f>
        <v>9.3729624892776631</v>
      </c>
      <c r="V16" s="5"/>
    </row>
    <row r="17" spans="1:22" ht="15.5" x14ac:dyDescent="0.35">
      <c r="A17" t="s">
        <v>33</v>
      </c>
      <c r="B17" s="27">
        <v>16232.9</v>
      </c>
      <c r="C17" s="27">
        <v>20132.400000000001</v>
      </c>
      <c r="D17" s="25">
        <v>22418</v>
      </c>
      <c r="E17" s="27">
        <v>23062.5</v>
      </c>
      <c r="F17" s="27">
        <v>22563.1</v>
      </c>
      <c r="G17" s="27">
        <v>23115.1</v>
      </c>
      <c r="H17" s="27">
        <v>24160.2</v>
      </c>
      <c r="I17" s="27">
        <v>24535.5</v>
      </c>
      <c r="J17" s="25">
        <v>23308</v>
      </c>
      <c r="K17" s="27">
        <v>24224.799999999999</v>
      </c>
      <c r="L17" s="27">
        <v>24036.1</v>
      </c>
      <c r="M17" s="27">
        <v>25672.400000000001</v>
      </c>
      <c r="N17" s="27">
        <v>26231.599999999999</v>
      </c>
      <c r="O17" s="27">
        <v>26791.599999999999</v>
      </c>
      <c r="P17" s="27">
        <v>26556.9</v>
      </c>
      <c r="Q17" s="27">
        <v>27557.9</v>
      </c>
      <c r="R17" s="28">
        <f t="shared" si="0"/>
        <v>7.3444633146881415</v>
      </c>
      <c r="S17" s="28">
        <f t="shared" si="1"/>
        <v>3.7692652380360698</v>
      </c>
      <c r="T17" s="28">
        <f>Q17/'Iedz_sk. uz 2023.gada sākumu'!B17*1000</f>
        <v>9.8210690100278057</v>
      </c>
      <c r="V17" s="5"/>
    </row>
    <row r="18" spans="1:22" ht="15.5" x14ac:dyDescent="0.35">
      <c r="A18" t="s">
        <v>22</v>
      </c>
      <c r="B18" s="24">
        <v>14199.1</v>
      </c>
      <c r="C18" s="24">
        <v>15080.8</v>
      </c>
      <c r="D18" s="24">
        <v>16532.400000000001</v>
      </c>
      <c r="E18" s="24">
        <v>15875.8</v>
      </c>
      <c r="F18" s="24">
        <v>18365.599999999999</v>
      </c>
      <c r="G18" s="24">
        <v>17803.2</v>
      </c>
      <c r="H18" s="24">
        <v>17806.7</v>
      </c>
      <c r="I18" s="24">
        <v>17731.2</v>
      </c>
      <c r="J18" s="26">
        <v>16772</v>
      </c>
      <c r="K18" s="24">
        <v>19270.5</v>
      </c>
      <c r="L18" s="24">
        <v>19143.3</v>
      </c>
      <c r="M18" s="24">
        <v>19175.599999999999</v>
      </c>
      <c r="N18" s="24">
        <v>22223</v>
      </c>
      <c r="O18" s="24">
        <v>22307.3</v>
      </c>
      <c r="P18" s="24">
        <v>20357.400000000001</v>
      </c>
      <c r="Q18" s="24">
        <v>20358.5</v>
      </c>
      <c r="R18" s="28">
        <f t="shared" si="0"/>
        <v>6.1687769874215377</v>
      </c>
      <c r="S18" s="28">
        <f t="shared" si="1"/>
        <v>5.4034405179379519E-3</v>
      </c>
      <c r="T18" s="28">
        <f>Q18/'Iedz_sk. uz 2023.gada sākumu'!B18*1000</f>
        <v>31.544150344671575</v>
      </c>
      <c r="V18" s="5"/>
    </row>
    <row r="19" spans="1:22" ht="15.5" x14ac:dyDescent="0.35">
      <c r="A19" t="s">
        <v>29</v>
      </c>
      <c r="B19" s="27">
        <v>88143.5</v>
      </c>
      <c r="C19" s="27">
        <v>93305.8</v>
      </c>
      <c r="D19" s="27">
        <v>95848.7</v>
      </c>
      <c r="E19" s="25">
        <v>105507</v>
      </c>
      <c r="F19" s="27">
        <v>107525.4</v>
      </c>
      <c r="G19" s="27">
        <v>111914</v>
      </c>
      <c r="H19" s="27">
        <v>116786.5</v>
      </c>
      <c r="I19" s="27">
        <v>114672.5</v>
      </c>
      <c r="J19" s="27">
        <v>119849.60000000001</v>
      </c>
      <c r="K19" s="25">
        <v>116490</v>
      </c>
      <c r="L19" s="27">
        <v>113401.4</v>
      </c>
      <c r="M19" s="27">
        <v>121839.7</v>
      </c>
      <c r="N19" s="27">
        <v>134955.9</v>
      </c>
      <c r="O19" s="27">
        <v>141848.4</v>
      </c>
      <c r="P19" s="27">
        <v>139564.9</v>
      </c>
      <c r="Q19" s="27">
        <v>144029.29999999999</v>
      </c>
      <c r="R19" s="28">
        <f t="shared" si="0"/>
        <v>18.212126260980611</v>
      </c>
      <c r="S19" s="28">
        <f t="shared" si="1"/>
        <v>3.1987985517848614</v>
      </c>
      <c r="T19" s="28">
        <f>Q19/'Iedz_sk. uz 2023.gada sākumu'!B19*1000</f>
        <v>14.865223588374869</v>
      </c>
      <c r="V19" s="5"/>
    </row>
    <row r="20" spans="1:22" ht="15.5" x14ac:dyDescent="0.35">
      <c r="A20" t="s">
        <v>10</v>
      </c>
      <c r="B20" s="24">
        <v>5951.6</v>
      </c>
      <c r="C20" s="24">
        <v>6659.1</v>
      </c>
      <c r="D20" s="24">
        <v>6852.8</v>
      </c>
      <c r="E20" s="24">
        <v>6974</v>
      </c>
      <c r="F20" s="24">
        <v>7492.1</v>
      </c>
      <c r="G20" s="24">
        <v>8021.3</v>
      </c>
      <c r="H20" s="24">
        <v>7975.2</v>
      </c>
      <c r="I20" s="24">
        <v>8263.2999999999993</v>
      </c>
      <c r="J20" s="24">
        <v>8650.6</v>
      </c>
      <c r="K20" s="24">
        <v>8594.7000000000007</v>
      </c>
      <c r="L20" s="26">
        <v>8694.2000000000007</v>
      </c>
      <c r="M20" s="24">
        <v>8999.7000000000007</v>
      </c>
      <c r="N20" s="24">
        <v>9250</v>
      </c>
      <c r="O20" s="24">
        <v>9160.2999999999993</v>
      </c>
      <c r="P20" s="24">
        <v>9408.7000000000007</v>
      </c>
      <c r="Q20" s="24">
        <v>9767.7999999999993</v>
      </c>
      <c r="R20" s="28">
        <f t="shared" si="0"/>
        <v>8.5347289354089355</v>
      </c>
      <c r="S20" s="28">
        <f t="shared" si="1"/>
        <v>3.8166803065248018</v>
      </c>
      <c r="T20" s="28">
        <f>Q20/'Iedz_sk. uz 2023.gada sākumu'!B20*1000</f>
        <v>18.749220206115119</v>
      </c>
      <c r="V20" s="5"/>
    </row>
    <row r="21" spans="1:22" ht="15.5" x14ac:dyDescent="0.35">
      <c r="A21" t="s">
        <v>25</v>
      </c>
      <c r="B21" s="25">
        <v>403482</v>
      </c>
      <c r="C21" s="25">
        <v>441955</v>
      </c>
      <c r="D21" s="25">
        <v>441617</v>
      </c>
      <c r="E21" s="25">
        <v>435475</v>
      </c>
      <c r="F21" s="25">
        <v>440019</v>
      </c>
      <c r="G21" s="25">
        <v>447953</v>
      </c>
      <c r="H21" s="25">
        <v>443043</v>
      </c>
      <c r="I21" s="25">
        <v>449659</v>
      </c>
      <c r="J21" s="25">
        <v>447005</v>
      </c>
      <c r="K21" s="25">
        <v>458162</v>
      </c>
      <c r="L21" s="25">
        <v>450984</v>
      </c>
      <c r="M21" s="25">
        <v>480548</v>
      </c>
      <c r="N21" s="25">
        <v>474369</v>
      </c>
      <c r="O21" s="25">
        <v>469964</v>
      </c>
      <c r="P21" s="25">
        <v>466907</v>
      </c>
      <c r="Q21" s="25">
        <v>480671</v>
      </c>
      <c r="R21" s="28">
        <f t="shared" si="0"/>
        <v>2.5595778153260085E-2</v>
      </c>
      <c r="S21" s="28">
        <f t="shared" si="1"/>
        <v>2.9479103975738212</v>
      </c>
      <c r="T21" s="28">
        <f>Q21/'Iedz_sk. uz 2023.gada sākumu'!B21*1000</f>
        <v>27.325334700118333</v>
      </c>
      <c r="V21" s="5"/>
    </row>
    <row r="22" spans="1:22" ht="15.5" x14ac:dyDescent="0.35">
      <c r="A22" t="s">
        <v>16</v>
      </c>
      <c r="B22" s="24">
        <v>289486.40000000002</v>
      </c>
      <c r="C22" s="26">
        <v>316245.3</v>
      </c>
      <c r="D22" s="24">
        <v>300778</v>
      </c>
      <c r="E22" s="24">
        <v>315938.7</v>
      </c>
      <c r="F22" s="24">
        <v>327484.5</v>
      </c>
      <c r="G22" s="24">
        <v>334960.7</v>
      </c>
      <c r="H22" s="24">
        <v>333217.40000000002</v>
      </c>
      <c r="I22" s="26">
        <v>334284</v>
      </c>
      <c r="J22" s="24">
        <v>348943.7</v>
      </c>
      <c r="K22" s="24">
        <v>354985.5</v>
      </c>
      <c r="L22" s="24">
        <v>355949.4</v>
      </c>
      <c r="M22" s="24">
        <v>350692.8</v>
      </c>
      <c r="N22" s="24">
        <v>367993</v>
      </c>
      <c r="O22" s="26">
        <v>366181.4</v>
      </c>
      <c r="P22" s="26">
        <v>369343.5</v>
      </c>
      <c r="Q22" s="26">
        <v>371142.6</v>
      </c>
      <c r="R22" s="28">
        <f t="shared" si="0"/>
        <v>5.831257442411129</v>
      </c>
      <c r="S22" s="28">
        <f t="shared" si="1"/>
        <v>0.48710752998223938</v>
      </c>
      <c r="T22" s="28">
        <f>Q22/'Iedz_sk. uz 2023.gada sākumu'!B22*1000</f>
        <v>41.334840714298998</v>
      </c>
      <c r="V22" s="5"/>
    </row>
    <row r="23" spans="1:22" ht="15.5" x14ac:dyDescent="0.35">
      <c r="A23" t="s">
        <v>34</v>
      </c>
      <c r="B23" s="27">
        <v>242696.3</v>
      </c>
      <c r="C23" s="27">
        <v>281949.09999999998</v>
      </c>
      <c r="D23" s="27">
        <v>287528.7</v>
      </c>
      <c r="E23" s="27">
        <v>293229.59999999998</v>
      </c>
      <c r="F23" s="27">
        <v>298971.59999999998</v>
      </c>
      <c r="G23" s="27">
        <v>310312.59999999998</v>
      </c>
      <c r="H23" s="27">
        <v>307228.40000000002</v>
      </c>
      <c r="I23" s="27">
        <v>306937.5</v>
      </c>
      <c r="J23" s="27">
        <v>304342.09999999998</v>
      </c>
      <c r="K23" s="27">
        <v>309977.8</v>
      </c>
      <c r="L23" s="27">
        <v>305273.40000000002</v>
      </c>
      <c r="M23" s="27">
        <v>323186.90000000002</v>
      </c>
      <c r="N23" s="27">
        <v>328138.5</v>
      </c>
      <c r="O23" s="27">
        <v>356358.9</v>
      </c>
      <c r="P23" s="27">
        <v>350970.3</v>
      </c>
      <c r="Q23" s="27">
        <v>389710.3</v>
      </c>
      <c r="R23" s="28">
        <f t="shared" si="0"/>
        <v>20.583569445419968</v>
      </c>
      <c r="S23" s="28">
        <f t="shared" si="1"/>
        <v>11.037971019200214</v>
      </c>
      <c r="T23" s="28">
        <f>Q23/'Iedz_sk. uz 2023.gada sākumu'!B23*1000</f>
        <v>10.34970371336864</v>
      </c>
      <c r="V23" s="5"/>
    </row>
    <row r="24" spans="1:22" ht="15.5" x14ac:dyDescent="0.35">
      <c r="A24" t="s">
        <v>23</v>
      </c>
      <c r="B24" s="26">
        <v>254797</v>
      </c>
      <c r="C24" s="24">
        <v>259900.79999999999</v>
      </c>
      <c r="D24" s="24">
        <v>267040.09999999998</v>
      </c>
      <c r="E24" s="24">
        <v>270494.90000000002</v>
      </c>
      <c r="F24" s="24">
        <v>275135.5</v>
      </c>
      <c r="G24" s="26">
        <v>277341</v>
      </c>
      <c r="H24" s="24">
        <v>271407.09999999998</v>
      </c>
      <c r="I24" s="26">
        <v>269089</v>
      </c>
      <c r="J24" s="24">
        <v>275805.7</v>
      </c>
      <c r="K24" s="24">
        <v>280492.3</v>
      </c>
      <c r="L24" s="24">
        <v>279687.3</v>
      </c>
      <c r="M24" s="24">
        <v>272427.2</v>
      </c>
      <c r="N24" s="24">
        <v>279166.3</v>
      </c>
      <c r="O24" s="24">
        <v>280002.2</v>
      </c>
      <c r="P24" s="24">
        <v>279950.59999999998</v>
      </c>
      <c r="Q24" s="24">
        <v>263084.79999999999</v>
      </c>
      <c r="R24" s="28">
        <f t="shared" si="0"/>
        <v>-3.4293198329682184</v>
      </c>
      <c r="S24" s="28">
        <f t="shared" si="1"/>
        <v>-6.0245629050268121</v>
      </c>
      <c r="T24" s="28">
        <f>Q24/'Iedz_sk. uz 2023.gada sākumu'!B24*1000</f>
        <v>25.413807246918044</v>
      </c>
      <c r="V24" s="5"/>
    </row>
    <row r="25" spans="1:22" ht="15.5" x14ac:dyDescent="0.35">
      <c r="A25" t="s">
        <v>36</v>
      </c>
      <c r="B25" s="27">
        <v>83035</v>
      </c>
      <c r="C25" s="25">
        <v>88350.2</v>
      </c>
      <c r="D25" s="27">
        <v>92340.7</v>
      </c>
      <c r="E25" s="27">
        <v>102411.8</v>
      </c>
      <c r="F25" s="27">
        <v>102581.3</v>
      </c>
      <c r="G25" s="27">
        <v>106473.1</v>
      </c>
      <c r="H25" s="27">
        <v>112170.7</v>
      </c>
      <c r="I25" s="27">
        <v>116455.6</v>
      </c>
      <c r="J25" s="27">
        <v>119905</v>
      </c>
      <c r="K25" s="25">
        <v>125529.5</v>
      </c>
      <c r="L25" s="27">
        <v>130764.2</v>
      </c>
      <c r="M25" s="25">
        <v>134456.20000000001</v>
      </c>
      <c r="N25" s="27">
        <v>144445.6</v>
      </c>
      <c r="O25" s="27">
        <v>145979</v>
      </c>
      <c r="P25" s="27">
        <v>152740.6</v>
      </c>
      <c r="Q25" s="27">
        <v>157474.9</v>
      </c>
      <c r="R25" s="28">
        <f t="shared" si="0"/>
        <v>17.119850181694844</v>
      </c>
      <c r="S25" s="28">
        <f t="shared" si="1"/>
        <v>3.0995688114358444</v>
      </c>
      <c r="T25" s="28">
        <f>Q25/'Iedz_sk. uz 2023.gada sākumu'!B25*1000</f>
        <v>8.2696742620633739</v>
      </c>
      <c r="V25" s="5"/>
    </row>
    <row r="26" spans="1:22" ht="15.5" x14ac:dyDescent="0.35">
      <c r="A26" t="s">
        <v>26</v>
      </c>
      <c r="B26" s="24">
        <v>33391.4</v>
      </c>
      <c r="C26" s="24">
        <v>36891.1</v>
      </c>
      <c r="D26" s="26">
        <v>36718</v>
      </c>
      <c r="E26" s="24">
        <v>37424.300000000003</v>
      </c>
      <c r="F26" s="24">
        <v>40157.199999999997</v>
      </c>
      <c r="G26" s="26">
        <v>39471</v>
      </c>
      <c r="H26" s="24">
        <v>40141.800000000003</v>
      </c>
      <c r="I26" s="24">
        <v>38878.5</v>
      </c>
      <c r="J26" s="24">
        <v>40291.4</v>
      </c>
      <c r="K26" s="26">
        <v>41100.300000000003</v>
      </c>
      <c r="L26" s="26">
        <v>41851.1</v>
      </c>
      <c r="M26" s="24">
        <v>41338.6</v>
      </c>
      <c r="N26" s="24">
        <v>42312.2</v>
      </c>
      <c r="O26" s="24">
        <v>42569.4</v>
      </c>
      <c r="P26" s="24">
        <v>44151.3</v>
      </c>
      <c r="Q26" s="24">
        <v>43670.3</v>
      </c>
      <c r="R26" s="28">
        <f t="shared" si="0"/>
        <v>5.6404909696990302</v>
      </c>
      <c r="S26" s="28">
        <f t="shared" si="1"/>
        <v>-1.0894356451565415</v>
      </c>
      <c r="T26" s="28">
        <f>Q26/'Iedz_sk. uz 2023.gada sākumu'!B26*1000</f>
        <v>20.724522821970599</v>
      </c>
      <c r="V26" s="5"/>
    </row>
    <row r="27" spans="1:22" ht="15.5" x14ac:dyDescent="0.35">
      <c r="A27" t="s">
        <v>31</v>
      </c>
      <c r="B27" s="27">
        <v>46385.1</v>
      </c>
      <c r="C27" s="27">
        <v>54838.6</v>
      </c>
      <c r="D27" s="27">
        <v>55095.5</v>
      </c>
      <c r="E27" s="27">
        <v>54993.2</v>
      </c>
      <c r="F27" s="27">
        <v>55156</v>
      </c>
      <c r="G27" s="27">
        <v>57885.8</v>
      </c>
      <c r="H27" s="27">
        <v>58687.8</v>
      </c>
      <c r="I27" s="27">
        <v>61238.2</v>
      </c>
      <c r="J27" s="25">
        <v>61853.4</v>
      </c>
      <c r="K27" s="25">
        <v>61989.4</v>
      </c>
      <c r="L27" s="27">
        <v>61678.3</v>
      </c>
      <c r="M27" s="25">
        <v>63378.6</v>
      </c>
      <c r="N27" s="27">
        <v>65318.1</v>
      </c>
      <c r="O27" s="27">
        <v>68939.100000000006</v>
      </c>
      <c r="P27" s="27">
        <v>69680.899999999994</v>
      </c>
      <c r="Q27" s="27">
        <v>68830.399999999994</v>
      </c>
      <c r="R27" s="28">
        <f t="shared" si="0"/>
        <v>8.6019571274846669</v>
      </c>
      <c r="S27" s="28">
        <f t="shared" si="1"/>
        <v>-1.2205640283061854</v>
      </c>
      <c r="T27" s="28">
        <f>Q27/'Iedz_sk. uz 2023.gada sākumu'!B27*1000</f>
        <v>12.664958143136195</v>
      </c>
      <c r="V27" s="5"/>
    </row>
    <row r="28" spans="1:22" ht="15.5" x14ac:dyDescent="0.35">
      <c r="A28" t="s">
        <v>17</v>
      </c>
      <c r="B28" s="26">
        <v>167909</v>
      </c>
      <c r="C28" s="26">
        <v>176587</v>
      </c>
      <c r="D28" s="26">
        <v>171863</v>
      </c>
      <c r="E28" s="26">
        <v>177906</v>
      </c>
      <c r="F28" s="26">
        <v>179480</v>
      </c>
      <c r="G28" s="26">
        <v>180776</v>
      </c>
      <c r="H28" s="26">
        <v>181899</v>
      </c>
      <c r="I28" s="26">
        <v>181944</v>
      </c>
      <c r="J28" s="26">
        <v>185311</v>
      </c>
      <c r="K28" s="26">
        <v>189012</v>
      </c>
      <c r="L28" s="26">
        <v>190241</v>
      </c>
      <c r="M28" s="26">
        <v>196781</v>
      </c>
      <c r="N28" s="26">
        <v>199881</v>
      </c>
      <c r="O28" s="26">
        <v>204840</v>
      </c>
      <c r="P28" s="26">
        <v>205756</v>
      </c>
      <c r="Q28" s="26">
        <v>210525</v>
      </c>
      <c r="R28" s="28">
        <f t="shared" si="0"/>
        <v>6.9844141456746343</v>
      </c>
      <c r="S28" s="28">
        <f t="shared" si="1"/>
        <v>2.3177938917941674</v>
      </c>
      <c r="T28" s="28">
        <f>Q28/'Iedz_sk. uz 2023.gada sākumu'!B28*1000</f>
        <v>37.944458432861872</v>
      </c>
      <c r="V28" s="5"/>
    </row>
    <row r="29" spans="1:22" ht="15.5" x14ac:dyDescent="0.35">
      <c r="A29" t="s">
        <v>28</v>
      </c>
      <c r="B29" s="27">
        <v>168207.4</v>
      </c>
      <c r="C29" s="27">
        <v>180738.8</v>
      </c>
      <c r="D29" s="27">
        <v>184775.5</v>
      </c>
      <c r="E29" s="27">
        <v>201713.2</v>
      </c>
      <c r="F29" s="27">
        <v>198486.9</v>
      </c>
      <c r="G29" s="27">
        <v>198140.4</v>
      </c>
      <c r="H29" s="27">
        <v>191939.6</v>
      </c>
      <c r="I29" s="27">
        <v>196376.1</v>
      </c>
      <c r="J29" s="25">
        <v>190093.9</v>
      </c>
      <c r="K29" s="27">
        <v>180814.5</v>
      </c>
      <c r="L29" s="27">
        <v>183065.1</v>
      </c>
      <c r="M29" s="27">
        <v>178009.8</v>
      </c>
      <c r="N29" s="27">
        <v>172644.7</v>
      </c>
      <c r="O29" s="27">
        <v>161114.6</v>
      </c>
      <c r="P29" s="27">
        <v>162551.70000000001</v>
      </c>
      <c r="Q29" s="27">
        <v>177172.9</v>
      </c>
      <c r="R29" s="28">
        <f t="shared" si="0"/>
        <v>-0.47014265506730624</v>
      </c>
      <c r="S29" s="28">
        <f t="shared" si="1"/>
        <v>8.9947998083071354</v>
      </c>
      <c r="T29" s="28">
        <f>Q29/'Iedz_sk. uz 2023.gada sākumu'!B29*1000</f>
        <v>16.950571576125736</v>
      </c>
      <c r="V29" s="5"/>
    </row>
    <row r="30" spans="1:22" ht="15.5" x14ac:dyDescent="0.35">
      <c r="A30" t="s">
        <v>20</v>
      </c>
      <c r="B30" s="26">
        <v>127521</v>
      </c>
      <c r="C30" s="24">
        <v>130529.9</v>
      </c>
      <c r="D30" s="24">
        <v>126770.9</v>
      </c>
      <c r="E30" s="24">
        <v>149360.70000000001</v>
      </c>
      <c r="F30" s="24">
        <v>148345.1</v>
      </c>
      <c r="G30" s="24">
        <v>135501.1</v>
      </c>
      <c r="H30" s="24">
        <v>139575.79999999999</v>
      </c>
      <c r="I30" s="26">
        <v>179089</v>
      </c>
      <c r="J30" s="24">
        <v>167562.6</v>
      </c>
      <c r="K30" s="24">
        <v>168268.4</v>
      </c>
      <c r="L30" s="24">
        <v>180245.5</v>
      </c>
      <c r="M30" s="24">
        <v>198198.5</v>
      </c>
      <c r="N30" s="24">
        <v>165873</v>
      </c>
      <c r="O30" s="24">
        <v>153101.20000000001</v>
      </c>
      <c r="P30" s="24">
        <v>164607.29999999999</v>
      </c>
      <c r="Q30" s="24">
        <v>202055.2</v>
      </c>
      <c r="R30" s="28">
        <f t="shared" si="0"/>
        <v>1.9458774915047456</v>
      </c>
      <c r="S30" s="28">
        <f t="shared" si="1"/>
        <v>22.749841592687574</v>
      </c>
      <c r="T30" s="28">
        <f>Q30/'Iedz_sk. uz 2023.gada sākumu'!B30*1000</f>
        <v>37.24334457086929</v>
      </c>
      <c r="V30" s="5"/>
    </row>
    <row r="32" spans="1:22" x14ac:dyDescent="0.35">
      <c r="S32" s="1"/>
    </row>
    <row r="34" spans="6:19" x14ac:dyDescent="0.35">
      <c r="F34" s="1"/>
      <c r="G34" s="1"/>
      <c r="H34" s="1"/>
    </row>
    <row r="44" spans="6:19" x14ac:dyDescent="0.35">
      <c r="S44" t="s">
        <v>61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50" zoomScaleNormal="50" workbookViewId="0"/>
  </sheetViews>
  <sheetFormatPr defaultRowHeight="14.5" x14ac:dyDescent="0.35"/>
  <cols>
    <col min="2" max="2" width="26.1796875" customWidth="1"/>
  </cols>
  <sheetData>
    <row r="1" spans="1:2" x14ac:dyDescent="0.35">
      <c r="B1" s="39" t="s">
        <v>62</v>
      </c>
    </row>
    <row r="2" spans="1:2" x14ac:dyDescent="0.35">
      <c r="A2" s="23" t="s">
        <v>54</v>
      </c>
      <c r="B2" s="21">
        <v>346668189</v>
      </c>
    </row>
    <row r="3" spans="1:2" x14ac:dyDescent="0.35">
      <c r="A3" t="s">
        <v>12</v>
      </c>
      <c r="B3" s="21">
        <v>11617623</v>
      </c>
    </row>
    <row r="4" spans="1:2" x14ac:dyDescent="0.35">
      <c r="A4" t="s">
        <v>38</v>
      </c>
      <c r="B4" s="22">
        <v>6838937</v>
      </c>
    </row>
    <row r="5" spans="1:2" x14ac:dyDescent="0.35">
      <c r="A5" t="s">
        <v>32</v>
      </c>
      <c r="B5" s="21">
        <v>10516707</v>
      </c>
    </row>
    <row r="6" spans="1:2" x14ac:dyDescent="0.35">
      <c r="A6" t="s">
        <v>27</v>
      </c>
      <c r="B6" s="22">
        <v>5873420</v>
      </c>
    </row>
    <row r="7" spans="1:2" x14ac:dyDescent="0.35">
      <c r="A7" t="s">
        <v>21</v>
      </c>
      <c r="B7" s="21">
        <v>83237124</v>
      </c>
    </row>
    <row r="8" spans="1:2" x14ac:dyDescent="0.35">
      <c r="A8" t="s">
        <v>37</v>
      </c>
      <c r="B8" s="21">
        <v>1331796</v>
      </c>
    </row>
    <row r="9" spans="1:2" x14ac:dyDescent="0.35">
      <c r="A9" t="s">
        <v>14</v>
      </c>
      <c r="B9" s="22">
        <v>5060004</v>
      </c>
    </row>
    <row r="10" spans="1:2" x14ac:dyDescent="0.35">
      <c r="A10" t="s">
        <v>18</v>
      </c>
      <c r="B10" s="21">
        <v>10459782</v>
      </c>
    </row>
    <row r="11" spans="1:2" x14ac:dyDescent="0.35">
      <c r="A11" t="s">
        <v>19</v>
      </c>
      <c r="B11" s="22">
        <v>47432893</v>
      </c>
    </row>
    <row r="12" spans="1:2" x14ac:dyDescent="0.35">
      <c r="A12" t="s">
        <v>15</v>
      </c>
      <c r="B12" s="21">
        <v>67871925</v>
      </c>
    </row>
    <row r="13" spans="1:2" x14ac:dyDescent="0.35">
      <c r="A13" t="s">
        <v>30</v>
      </c>
      <c r="B13" s="21">
        <v>3862305</v>
      </c>
    </row>
    <row r="14" spans="1:2" x14ac:dyDescent="0.35">
      <c r="A14" t="s">
        <v>13</v>
      </c>
      <c r="B14" s="22">
        <v>59030133</v>
      </c>
    </row>
    <row r="15" spans="1:2" x14ac:dyDescent="0.35">
      <c r="A15" t="s">
        <v>24</v>
      </c>
      <c r="B15" s="21">
        <v>904705</v>
      </c>
    </row>
    <row r="16" spans="1:2" x14ac:dyDescent="0.35">
      <c r="A16" t="s">
        <v>35</v>
      </c>
      <c r="B16" s="22">
        <v>1875757</v>
      </c>
    </row>
    <row r="17" spans="1:2" x14ac:dyDescent="0.35">
      <c r="A17" t="s">
        <v>33</v>
      </c>
      <c r="B17" s="21">
        <v>2805998</v>
      </c>
    </row>
    <row r="18" spans="1:2" x14ac:dyDescent="0.35">
      <c r="A18" t="s">
        <v>22</v>
      </c>
      <c r="B18" s="22">
        <v>645397</v>
      </c>
    </row>
    <row r="19" spans="1:2" x14ac:dyDescent="0.35">
      <c r="A19" t="s">
        <v>29</v>
      </c>
      <c r="B19" s="21">
        <v>9689010</v>
      </c>
    </row>
    <row r="20" spans="1:2" x14ac:dyDescent="0.35">
      <c r="A20" t="s">
        <v>10</v>
      </c>
      <c r="B20" s="22">
        <v>520971</v>
      </c>
    </row>
    <row r="21" spans="1:2" x14ac:dyDescent="0.35">
      <c r="A21" t="s">
        <v>25</v>
      </c>
      <c r="B21" s="21">
        <v>17590672</v>
      </c>
    </row>
    <row r="22" spans="1:2" x14ac:dyDescent="0.35">
      <c r="A22" t="s">
        <v>16</v>
      </c>
      <c r="B22" s="22">
        <v>8978929</v>
      </c>
    </row>
    <row r="23" spans="1:2" x14ac:dyDescent="0.35">
      <c r="A23" t="s">
        <v>34</v>
      </c>
      <c r="B23" s="21">
        <v>37654247</v>
      </c>
    </row>
    <row r="24" spans="1:2" x14ac:dyDescent="0.35">
      <c r="A24" t="s">
        <v>23</v>
      </c>
      <c r="B24" s="22">
        <v>10352042</v>
      </c>
    </row>
    <row r="25" spans="1:2" x14ac:dyDescent="0.35">
      <c r="A25" t="s">
        <v>36</v>
      </c>
      <c r="B25" s="21">
        <v>19042455</v>
      </c>
    </row>
    <row r="26" spans="1:2" x14ac:dyDescent="0.35">
      <c r="A26" t="s">
        <v>26</v>
      </c>
      <c r="B26" s="22">
        <v>2107180</v>
      </c>
    </row>
    <row r="27" spans="1:2" x14ac:dyDescent="0.35">
      <c r="A27" t="s">
        <v>31</v>
      </c>
      <c r="B27" s="21">
        <v>5434712</v>
      </c>
    </row>
    <row r="28" spans="1:2" x14ac:dyDescent="0.35">
      <c r="A28" t="s">
        <v>17</v>
      </c>
      <c r="B28" s="22">
        <v>5548241</v>
      </c>
    </row>
    <row r="29" spans="1:2" x14ac:dyDescent="0.35">
      <c r="A29" t="s">
        <v>28</v>
      </c>
      <c r="B29" s="21">
        <v>10452326</v>
      </c>
    </row>
    <row r="30" spans="1:2" x14ac:dyDescent="0.35">
      <c r="A30" t="s">
        <v>20</v>
      </c>
      <c r="B30" s="21">
        <v>5425270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ce4cee5fa2b0d28ce8546648566c961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ed72631f8b6dabe981792aa12b6b925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B9027-7C05-4016-B5AA-EFD74233E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2023.gada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2024-05-02T07:33:04Z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