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"/>
    </mc:Choice>
  </mc:AlternateContent>
  <xr:revisionPtr revIDLastSave="0" documentId="13_ncr:1_{F115C637-3D15-4708-9A70-2BBA1B61FE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2.gada sākumu" sheetId="5" r:id="rId4"/>
  </sheets>
  <definedNames>
    <definedName name="_xlnm._FilterDatabase" localSheetId="0" hidden="1">Output!$G$1:$I$29</definedName>
    <definedName name="_xlnm._FilterDatabase" localSheetId="2" hidden="1">Parāds_mij._eur!$A$1:$Q$30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4" l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Q3" i="4"/>
  <c r="E7" i="1" s="1"/>
  <c r="Q4" i="4"/>
  <c r="Q5" i="4"/>
  <c r="Q6" i="4"/>
  <c r="E26" i="1" s="1"/>
  <c r="Q7" i="4"/>
  <c r="E14" i="1" s="1"/>
  <c r="Q8" i="4"/>
  <c r="Q9" i="4"/>
  <c r="Q10" i="4"/>
  <c r="E2" i="1" s="1"/>
  <c r="Q11" i="4"/>
  <c r="E5" i="1" s="1"/>
  <c r="Q12" i="4"/>
  <c r="Q13" i="4"/>
  <c r="Q14" i="4"/>
  <c r="E3" i="1" s="1"/>
  <c r="Q15" i="4"/>
  <c r="E8" i="1" s="1"/>
  <c r="Q16" i="4"/>
  <c r="Q17" i="4"/>
  <c r="Q18" i="4"/>
  <c r="E27" i="1" s="1"/>
  <c r="Q19" i="4"/>
  <c r="E10" i="1" s="1"/>
  <c r="Q20" i="4"/>
  <c r="Q21" i="4"/>
  <c r="Q22" i="4"/>
  <c r="E9" i="1" s="1"/>
  <c r="Q23" i="4"/>
  <c r="E17" i="1" s="1"/>
  <c r="Q24" i="4"/>
  <c r="Q25" i="4"/>
  <c r="Q26" i="4"/>
  <c r="E12" i="1" s="1"/>
  <c r="Q27" i="4"/>
  <c r="E15" i="1" s="1"/>
  <c r="Q28" i="4"/>
  <c r="Q29" i="4"/>
  <c r="Q30" i="4"/>
  <c r="E24" i="1" s="1"/>
  <c r="P3" i="4"/>
  <c r="P4" i="4"/>
  <c r="C28" i="1" s="1"/>
  <c r="P5" i="4"/>
  <c r="P6" i="4"/>
  <c r="P7" i="4"/>
  <c r="P8" i="4"/>
  <c r="P9" i="4"/>
  <c r="P10" i="4"/>
  <c r="C2" i="1" s="1"/>
  <c r="P11" i="4"/>
  <c r="P12" i="4"/>
  <c r="P13" i="4"/>
  <c r="P14" i="4"/>
  <c r="C3" i="1" s="1"/>
  <c r="P15" i="4"/>
  <c r="P16" i="4"/>
  <c r="P17" i="4"/>
  <c r="P18" i="4"/>
  <c r="C27" i="1" s="1"/>
  <c r="P19" i="4"/>
  <c r="P20" i="4"/>
  <c r="P21" i="4"/>
  <c r="P22" i="4"/>
  <c r="C9" i="1" s="1"/>
  <c r="P23" i="4"/>
  <c r="P24" i="4"/>
  <c r="P25" i="4"/>
  <c r="P26" i="4"/>
  <c r="C12" i="1" s="1"/>
  <c r="P27" i="4"/>
  <c r="P28" i="4"/>
  <c r="P29" i="4"/>
  <c r="P30" i="4"/>
  <c r="C24" i="1" s="1"/>
  <c r="P2" i="4"/>
  <c r="O3" i="4"/>
  <c r="O4" i="4"/>
  <c r="O5" i="4"/>
  <c r="O6" i="4"/>
  <c r="D26" i="1" s="1"/>
  <c r="O7" i="4"/>
  <c r="O8" i="4"/>
  <c r="O9" i="4"/>
  <c r="O10" i="4"/>
  <c r="D2" i="1" s="1"/>
  <c r="O11" i="4"/>
  <c r="O12" i="4"/>
  <c r="O13" i="4"/>
  <c r="O14" i="4"/>
  <c r="D3" i="1" s="1"/>
  <c r="O15" i="4"/>
  <c r="O16" i="4"/>
  <c r="O17" i="4"/>
  <c r="O18" i="4"/>
  <c r="D27" i="1" s="1"/>
  <c r="O19" i="4"/>
  <c r="O20" i="4"/>
  <c r="O21" i="4"/>
  <c r="O22" i="4"/>
  <c r="D9" i="1" s="1"/>
  <c r="O23" i="4"/>
  <c r="O24" i="4"/>
  <c r="O25" i="4"/>
  <c r="O26" i="4"/>
  <c r="D12" i="1" s="1"/>
  <c r="O27" i="4"/>
  <c r="O28" i="4"/>
  <c r="O29" i="4"/>
  <c r="O30" i="4"/>
  <c r="D24" i="1" s="1"/>
  <c r="O2" i="4"/>
  <c r="E28" i="1"/>
  <c r="E29" i="1"/>
  <c r="E6" i="1"/>
  <c r="E22" i="1"/>
  <c r="E16" i="1"/>
  <c r="E4" i="1"/>
  <c r="E13" i="1"/>
  <c r="C29" i="1"/>
  <c r="C6" i="1"/>
  <c r="C22" i="1"/>
  <c r="C16" i="1"/>
  <c r="C4" i="1"/>
  <c r="C13" i="1"/>
  <c r="D7" i="1"/>
  <c r="D21" i="1"/>
  <c r="D14" i="1"/>
  <c r="D18" i="1"/>
  <c r="D5" i="1"/>
  <c r="D11" i="1"/>
  <c r="D8" i="1"/>
  <c r="D23" i="1"/>
  <c r="D10" i="1"/>
  <c r="D19" i="1"/>
  <c r="D17" i="1"/>
  <c r="D20" i="1"/>
  <c r="D15" i="1"/>
  <c r="D25" i="1"/>
  <c r="C7" i="1"/>
  <c r="C21" i="1"/>
  <c r="C26" i="1"/>
  <c r="C14" i="1"/>
  <c r="C18" i="1"/>
  <c r="C5" i="1"/>
  <c r="C11" i="1"/>
  <c r="C8" i="1"/>
  <c r="C23" i="1"/>
  <c r="C10" i="1"/>
  <c r="C19" i="1"/>
  <c r="C17" i="1"/>
  <c r="C20" i="1"/>
  <c r="C15" i="1"/>
  <c r="C25" i="1"/>
  <c r="E21" i="1"/>
  <c r="E18" i="1"/>
  <c r="E11" i="1"/>
  <c r="E23" i="1"/>
  <c r="E19" i="1"/>
  <c r="E20" i="1"/>
  <c r="E25" i="1"/>
  <c r="D28" i="1"/>
  <c r="D29" i="1"/>
  <c r="D6" i="1"/>
  <c r="D22" i="1"/>
  <c r="D16" i="1"/>
  <c r="D4" i="1"/>
  <c r="D13" i="1"/>
</calcChain>
</file>

<file path=xl/sharedStrings.xml><?xml version="1.0" encoding="utf-8"?>
<sst xmlns="http://schemas.openxmlformats.org/spreadsheetml/2006/main" count="185" uniqueCount="59">
  <si>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</si>
  <si>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</si>
  <si>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</si>
  <si>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</si>
  <si>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</si>
  <si>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</si>
  <si>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</si>
  <si>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</si>
  <si>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</si>
  <si>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</si>
  <si>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</si>
  <si>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</si>
  <si>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</si>
  <si>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</si>
  <si>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</si>
  <si>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</si>
  <si>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</si>
  <si>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</si>
  <si>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</si>
  <si>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</si>
  <si>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</si>
  <si>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</si>
  <si>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</si>
  <si>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</si>
  <si>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</si>
  <si>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</si>
  <si>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</si>
  <si>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</si>
  <si>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</si>
  <si>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</si>
  <si>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</si>
  <si>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</si>
  <si>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</si>
  <si>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</si>
  <si>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</si>
  <si>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</si>
  <si>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</si>
  <si>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</si>
  <si>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</si>
  <si>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</si>
  <si>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</si>
  <si>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</si>
  <si>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</si>
  <si>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</si>
  <si>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</si>
  <si>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</si>
  <si>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</si>
  <si>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</si>
  <si>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</si>
  <si>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2022-Q3</t>
  </si>
  <si>
    <t>2022-Q4</t>
  </si>
  <si>
    <t>Parāda pieaugums/samazinājums % y-o-y</t>
  </si>
  <si>
    <t>Parāds % pret IKP (pārmaiņas pret iepriekšējā gada atbilstošo ceturksni pp.)</t>
  </si>
  <si>
    <t>2023-Q1</t>
  </si>
  <si>
    <t>2023 q1 y-y</t>
  </si>
  <si>
    <t>2023 q1 q-o-q</t>
  </si>
  <si>
    <r>
      <t xml:space="preserve">Vispārējās valdības parāds - ceturkšņu dati </t>
    </r>
    <r>
      <rPr>
        <b/>
        <sz val="9"/>
        <color theme="0"/>
        <rFont val="Arial"/>
        <family val="2"/>
        <charset val="186"/>
      </rPr>
      <t>[TEINA230]</t>
    </r>
  </si>
  <si>
    <t>EZ-20</t>
  </si>
  <si>
    <t>Iedzīvotāju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</si>
</sst>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##########"/>
    <numFmt numFmtId="166" formatCode="0.0"/>
    <numFmt numFmtId="167" formatCode="#,##0.#####"/>
    <numFmt numFmtId="168" formatCode="#,##0.#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b/>
      <sz val="9"/>
      <color theme="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6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166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167" fontId="6" fillId="0" borderId="0" xfId="0" applyNumberFormat="1" applyFont="1" applyAlignment="1">
      <alignment horizontal="right" vertical="center" shrinkToFit="1"/>
    </xf>
    <xf numFmtId="0" fontId="10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9" fillId="0" borderId="0" xfId="0" applyNumberFormat="1" applyFont="1"/>
    <xf numFmtId="166" fontId="6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13" fillId="0" borderId="0" xfId="2" applyFont="1" applyFill="1" applyBorder="1"/>
    <xf numFmtId="166" fontId="6" fillId="0" borderId="0" xfId="0" applyNumberFormat="1" applyFont="1"/>
    <xf numFmtId="168" fontId="6" fillId="0" borderId="0" xfId="0" applyNumberFormat="1" applyFont="1" applyAlignment="1">
      <alignment horizontal="right" vertical="center" shrinkToFit="1"/>
    </xf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166" fontId="14" fillId="0" borderId="0" xfId="0" applyNumberFormat="1" applyFont="1"/>
    <xf numFmtId="0" fontId="14" fillId="0" borderId="4" xfId="0" applyFont="1" applyBorder="1"/>
    <xf numFmtId="0" fontId="14" fillId="0" borderId="0" xfId="0" applyFont="1"/>
    <xf numFmtId="0" fontId="8" fillId="0" borderId="0" xfId="0" applyFont="1" applyAlignment="1">
      <alignment horizontal="left" vertical="center" wrapText="1"/>
    </xf>
    <xf numFmtId="0" fontId="15" fillId="0" borderId="0" xfId="0" applyFont="1"/>
    <xf numFmtId="3" fontId="17" fillId="4" borderId="0" xfId="3" applyNumberFormat="1" applyFont="1" applyFill="1" applyAlignment="1">
      <alignment horizontal="right" vertical="center" shrinkToFit="1"/>
    </xf>
    <xf numFmtId="3" fontId="17" fillId="0" borderId="0" xfId="3" applyNumberFormat="1" applyFont="1" applyAlignment="1">
      <alignment horizontal="right" vertical="center" shrinkToFit="1"/>
    </xf>
    <xf numFmtId="0" fontId="0" fillId="5" borderId="0" xfId="0" applyFill="1"/>
    <xf numFmtId="0" fontId="2" fillId="3" borderId="2" xfId="0" applyFont="1" applyFill="1" applyBorder="1" applyAlignment="1">
      <alignment horizontal="center" vertical="center"/>
    </xf>
  </cellXfs>
  <cellStyles count="4">
    <cellStyle name="Good" xfId="1" builtinId="26"/>
    <cellStyle name="Hyperlink" xfId="2" builtinId="8"/>
    <cellStyle name="Normal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24-48AD-A376-F982A9FB8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 Austrija</c:v>
                </c:pt>
                <c:pt idx="5">
                  <c:v>Somija</c:v>
                </c:pt>
                <c:pt idx="6">
                  <c:v>Luksemburga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 Čehija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Lietuva</c:v>
                </c:pt>
                <c:pt idx="23">
                  <c:v>Latvija</c:v>
                </c:pt>
                <c:pt idx="24">
                  <c:v>Polija</c:v>
                </c:pt>
                <c:pt idx="25">
                  <c:v>Rumānija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51.60909421832676</c:v>
                </c:pt>
                <c:pt idx="1">
                  <c:v>47.260689722654021</c:v>
                </c:pt>
                <c:pt idx="2">
                  <c:v>44.398534445575251</c:v>
                </c:pt>
                <c:pt idx="3">
                  <c:v>44.197297077235511</c:v>
                </c:pt>
                <c:pt idx="4">
                  <c:v>41.037054642040275</c:v>
                </c:pt>
                <c:pt idx="5">
                  <c:v>35.659229654948298</c:v>
                </c:pt>
                <c:pt idx="6">
                  <c:v>34.433534708094399</c:v>
                </c:pt>
                <c:pt idx="7">
                  <c:v>33.965335032795139</c:v>
                </c:pt>
                <c:pt idx="8">
                  <c:v>32.367032725581382</c:v>
                </c:pt>
                <c:pt idx="9">
                  <c:v>31.104126086816745</c:v>
                </c:pt>
                <c:pt idx="10">
                  <c:v>30.535346627909764</c:v>
                </c:pt>
                <c:pt idx="11">
                  <c:v>26.980483657234</c:v>
                </c:pt>
                <c:pt idx="12">
                  <c:v>26.967076641529101</c:v>
                </c:pt>
                <c:pt idx="13">
                  <c:v>25.574303225913418</c:v>
                </c:pt>
                <c:pt idx="14">
                  <c:v>20.022067407625357</c:v>
                </c:pt>
                <c:pt idx="15">
                  <c:v>19.21262228820687</c:v>
                </c:pt>
                <c:pt idx="16">
                  <c:v>17.765096329738125</c:v>
                </c:pt>
                <c:pt idx="17">
                  <c:v>16.391547680391906</c:v>
                </c:pt>
                <c:pt idx="18">
                  <c:v>13.917809972329474</c:v>
                </c:pt>
                <c:pt idx="19">
                  <c:v>12.545257750358546</c:v>
                </c:pt>
                <c:pt idx="20">
                  <c:v>12.466467562763686</c:v>
                </c:pt>
                <c:pt idx="21">
                  <c:v>12.021409782155891</c:v>
                </c:pt>
                <c:pt idx="22">
                  <c:v>9.3479040255908945</c:v>
                </c:pt>
                <c:pt idx="23">
                  <c:v>9.1167459324422069</c:v>
                </c:pt>
                <c:pt idx="24">
                  <c:v>8.7109562966429781</c:v>
                </c:pt>
                <c:pt idx="25">
                  <c:v>7.5854872704176008</c:v>
                </c:pt>
                <c:pt idx="26">
                  <c:v>4.7553078699740796</c:v>
                </c:pt>
                <c:pt idx="27">
                  <c:v>2.8903614699184974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4-48AD-A376-F982A9FB8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 Austrija</c:v>
                </c:pt>
                <c:pt idx="5">
                  <c:v>Somija</c:v>
                </c:pt>
                <c:pt idx="6">
                  <c:v>Luksemburga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 Čehija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Lietuva</c:v>
                </c:pt>
                <c:pt idx="23">
                  <c:v>Latvija</c:v>
                </c:pt>
                <c:pt idx="24">
                  <c:v>Polija</c:v>
                </c:pt>
                <c:pt idx="25">
                  <c:v>Rumānija</c:v>
                </c:pt>
                <c:pt idx="26">
                  <c:v>Igaunija</c:v>
                </c:pt>
                <c:pt idx="27">
                  <c:v> 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6.7148054278025455</c:v>
                </c:pt>
                <c:pt idx="1">
                  <c:v>1.1836119244851915</c:v>
                </c:pt>
                <c:pt idx="2">
                  <c:v>3.4666346203368334</c:v>
                </c:pt>
                <c:pt idx="3">
                  <c:v>-4.959446853811059</c:v>
                </c:pt>
                <c:pt idx="4">
                  <c:v>5.6088341746450823</c:v>
                </c:pt>
                <c:pt idx="5">
                  <c:v>6.7879311275435867</c:v>
                </c:pt>
                <c:pt idx="6">
                  <c:v>32.458158497043684</c:v>
                </c:pt>
                <c:pt idx="7">
                  <c:v>-0.69322152341020171</c:v>
                </c:pt>
                <c:pt idx="8">
                  <c:v>5.6022220143401995</c:v>
                </c:pt>
                <c:pt idx="9">
                  <c:v>3.6121116073572637</c:v>
                </c:pt>
                <c:pt idx="10">
                  <c:v>-1.1303649813644938</c:v>
                </c:pt>
                <c:pt idx="11">
                  <c:v>1.2029355410039244</c:v>
                </c:pt>
                <c:pt idx="12">
                  <c:v>6.1216317490855801</c:v>
                </c:pt>
                <c:pt idx="13">
                  <c:v>-8.1583804703780913</c:v>
                </c:pt>
                <c:pt idx="14">
                  <c:v>4.8326260026040302</c:v>
                </c:pt>
                <c:pt idx="15">
                  <c:v>-1.691161737160769</c:v>
                </c:pt>
                <c:pt idx="16">
                  <c:v>6.9792979089847904</c:v>
                </c:pt>
                <c:pt idx="17">
                  <c:v>-9.0725849251266197</c:v>
                </c:pt>
                <c:pt idx="18">
                  <c:v>12.56074616575043</c:v>
                </c:pt>
                <c:pt idx="19">
                  <c:v>19.811766244333356</c:v>
                </c:pt>
                <c:pt idx="20">
                  <c:v>6.422580039121641</c:v>
                </c:pt>
                <c:pt idx="21">
                  <c:v>5.575898801597873</c:v>
                </c:pt>
                <c:pt idx="22">
                  <c:v>12.537326239917633</c:v>
                </c:pt>
                <c:pt idx="23">
                  <c:v>17.276567729192948</c:v>
                </c:pt>
                <c:pt idx="24">
                  <c:v>7.8093667305515879</c:v>
                </c:pt>
                <c:pt idx="25">
                  <c:v>20.265481715348571</c:v>
                </c:pt>
                <c:pt idx="26">
                  <c:v>12.502442577229857</c:v>
                </c:pt>
                <c:pt idx="27">
                  <c:v>21.756216545836438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168.3</c:v>
                </c:pt>
                <c:pt idx="1">
                  <c:v>143.5</c:v>
                </c:pt>
                <c:pt idx="2">
                  <c:v>113.8</c:v>
                </c:pt>
                <c:pt idx="3">
                  <c:v>112.8</c:v>
                </c:pt>
                <c:pt idx="4">
                  <c:v>112.4</c:v>
                </c:pt>
                <c:pt idx="5">
                  <c:v>107.4</c:v>
                </c:pt>
                <c:pt idx="6" formatCode="0.0">
                  <c:v>84</c:v>
                </c:pt>
                <c:pt idx="7">
                  <c:v>80.599999999999994</c:v>
                </c:pt>
                <c:pt idx="8">
                  <c:v>74.900000000000006</c:v>
                </c:pt>
                <c:pt idx="9">
                  <c:v>69.5</c:v>
                </c:pt>
                <c:pt idx="10">
                  <c:v>69.5</c:v>
                </c:pt>
                <c:pt idx="11">
                  <c:v>72.5</c:v>
                </c:pt>
                <c:pt idx="12">
                  <c:v>65.900000000000006</c:v>
                </c:pt>
                <c:pt idx="13">
                  <c:v>57.9</c:v>
                </c:pt>
                <c:pt idx="14">
                  <c:v>53.6</c:v>
                </c:pt>
                <c:pt idx="15">
                  <c:v>48.1</c:v>
                </c:pt>
                <c:pt idx="16">
                  <c:v>43.5</c:v>
                </c:pt>
                <c:pt idx="17">
                  <c:v>48.3</c:v>
                </c:pt>
                <c:pt idx="18">
                  <c:v>49</c:v>
                </c:pt>
                <c:pt idx="19">
                  <c:v>44.5</c:v>
                </c:pt>
                <c:pt idx="20">
                  <c:v>42.9</c:v>
                </c:pt>
                <c:pt idx="21">
                  <c:v>38.4</c:v>
                </c:pt>
                <c:pt idx="22">
                  <c:v>34.1</c:v>
                </c:pt>
                <c:pt idx="23" formatCode="0.0">
                  <c:v>31.7</c:v>
                </c:pt>
                <c:pt idx="24">
                  <c:v>29.4</c:v>
                </c:pt>
                <c:pt idx="25">
                  <c:v>28</c:v>
                </c:pt>
                <c:pt idx="26">
                  <c:v>22.5</c:v>
                </c:pt>
                <c:pt idx="27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0.0</c:formatCode>
                <c:ptCount val="28"/>
                <c:pt idx="0">
                  <c:v>-21.099999999999994</c:v>
                </c:pt>
                <c:pt idx="1">
                  <c:v>-7.9000000000000057</c:v>
                </c:pt>
                <c:pt idx="2">
                  <c:v>-10.799999999999997</c:v>
                </c:pt>
                <c:pt idx="3">
                  <c:v>-4.6000000000000085</c:v>
                </c:pt>
                <c:pt idx="4">
                  <c:v>-2.2999999999999972</c:v>
                </c:pt>
                <c:pt idx="5">
                  <c:v>-1.5999999999999943</c:v>
                </c:pt>
                <c:pt idx="6">
                  <c:v>-18</c:v>
                </c:pt>
                <c:pt idx="7">
                  <c:v>-2.8000000000000114</c:v>
                </c:pt>
                <c:pt idx="8">
                  <c:v>-2</c:v>
                </c:pt>
                <c:pt idx="9">
                  <c:v>-6.4000000000000057</c:v>
                </c:pt>
                <c:pt idx="10">
                  <c:v>-5.0999999999999943</c:v>
                </c:pt>
                <c:pt idx="11">
                  <c:v>9.9999999999994316E-2</c:v>
                </c:pt>
                <c:pt idx="12">
                  <c:v>-2</c:v>
                </c:pt>
                <c:pt idx="13">
                  <c:v>-2.5</c:v>
                </c:pt>
                <c:pt idx="14">
                  <c:v>-2.3999999999999986</c:v>
                </c:pt>
                <c:pt idx="15">
                  <c:v>-3.7999999999999972</c:v>
                </c:pt>
                <c:pt idx="16">
                  <c:v>-8.7999999999999972</c:v>
                </c:pt>
                <c:pt idx="17">
                  <c:v>-1.7000000000000028</c:v>
                </c:pt>
                <c:pt idx="18">
                  <c:v>0.70000000000000284</c:v>
                </c:pt>
                <c:pt idx="19">
                  <c:v>1.7000000000000028</c:v>
                </c:pt>
                <c:pt idx="20">
                  <c:v>1.1000000000000014</c:v>
                </c:pt>
                <c:pt idx="21">
                  <c:v>-1.3999999999999986</c:v>
                </c:pt>
                <c:pt idx="22">
                  <c:v>-1.2999999999999972</c:v>
                </c:pt>
                <c:pt idx="23">
                  <c:v>-3.0999999999999979</c:v>
                </c:pt>
                <c:pt idx="24">
                  <c:v>-3.2000000000000028</c:v>
                </c:pt>
                <c:pt idx="25">
                  <c:v>5.3999999999999986</c:v>
                </c:pt>
                <c:pt idx="26">
                  <c:v>0.5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53</xdr:row>
      <xdr:rowOff>15478</xdr:rowOff>
    </xdr:from>
    <xdr:to>
      <xdr:col>8</xdr:col>
      <xdr:colOff>1513416</xdr:colOff>
      <xdr:row>70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32</xdr:row>
      <xdr:rowOff>127000</xdr:rowOff>
    </xdr:from>
    <xdr:to>
      <xdr:col>8</xdr:col>
      <xdr:colOff>1513417</xdr:colOff>
      <xdr:row>50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99"/>
  <sheetViews>
    <sheetView tabSelected="1" topLeftCell="A33" zoomScale="50" zoomScaleNormal="50" workbookViewId="0"/>
  </sheetViews>
  <sheetFormatPr defaultColWidth="9.1796875" defaultRowHeight="15.5" x14ac:dyDescent="0.35"/>
  <cols>
    <col min="1" max="1" width="13.81640625" style="7" customWidth="1"/>
    <col min="2" max="2" width="24.1796875" style="7" customWidth="1"/>
    <col min="3" max="3" width="25.1796875" style="7" customWidth="1"/>
    <col min="4" max="4" width="22.453125" style="7" customWidth="1"/>
    <col min="5" max="5" width="19.81640625" style="7" customWidth="1"/>
    <col min="6" max="6" width="40.1796875" style="7" customWidth="1"/>
    <col min="7" max="7" width="39.81640625" style="7" customWidth="1"/>
    <col min="8" max="8" width="42.1796875" style="7" customWidth="1"/>
    <col min="9" max="9" width="43.1796875" style="7" customWidth="1"/>
    <col min="10" max="10" width="21.54296875" style="7" customWidth="1"/>
    <col min="11" max="12" width="9.1796875" style="7"/>
    <col min="13" max="13" width="20" style="7" customWidth="1"/>
    <col min="14" max="14" width="9.1796875" style="7"/>
    <col min="15" max="15" width="17.81640625" style="7" customWidth="1"/>
    <col min="16" max="16" width="35.54296875" style="7" customWidth="1"/>
    <col min="17" max="17" width="23.81640625" style="7" customWidth="1"/>
    <col min="18" max="18" width="11.453125" style="7" customWidth="1"/>
    <col min="19" max="19" width="12.26953125" style="7" customWidth="1"/>
    <col min="20" max="20" width="11.1796875" style="7" customWidth="1"/>
    <col min="21" max="22" width="10.7265625" style="7" customWidth="1"/>
    <col min="23" max="23" width="12.453125" style="7" customWidth="1"/>
    <col min="24" max="24" width="11.1796875" style="7" customWidth="1"/>
    <col min="25" max="25" width="10.7265625" style="7" customWidth="1"/>
    <col min="26" max="26" width="11.453125" style="7" customWidth="1"/>
    <col min="27" max="32" width="9.1796875" style="7"/>
    <col min="33" max="16384" width="9.1796875" style="4"/>
  </cols>
  <sheetData>
    <row r="1" spans="1:31" ht="45.75" customHeight="1" x14ac:dyDescent="0.35">
      <c r="A1" s="25" t="s">
        <v>11</v>
      </c>
      <c r="B1" s="25" t="s">
        <v>41</v>
      </c>
      <c r="C1" s="25" t="s">
        <v>42</v>
      </c>
      <c r="D1" s="25" t="s">
        <v>43</v>
      </c>
      <c r="E1" s="25" t="s">
        <v>44</v>
      </c>
      <c r="F1" s="25" t="s">
        <v>52</v>
      </c>
      <c r="G1" s="25" t="s">
        <v>11</v>
      </c>
      <c r="H1" s="25" t="s">
        <v>51</v>
      </c>
      <c r="I1" s="25" t="s">
        <v>44</v>
      </c>
      <c r="J1" s="25"/>
      <c r="L1" s="11"/>
      <c r="M1" s="11"/>
      <c r="O1" s="16"/>
      <c r="P1" s="17"/>
    </row>
    <row r="2" spans="1:31" x14ac:dyDescent="0.35">
      <c r="A2" s="24" t="s">
        <v>18</v>
      </c>
      <c r="B2" s="24">
        <f>'Parāds_pret IKP%'!P10</f>
        <v>168.3</v>
      </c>
      <c r="C2" s="22">
        <f>Parāds_mij._eur!P10</f>
        <v>-0.27676726848109467</v>
      </c>
      <c r="D2" s="22">
        <f>Parāds_mij._eur!O10</f>
        <v>-0.69322152341020171</v>
      </c>
      <c r="E2" s="22">
        <f>Parāds_mij._eur!Q10</f>
        <v>33.965335032795139</v>
      </c>
      <c r="F2" s="22">
        <v>-21.099999999999994</v>
      </c>
      <c r="G2" s="7" t="s">
        <v>12</v>
      </c>
      <c r="H2" s="18">
        <v>6.7148054278025455</v>
      </c>
      <c r="I2" s="18">
        <v>51.60909421832676</v>
      </c>
      <c r="L2" s="18"/>
      <c r="M2" s="18"/>
      <c r="P2" s="5"/>
      <c r="AB2" s="6"/>
      <c r="AC2" s="6"/>
      <c r="AD2" s="6"/>
    </row>
    <row r="3" spans="1:31" x14ac:dyDescent="0.35">
      <c r="A3" s="24" t="s">
        <v>13</v>
      </c>
      <c r="B3" s="24">
        <f>'Parāds_pret IKP%'!P14</f>
        <v>143.5</v>
      </c>
      <c r="C3" s="22">
        <f>Parāds_mij._eur!P14</f>
        <v>1.1909961713757014</v>
      </c>
      <c r="D3" s="22">
        <f>Parāds_mij._eur!O14</f>
        <v>1.1836119244851915</v>
      </c>
      <c r="E3" s="22">
        <f>Parāds_mij._eur!Q14</f>
        <v>47.260689722654021</v>
      </c>
      <c r="F3" s="22">
        <v>-7.9000000000000057</v>
      </c>
      <c r="G3" s="7" t="s">
        <v>13</v>
      </c>
      <c r="H3" s="18">
        <v>1.1836119244851915</v>
      </c>
      <c r="I3" s="18">
        <v>47.260689722654021</v>
      </c>
      <c r="L3" s="18"/>
      <c r="M3" s="18"/>
      <c r="P3" s="5"/>
    </row>
    <row r="4" spans="1:31" x14ac:dyDescent="0.35">
      <c r="A4" s="24" t="s">
        <v>23</v>
      </c>
      <c r="B4" s="24">
        <f>'Parāds_pret IKP%'!P24</f>
        <v>113.8</v>
      </c>
      <c r="C4" s="22">
        <f>Parāds_mij._eur!P24</f>
        <v>2.4643258982404319</v>
      </c>
      <c r="D4" s="22">
        <f>Parāds_mij._eur!O24</f>
        <v>1.2029355410039244</v>
      </c>
      <c r="E4" s="22">
        <f>Parāds_mij._eur!Q24</f>
        <v>26.980483657234</v>
      </c>
      <c r="F4" s="22">
        <v>-10.799999999999997</v>
      </c>
      <c r="G4" s="7" t="s">
        <v>15</v>
      </c>
      <c r="H4" s="18">
        <v>3.4666346203368334</v>
      </c>
      <c r="I4" s="18">
        <v>44.398534445575251</v>
      </c>
      <c r="L4" s="18"/>
      <c r="M4" s="18"/>
      <c r="P4" s="5"/>
      <c r="V4" s="8"/>
      <c r="W4" s="8"/>
      <c r="X4" s="8"/>
      <c r="Y4" s="8"/>
      <c r="Z4" s="8"/>
      <c r="AA4" s="8"/>
      <c r="AB4" s="8"/>
      <c r="AC4" s="8"/>
      <c r="AD4" s="8"/>
    </row>
    <row r="5" spans="1:31" x14ac:dyDescent="0.35">
      <c r="A5" s="24" t="s">
        <v>19</v>
      </c>
      <c r="B5" s="24">
        <f>'Parāds_pret IKP%'!P11</f>
        <v>112.8</v>
      </c>
      <c r="C5" s="22">
        <f>Parāds_mij._eur!P11</f>
        <v>2.1804311611107039</v>
      </c>
      <c r="D5" s="22">
        <f>Parāds_mij._eur!O11</f>
        <v>5.6022220143401995</v>
      </c>
      <c r="E5" s="22">
        <f>Parāds_mij._eur!Q11</f>
        <v>32.367032725581382</v>
      </c>
      <c r="F5" s="22">
        <v>-4.6000000000000085</v>
      </c>
      <c r="G5" s="7" t="s">
        <v>14</v>
      </c>
      <c r="H5" s="18">
        <v>-4.959446853811059</v>
      </c>
      <c r="I5" s="18">
        <v>44.197297077235511</v>
      </c>
      <c r="L5" s="18"/>
      <c r="M5" s="18"/>
      <c r="P5" s="5"/>
      <c r="V5" s="8"/>
      <c r="W5" s="8"/>
      <c r="X5" s="8"/>
      <c r="Y5" s="8"/>
      <c r="Z5" s="8"/>
      <c r="AA5" s="8"/>
      <c r="AB5" s="8"/>
      <c r="AC5" s="8"/>
      <c r="AD5" s="8"/>
    </row>
    <row r="6" spans="1:31" x14ac:dyDescent="0.35">
      <c r="A6" s="24" t="s">
        <v>15</v>
      </c>
      <c r="B6" s="24">
        <f>'Parāds_pret IKP%'!P12</f>
        <v>112.4</v>
      </c>
      <c r="C6" s="22">
        <f>Parāds_mij._eur!P12</f>
        <v>2.1479304242065069</v>
      </c>
      <c r="D6" s="22">
        <f>Parāds_mij._eur!O12</f>
        <v>3.4666346203368334</v>
      </c>
      <c r="E6" s="22">
        <f>Parāds_mij._eur!Q12</f>
        <v>44.398534445575251</v>
      </c>
      <c r="F6" s="22">
        <v>-2.2999999999999972</v>
      </c>
      <c r="G6" s="7" t="s">
        <v>16</v>
      </c>
      <c r="H6" s="18">
        <v>5.6088341746450823</v>
      </c>
      <c r="I6" s="18">
        <v>41.037054642040275</v>
      </c>
      <c r="L6" s="18"/>
      <c r="M6" s="18"/>
      <c r="P6" s="5"/>
      <c r="V6" s="8"/>
      <c r="W6" s="8"/>
      <c r="X6" s="8"/>
      <c r="Y6" s="8"/>
      <c r="Z6" s="8"/>
      <c r="AA6" s="8"/>
      <c r="AB6" s="8"/>
      <c r="AC6" s="8"/>
      <c r="AD6" s="8"/>
    </row>
    <row r="7" spans="1:31" x14ac:dyDescent="0.35">
      <c r="A7" s="24" t="s">
        <v>12</v>
      </c>
      <c r="B7" s="24">
        <f>'Parāds_pret IKP%'!P3</f>
        <v>107.4</v>
      </c>
      <c r="C7" s="22">
        <f>Parāds_mij._eur!P3</f>
        <v>3.7973478290977027</v>
      </c>
      <c r="D7" s="22">
        <f>Parāds_mij._eur!O3</f>
        <v>6.7148054278025455</v>
      </c>
      <c r="E7" s="22">
        <f>Parāds_mij._eur!Q3</f>
        <v>51.60909421832676</v>
      </c>
      <c r="F7" s="22">
        <v>-1.5999999999999943</v>
      </c>
      <c r="G7" s="7" t="s">
        <v>17</v>
      </c>
      <c r="H7" s="18">
        <v>6.7879311275435867</v>
      </c>
      <c r="I7" s="18">
        <v>35.659229654948298</v>
      </c>
      <c r="L7" s="18"/>
      <c r="M7" s="18"/>
      <c r="P7" s="5"/>
      <c r="V7" s="8"/>
      <c r="W7" s="8"/>
      <c r="X7" s="8"/>
      <c r="Y7" s="8"/>
      <c r="Z7" s="8"/>
      <c r="AA7" s="8"/>
      <c r="AB7" s="8"/>
      <c r="AC7" s="8"/>
      <c r="AD7" s="8"/>
    </row>
    <row r="8" spans="1:31" x14ac:dyDescent="0.35">
      <c r="A8" s="24" t="s">
        <v>24</v>
      </c>
      <c r="B8" s="22">
        <f>'Parāds_pret IKP%'!P15</f>
        <v>84</v>
      </c>
      <c r="C8" s="22">
        <f>Parāds_mij._eur!P15</f>
        <v>-1.0008086910757186</v>
      </c>
      <c r="D8" s="22">
        <f>Parāds_mij._eur!O15</f>
        <v>-8.1583804703780913</v>
      </c>
      <c r="E8" s="22">
        <f>Parāds_mij._eur!Q15</f>
        <v>25.574303225913418</v>
      </c>
      <c r="F8" s="22">
        <v>-18</v>
      </c>
      <c r="G8" s="7" t="s">
        <v>22</v>
      </c>
      <c r="H8" s="18">
        <v>32.458158497043684</v>
      </c>
      <c r="I8" s="18">
        <v>34.433534708094399</v>
      </c>
      <c r="L8" s="18"/>
      <c r="M8" s="18"/>
      <c r="P8" s="5"/>
      <c r="V8" s="8"/>
      <c r="W8" s="8"/>
      <c r="X8" s="8"/>
      <c r="Y8" s="8"/>
      <c r="Z8" s="8"/>
      <c r="AA8" s="8"/>
      <c r="AB8" s="8"/>
      <c r="AC8" s="8"/>
      <c r="AD8" s="8"/>
    </row>
    <row r="9" spans="1:31" x14ac:dyDescent="0.35">
      <c r="A9" s="24" t="s">
        <v>46</v>
      </c>
      <c r="B9" s="24">
        <f>'Parāds_pret IKP%'!P22</f>
        <v>80.599999999999994</v>
      </c>
      <c r="C9" s="22">
        <f>Parāds_mij._eur!P22</f>
        <v>5.0456994611853787</v>
      </c>
      <c r="D9" s="22">
        <f>Parāds_mij._eur!O22</f>
        <v>5.6088341746450823</v>
      </c>
      <c r="E9" s="22">
        <f>Parāds_mij._eur!Q22</f>
        <v>41.037054642040275</v>
      </c>
      <c r="F9" s="22">
        <v>-2.8000000000000114</v>
      </c>
      <c r="G9" s="7" t="s">
        <v>18</v>
      </c>
      <c r="H9" s="18">
        <v>-0.69322152341020171</v>
      </c>
      <c r="I9" s="18">
        <v>33.965335032795139</v>
      </c>
      <c r="L9" s="18"/>
      <c r="M9" s="18"/>
      <c r="P9" s="5"/>
      <c r="V9" s="8"/>
      <c r="W9" s="8"/>
      <c r="X9" s="8"/>
      <c r="Y9" s="8"/>
      <c r="Z9" s="8"/>
      <c r="AA9" s="8"/>
      <c r="AB9" s="8"/>
      <c r="AC9" s="8"/>
      <c r="AD9" s="8"/>
    </row>
    <row r="10" spans="1:31" x14ac:dyDescent="0.35">
      <c r="A10" s="24" t="s">
        <v>29</v>
      </c>
      <c r="B10" s="24">
        <f>'Parāds_pret IKP%'!P19</f>
        <v>74.900000000000006</v>
      </c>
      <c r="C10" s="22">
        <f>Parāds_mij._eur!P19</f>
        <v>10.69539962863422</v>
      </c>
      <c r="D10" s="22">
        <f>Parāds_mij._eur!O19</f>
        <v>12.56074616575043</v>
      </c>
      <c r="E10" s="22">
        <f>Parāds_mij._eur!Q19</f>
        <v>13.917809972329474</v>
      </c>
      <c r="F10" s="22">
        <v>-2</v>
      </c>
      <c r="G10" s="7" t="s">
        <v>19</v>
      </c>
      <c r="H10" s="18">
        <v>5.6022220143401995</v>
      </c>
      <c r="I10" s="18">
        <v>32.367032725581382</v>
      </c>
      <c r="L10" s="18"/>
      <c r="M10" s="18"/>
      <c r="P10" s="5"/>
      <c r="V10" s="8"/>
      <c r="W10" s="8"/>
      <c r="X10" s="8"/>
      <c r="Y10" s="8"/>
      <c r="Z10" s="8"/>
      <c r="AA10" s="8"/>
      <c r="AB10" s="8"/>
      <c r="AC10" s="8"/>
      <c r="AD10" s="8"/>
    </row>
    <row r="11" spans="1:31" x14ac:dyDescent="0.35">
      <c r="A11" s="24" t="s">
        <v>30</v>
      </c>
      <c r="B11" s="24">
        <f>'Parāds_pret IKP%'!P13</f>
        <v>69.5</v>
      </c>
      <c r="C11" s="22">
        <f>Parāds_mij._eur!P13</f>
        <v>4.4879473624819042</v>
      </c>
      <c r="D11" s="22">
        <f>Parāds_mij._eur!O13</f>
        <v>6.422580039121641</v>
      </c>
      <c r="E11" s="22">
        <f>Parāds_mij._eur!Q13</f>
        <v>12.466467562763686</v>
      </c>
      <c r="F11" s="22">
        <v>-6.4000000000000057</v>
      </c>
      <c r="G11" s="7" t="s">
        <v>21</v>
      </c>
      <c r="H11" s="18">
        <v>3.6121116073572637</v>
      </c>
      <c r="I11" s="18">
        <v>31.104126086816745</v>
      </c>
      <c r="L11" s="18"/>
      <c r="M11" s="18"/>
      <c r="P11" s="5"/>
      <c r="V11" s="8"/>
      <c r="W11" s="8"/>
      <c r="X11" s="8"/>
      <c r="Y11" s="8"/>
      <c r="Z11" s="8"/>
      <c r="AA11" s="8"/>
      <c r="AB11" s="8"/>
      <c r="AC11" s="8"/>
      <c r="AD11" s="8"/>
    </row>
    <row r="12" spans="1:31" x14ac:dyDescent="0.35">
      <c r="A12" s="24" t="s">
        <v>26</v>
      </c>
      <c r="B12" s="24">
        <f>'Parāds_pret IKP%'!P26</f>
        <v>69.5</v>
      </c>
      <c r="C12" s="22">
        <f>Parāds_mij._eur!P26</f>
        <v>2.292917341505742</v>
      </c>
      <c r="D12" s="22">
        <f>Parāds_mij._eur!O26</f>
        <v>4.8326260026040302</v>
      </c>
      <c r="E12" s="22">
        <f>Parāds_mij._eur!Q26</f>
        <v>20.022067407625357</v>
      </c>
      <c r="F12" s="22">
        <v>-5.0999999999999943</v>
      </c>
      <c r="G12" s="7" t="s">
        <v>20</v>
      </c>
      <c r="H12" s="18">
        <v>-1.1303649813644938</v>
      </c>
      <c r="I12" s="18">
        <v>30.535346627909764</v>
      </c>
      <c r="L12" s="18"/>
      <c r="M12" s="18"/>
      <c r="P12" s="5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x14ac:dyDescent="0.35">
      <c r="A13" s="24" t="s">
        <v>17</v>
      </c>
      <c r="B13" s="24">
        <f>'Parāds_pret IKP%'!P28</f>
        <v>72.5</v>
      </c>
      <c r="C13" s="22">
        <f>Parāds_mij._eur!P28</f>
        <v>1.0526853436167301</v>
      </c>
      <c r="D13" s="22">
        <f>Parāds_mij._eur!O28</f>
        <v>6.7879311275435867</v>
      </c>
      <c r="E13" s="22">
        <f>Parāds_mij._eur!Q28</f>
        <v>35.659229654948298</v>
      </c>
      <c r="F13" s="22">
        <v>9.9999999999994316E-2</v>
      </c>
      <c r="G13" s="7" t="s">
        <v>23</v>
      </c>
      <c r="H13" s="18">
        <v>1.2029355410039244</v>
      </c>
      <c r="I13" s="18">
        <v>26.980483657234</v>
      </c>
      <c r="L13" s="18"/>
      <c r="M13" s="18"/>
      <c r="P13" s="5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x14ac:dyDescent="0.35">
      <c r="A14" s="24" t="s">
        <v>21</v>
      </c>
      <c r="B14" s="24">
        <f>'Parāds_pret IKP%'!P7</f>
        <v>65.900000000000006</v>
      </c>
      <c r="C14" s="22">
        <f>Parāds_mij._eur!P7</f>
        <v>1.0119461694733758</v>
      </c>
      <c r="D14" s="22">
        <f>Parāds_mij._eur!O7</f>
        <v>3.6121116073572637</v>
      </c>
      <c r="E14" s="22">
        <f>Parāds_mij._eur!Q7</f>
        <v>31.104126086816745</v>
      </c>
      <c r="F14" s="22">
        <v>-2</v>
      </c>
      <c r="G14" s="7" t="s">
        <v>25</v>
      </c>
      <c r="H14" s="18">
        <v>6.1216317490855801</v>
      </c>
      <c r="I14" s="18">
        <v>26.967076641529101</v>
      </c>
      <c r="L14" s="18"/>
      <c r="M14" s="18"/>
      <c r="P14" s="5"/>
      <c r="V14" s="8"/>
      <c r="W14" s="8"/>
      <c r="X14" s="8"/>
      <c r="Y14" s="8"/>
      <c r="Z14" s="8"/>
      <c r="AA14" s="8"/>
      <c r="AB14" s="8"/>
      <c r="AC14" s="8"/>
      <c r="AD14" s="8"/>
    </row>
    <row r="15" spans="1:31" x14ac:dyDescent="0.35">
      <c r="A15" s="23" t="s">
        <v>31</v>
      </c>
      <c r="B15" s="23">
        <f>'Parāds_pret IKP%'!P27</f>
        <v>57.9</v>
      </c>
      <c r="C15" s="22">
        <f>Parāds_mij._eur!P27</f>
        <v>3.0832076340984571</v>
      </c>
      <c r="D15" s="22">
        <f>Parāds_mij._eur!O27</f>
        <v>5.575898801597873</v>
      </c>
      <c r="E15" s="22">
        <f>Parāds_mij._eur!Q27</f>
        <v>12.021409782155891</v>
      </c>
      <c r="F15" s="22">
        <v>-2.5</v>
      </c>
      <c r="G15" s="7" t="s">
        <v>24</v>
      </c>
      <c r="H15" s="18">
        <v>-8.1583804703780913</v>
      </c>
      <c r="I15" s="18">
        <v>25.574303225913418</v>
      </c>
      <c r="L15" s="18"/>
      <c r="M15" s="18"/>
      <c r="P15" s="5"/>
      <c r="V15" s="8"/>
      <c r="W15" s="8"/>
      <c r="X15" s="8"/>
      <c r="Y15" s="8"/>
      <c r="Z15" s="8"/>
      <c r="AA15" s="8"/>
      <c r="AB15" s="8"/>
      <c r="AC15" s="8"/>
      <c r="AD15" s="8"/>
    </row>
    <row r="16" spans="1:31" x14ac:dyDescent="0.35">
      <c r="A16" s="24" t="s">
        <v>10</v>
      </c>
      <c r="B16" s="24">
        <f>'Parāds_pret IKP%'!P20</f>
        <v>53.6</v>
      </c>
      <c r="C16" s="22">
        <f>Parāds_mij._eur!P20</f>
        <v>2.7956105471266426</v>
      </c>
      <c r="D16" s="22">
        <f>Parāds_mij._eur!O20</f>
        <v>6.9792979089847904</v>
      </c>
      <c r="E16" s="22">
        <f>Parāds_mij._eur!Q20</f>
        <v>17.765096329738125</v>
      </c>
      <c r="F16" s="22">
        <v>-2.3999999999999986</v>
      </c>
      <c r="G16" s="7" t="s">
        <v>26</v>
      </c>
      <c r="H16" s="18">
        <v>4.8326260026040302</v>
      </c>
      <c r="I16" s="18">
        <v>20.022067407625357</v>
      </c>
      <c r="L16" s="18"/>
      <c r="M16" s="18"/>
      <c r="P16" s="5"/>
      <c r="V16" s="8"/>
      <c r="W16" s="8"/>
      <c r="X16" s="8"/>
      <c r="Y16" s="8"/>
      <c r="Z16" s="8"/>
      <c r="AA16" s="8"/>
      <c r="AB16" s="8"/>
      <c r="AC16" s="8"/>
      <c r="AD16" s="8"/>
    </row>
    <row r="17" spans="1:30" x14ac:dyDescent="0.35">
      <c r="A17" s="24" t="s">
        <v>34</v>
      </c>
      <c r="B17" s="24">
        <f>'Parāds_pret IKP%'!P23</f>
        <v>48.1</v>
      </c>
      <c r="C17" s="22">
        <f>Parāds_mij._eur!P23</f>
        <v>1.5267808806646457</v>
      </c>
      <c r="D17" s="22">
        <f>Parāds_mij._eur!O23</f>
        <v>7.8093667305515879</v>
      </c>
      <c r="E17" s="22">
        <f>Parāds_mij._eur!Q23</f>
        <v>8.7109562966429781</v>
      </c>
      <c r="F17" s="22">
        <v>-3.7999999999999972</v>
      </c>
      <c r="G17" s="7" t="s">
        <v>27</v>
      </c>
      <c r="H17" s="18">
        <v>-1.691161737160769</v>
      </c>
      <c r="I17" s="18">
        <v>19.21262228820687</v>
      </c>
      <c r="L17" s="18"/>
      <c r="M17" s="18"/>
      <c r="P17" s="5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35">
      <c r="A18" s="24" t="s">
        <v>14</v>
      </c>
      <c r="B18" s="24">
        <f>'Parāds_pret IKP%'!P9</f>
        <v>43.5</v>
      </c>
      <c r="C18" s="22">
        <f>Parāds_mij._eur!P9</f>
        <v>-0.51340658010984441</v>
      </c>
      <c r="D18" s="22">
        <f>Parāds_mij._eur!O9</f>
        <v>-4.959446853811059</v>
      </c>
      <c r="E18" s="22">
        <f>Parāds_mij._eur!Q9</f>
        <v>44.197297077235511</v>
      </c>
      <c r="F18" s="22">
        <v>-8.7999999999999972</v>
      </c>
      <c r="G18" s="7" t="s">
        <v>10</v>
      </c>
      <c r="H18" s="18">
        <v>6.9792979089847904</v>
      </c>
      <c r="I18" s="18">
        <v>17.765096329738125</v>
      </c>
      <c r="L18" s="18"/>
      <c r="M18" s="18"/>
      <c r="P18" s="5"/>
      <c r="V18" s="8"/>
      <c r="W18" s="8"/>
      <c r="X18" s="8"/>
      <c r="Y18" s="8"/>
      <c r="Z18" s="8"/>
      <c r="AA18" s="8"/>
      <c r="AB18" s="8"/>
      <c r="AC18" s="8"/>
      <c r="AD18" s="8"/>
    </row>
    <row r="19" spans="1:30" x14ac:dyDescent="0.35">
      <c r="A19" s="24" t="s">
        <v>25</v>
      </c>
      <c r="B19" s="24">
        <f>'Parāds_pret IKP%'!P21</f>
        <v>48.3</v>
      </c>
      <c r="C19" s="22">
        <f>Parāds_mij._eur!P21</f>
        <v>-1.2858236846267204</v>
      </c>
      <c r="D19" s="22">
        <f>Parāds_mij._eur!O21</f>
        <v>6.1216317490855801</v>
      </c>
      <c r="E19" s="22">
        <f>Parāds_mij._eur!Q21</f>
        <v>26.967076641529101</v>
      </c>
      <c r="F19" s="22">
        <v>-1.7000000000000028</v>
      </c>
      <c r="G19" s="7" t="s">
        <v>28</v>
      </c>
      <c r="H19" s="18">
        <v>-9.0725849251266197</v>
      </c>
      <c r="I19" s="18">
        <v>16.391547680391906</v>
      </c>
      <c r="L19" s="18"/>
      <c r="M19" s="18"/>
      <c r="P19" s="5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35">
      <c r="A20" s="24" t="s">
        <v>36</v>
      </c>
      <c r="B20" s="24">
        <f>'Parāds_pret IKP%'!P25</f>
        <v>49</v>
      </c>
      <c r="C20" s="22">
        <f>Parāds_mij._eur!P25</f>
        <v>7.2498923389910885</v>
      </c>
      <c r="D20" s="22">
        <f>Parāds_mij._eur!O25</f>
        <v>20.265481715348571</v>
      </c>
      <c r="E20" s="22">
        <f>Parāds_mij._eur!Q25</f>
        <v>7.5854872704176008</v>
      </c>
      <c r="F20" s="22">
        <v>0.70000000000000284</v>
      </c>
      <c r="G20" s="7" t="s">
        <v>29</v>
      </c>
      <c r="H20" s="18">
        <v>12.56074616575043</v>
      </c>
      <c r="I20" s="18">
        <v>13.917809972329474</v>
      </c>
      <c r="L20" s="18"/>
      <c r="M20" s="18"/>
      <c r="P20" s="5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35">
      <c r="A21" s="24" t="s">
        <v>47</v>
      </c>
      <c r="B21" s="24">
        <f>'Parāds_pret IKP%'!P5</f>
        <v>44.5</v>
      </c>
      <c r="C21" s="22">
        <f>Parāds_mij._eur!P5</f>
        <v>6.1611969313907906</v>
      </c>
      <c r="D21" s="22">
        <f>Parāds_mij._eur!O5</f>
        <v>19.811766244333356</v>
      </c>
      <c r="E21" s="22">
        <f>Parāds_mij._eur!Q5</f>
        <v>12.545257750358546</v>
      </c>
      <c r="F21" s="22">
        <v>1.7000000000000028</v>
      </c>
      <c r="G21" s="7" t="s">
        <v>32</v>
      </c>
      <c r="H21" s="18">
        <v>19.811766244333356</v>
      </c>
      <c r="I21" s="18">
        <v>12.545257750358546</v>
      </c>
      <c r="L21" s="18"/>
      <c r="M21" s="18"/>
      <c r="P21" s="5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35">
      <c r="A22" s="24" t="s">
        <v>35</v>
      </c>
      <c r="B22" s="24">
        <f>'Parāds_pret IKP%'!P16</f>
        <v>42.9</v>
      </c>
      <c r="C22" s="22">
        <f>Parāds_mij._eur!P16</f>
        <v>7.2325269322899004</v>
      </c>
      <c r="D22" s="22">
        <f>Parāds_mij._eur!O16</f>
        <v>17.276567729192948</v>
      </c>
      <c r="E22" s="22">
        <f>Parāds_mij._eur!Q16</f>
        <v>9.1167459324422069</v>
      </c>
      <c r="F22" s="22">
        <v>1.1000000000000014</v>
      </c>
      <c r="G22" s="7" t="s">
        <v>30</v>
      </c>
      <c r="H22" s="18">
        <v>6.422580039121641</v>
      </c>
      <c r="I22" s="18">
        <v>12.466467562763686</v>
      </c>
      <c r="L22" s="18"/>
      <c r="M22" s="18"/>
      <c r="P22" s="5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35">
      <c r="A23" s="24" t="s">
        <v>33</v>
      </c>
      <c r="B23" s="24">
        <f>'Parāds_pret IKP%'!P17</f>
        <v>38.4</v>
      </c>
      <c r="C23" s="22">
        <f>Parāds_mij._eur!P17</f>
        <v>2.1727614091397811</v>
      </c>
      <c r="D23" s="22">
        <f>Parāds_mij._eur!O17</f>
        <v>12.537326239917633</v>
      </c>
      <c r="E23" s="22">
        <f>Parāds_mij._eur!Q17</f>
        <v>9.3479040255908945</v>
      </c>
      <c r="F23" s="22">
        <v>-1.3999999999999986</v>
      </c>
      <c r="G23" s="7" t="s">
        <v>31</v>
      </c>
      <c r="H23" s="18">
        <v>5.575898801597873</v>
      </c>
      <c r="I23" s="18">
        <v>12.021409782155891</v>
      </c>
      <c r="L23" s="18"/>
      <c r="M23" s="18"/>
      <c r="P23" s="5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35">
      <c r="A24" s="24" t="s">
        <v>20</v>
      </c>
      <c r="B24" s="24">
        <f>'Parāds_pret IKP%'!P30</f>
        <v>34.1</v>
      </c>
      <c r="C24" s="22">
        <f>Parāds_mij._eur!P30</f>
        <v>-16.316010143360842</v>
      </c>
      <c r="D24" s="22">
        <f>Parāds_mij._eur!O30</f>
        <v>-1.1303649813644938</v>
      </c>
      <c r="E24" s="22">
        <f>Parāds_mij._eur!Q30</f>
        <v>30.535346627909764</v>
      </c>
      <c r="F24" s="22">
        <v>-1.2999999999999972</v>
      </c>
      <c r="G24" s="7" t="s">
        <v>33</v>
      </c>
      <c r="H24" s="18">
        <v>12.537326239917633</v>
      </c>
      <c r="I24" s="18">
        <v>9.3479040255908945</v>
      </c>
      <c r="L24" s="18"/>
      <c r="M24" s="18"/>
      <c r="P24" s="5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35">
      <c r="A25" s="24" t="s">
        <v>28</v>
      </c>
      <c r="B25" s="22">
        <f>'Parāds_pret IKP%'!P29</f>
        <v>31.7</v>
      </c>
      <c r="C25" s="22">
        <f>Parāds_mij._eur!P29</f>
        <v>-2.8014743467188339</v>
      </c>
      <c r="D25" s="22">
        <f>Parāds_mij._eur!O29</f>
        <v>-9.0725849251266197</v>
      </c>
      <c r="E25" s="22">
        <f>Parāds_mij._eur!Q29</f>
        <v>16.391547680391906</v>
      </c>
      <c r="F25" s="22">
        <v>-3.0999999999999979</v>
      </c>
      <c r="G25" s="7" t="s">
        <v>35</v>
      </c>
      <c r="H25" s="18">
        <v>17.276567729192948</v>
      </c>
      <c r="I25" s="18">
        <v>9.1167459324422069</v>
      </c>
      <c r="L25" s="18"/>
      <c r="M25" s="18"/>
      <c r="P25" s="5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35">
      <c r="A26" s="24" t="s">
        <v>27</v>
      </c>
      <c r="B26" s="24">
        <f>'Parāds_pret IKP%'!P6</f>
        <v>29.4</v>
      </c>
      <c r="C26" s="22">
        <f>Parāds_mij._eur!P6</f>
        <v>-0.28815082455669483</v>
      </c>
      <c r="D26" s="22">
        <f>Parāds_mij._eur!O6</f>
        <v>-1.691161737160769</v>
      </c>
      <c r="E26" s="22">
        <f>Parāds_mij._eur!Q6</f>
        <v>19.21262228820687</v>
      </c>
      <c r="F26" s="22">
        <v>-3.2000000000000028</v>
      </c>
      <c r="G26" s="7" t="s">
        <v>34</v>
      </c>
      <c r="H26" s="18">
        <v>7.8093667305515879</v>
      </c>
      <c r="I26" s="18">
        <v>8.7109562966429781</v>
      </c>
      <c r="L26" s="18"/>
      <c r="M26" s="18"/>
      <c r="P26" s="5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35">
      <c r="A27" s="24" t="s">
        <v>22</v>
      </c>
      <c r="B27" s="24">
        <f>'Parāds_pret IKP%'!P18</f>
        <v>28</v>
      </c>
      <c r="C27" s="22">
        <f>Parāds_mij._eur!P18</f>
        <v>15.630723443223431</v>
      </c>
      <c r="D27" s="22">
        <f>Parāds_mij._eur!O18</f>
        <v>32.458158497043684</v>
      </c>
      <c r="E27" s="22">
        <f>Parāds_mij._eur!Q18</f>
        <v>34.433534708094399</v>
      </c>
      <c r="F27" s="22">
        <v>5.3999999999999986</v>
      </c>
      <c r="G27" s="7" t="s">
        <v>36</v>
      </c>
      <c r="H27" s="18">
        <v>20.265481715348571</v>
      </c>
      <c r="I27" s="18">
        <v>7.5854872704176008</v>
      </c>
      <c r="L27" s="18"/>
      <c r="M27" s="18"/>
      <c r="P27" s="5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35">
      <c r="A28" s="24" t="s">
        <v>48</v>
      </c>
      <c r="B28" s="24">
        <f>'Parāds_pret IKP%'!P4</f>
        <v>22.5</v>
      </c>
      <c r="C28" s="22">
        <f>Parāds_mij._eur!P4</f>
        <v>2.1471203782652566</v>
      </c>
      <c r="D28" s="22">
        <f>Parāds_mij._eur!O4</f>
        <v>21.756216545836438</v>
      </c>
      <c r="E28" s="22">
        <f>Parāds_mij._eur!Q4</f>
        <v>2.8903614699184974</v>
      </c>
      <c r="F28" s="22">
        <v>0.5</v>
      </c>
      <c r="G28" s="7" t="s">
        <v>37</v>
      </c>
      <c r="H28" s="18">
        <v>12.502442577229857</v>
      </c>
      <c r="I28" s="18">
        <v>4.7553078699740796</v>
      </c>
      <c r="L28" s="18"/>
      <c r="M28" s="18"/>
      <c r="P28" s="5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35">
      <c r="A29" s="24" t="s">
        <v>37</v>
      </c>
      <c r="B29" s="24">
        <f>'Parāds_pret IKP%'!P8</f>
        <v>17.2</v>
      </c>
      <c r="C29" s="22">
        <f>Parāds_mij._eur!P8</f>
        <v>-4.8726999624483511</v>
      </c>
      <c r="D29" s="22">
        <f>Parāds_mij._eur!O8</f>
        <v>12.502442577229857</v>
      </c>
      <c r="E29" s="22">
        <f>Parāds_mij._eur!Q8</f>
        <v>4.7553078699740796</v>
      </c>
      <c r="F29" s="22">
        <v>0</v>
      </c>
      <c r="G29" s="7" t="s">
        <v>38</v>
      </c>
      <c r="H29" s="18">
        <v>21.756216545836438</v>
      </c>
      <c r="I29" s="18">
        <v>2.8903614699184974</v>
      </c>
      <c r="K29" s="9"/>
      <c r="L29" s="15"/>
      <c r="M29" s="18"/>
      <c r="P29" s="5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35">
      <c r="B30" s="19"/>
      <c r="C30" s="19"/>
      <c r="D30" s="19"/>
      <c r="E30" s="19"/>
      <c r="H30" s="26"/>
      <c r="L30" s="18"/>
      <c r="M30" s="1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35">
      <c r="A31" s="16"/>
      <c r="B31" s="16"/>
      <c r="C31" s="6"/>
      <c r="D31" s="9"/>
      <c r="E31" s="6"/>
      <c r="F31" s="10"/>
      <c r="H31" s="6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35">
      <c r="A32" s="6"/>
      <c r="B32" s="6"/>
      <c r="V32" s="8"/>
      <c r="W32" s="8"/>
      <c r="X32" s="8"/>
      <c r="Y32" s="8"/>
      <c r="Z32" s="8"/>
      <c r="AA32" s="8"/>
      <c r="AB32" s="8"/>
      <c r="AC32" s="8"/>
      <c r="AD32" s="8"/>
    </row>
    <row r="33" spans="1:30" x14ac:dyDescent="0.35">
      <c r="A33" s="16"/>
      <c r="B33" s="16"/>
      <c r="V33" s="8"/>
      <c r="W33" s="8"/>
      <c r="X33" s="8"/>
      <c r="Y33" s="8"/>
      <c r="Z33" s="8"/>
      <c r="AA33" s="8"/>
      <c r="AB33" s="8"/>
      <c r="AC33" s="8"/>
      <c r="AD33" s="8"/>
    </row>
    <row r="34" spans="1:30" x14ac:dyDescent="0.35">
      <c r="A34" s="6"/>
      <c r="B34" s="6"/>
      <c r="V34" s="8"/>
      <c r="W34" s="8"/>
    </row>
    <row r="35" spans="1:30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P35" s="20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P36" s="21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35">
      <c r="A37" s="16"/>
      <c r="B37" s="16"/>
      <c r="C37" s="6"/>
      <c r="D37" s="6"/>
      <c r="E37" s="6"/>
      <c r="F37" s="6"/>
      <c r="G37" s="6"/>
      <c r="H37" s="6"/>
      <c r="I37" s="6"/>
      <c r="J37" s="6"/>
      <c r="K37" s="6"/>
      <c r="L37" s="6"/>
      <c r="P37" s="5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35">
      <c r="A38" s="6"/>
      <c r="B38" s="6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35">
      <c r="A39" s="16"/>
      <c r="B39" s="16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35">
      <c r="A40" s="6"/>
      <c r="B40" s="6"/>
      <c r="V40" s="8"/>
      <c r="W40" s="8"/>
      <c r="X40" s="8"/>
      <c r="Y40" s="8"/>
      <c r="Z40" s="8"/>
      <c r="AA40" s="8"/>
      <c r="AB40" s="8"/>
      <c r="AC40" s="8"/>
    </row>
    <row r="41" spans="1:30" x14ac:dyDescent="0.35">
      <c r="A41" s="16"/>
      <c r="B41" s="16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35">
      <c r="A42" s="6"/>
      <c r="B42" s="6"/>
    </row>
    <row r="43" spans="1:30" x14ac:dyDescent="0.35">
      <c r="A43" s="16"/>
      <c r="B43" s="16"/>
    </row>
    <row r="44" spans="1:30" x14ac:dyDescent="0.35">
      <c r="A44" s="6"/>
      <c r="B44" s="6"/>
    </row>
    <row r="45" spans="1:30" x14ac:dyDescent="0.35">
      <c r="A45" s="16"/>
      <c r="B45" s="16"/>
    </row>
    <row r="46" spans="1:30" x14ac:dyDescent="0.35">
      <c r="A46" s="6"/>
      <c r="B46" s="6"/>
    </row>
    <row r="47" spans="1:30" x14ac:dyDescent="0.35">
      <c r="A47" s="16"/>
      <c r="B47" s="16"/>
    </row>
    <row r="48" spans="1:30" x14ac:dyDescent="0.35">
      <c r="A48" s="6"/>
      <c r="B48" s="6"/>
    </row>
    <row r="49" spans="1:2" x14ac:dyDescent="0.35">
      <c r="A49" s="16"/>
      <c r="B49" s="16"/>
    </row>
    <row r="50" spans="1:2" x14ac:dyDescent="0.35">
      <c r="A50" s="6"/>
      <c r="B50" s="6"/>
    </row>
    <row r="51" spans="1:2" x14ac:dyDescent="0.35">
      <c r="A51" s="16"/>
      <c r="B51" s="16"/>
    </row>
    <row r="52" spans="1:2" x14ac:dyDescent="0.35">
      <c r="A52" s="6"/>
      <c r="B52" s="6"/>
    </row>
    <row r="103" spans="1:2" x14ac:dyDescent="0.35">
      <c r="A103" s="6"/>
      <c r="B103" s="6"/>
    </row>
    <row r="104" spans="1:2" x14ac:dyDescent="0.35">
      <c r="A104" s="16"/>
      <c r="B104" s="16"/>
    </row>
    <row r="105" spans="1:2" x14ac:dyDescent="0.35">
      <c r="A105" s="6"/>
      <c r="B105" s="6"/>
    </row>
    <row r="106" spans="1:2" x14ac:dyDescent="0.35">
      <c r="A106" s="16"/>
      <c r="B106" s="16"/>
    </row>
    <row r="107" spans="1:2" x14ac:dyDescent="0.35">
      <c r="A107" s="6"/>
      <c r="B107" s="6"/>
    </row>
    <row r="108" spans="1:2" x14ac:dyDescent="0.35">
      <c r="A108" s="16"/>
      <c r="B108" s="16"/>
    </row>
    <row r="109" spans="1:2" x14ac:dyDescent="0.35">
      <c r="A109" s="6"/>
      <c r="B109" s="6"/>
    </row>
    <row r="110" spans="1:2" x14ac:dyDescent="0.35">
      <c r="A110" s="16"/>
      <c r="B110" s="16"/>
    </row>
    <row r="111" spans="1:2" x14ac:dyDescent="0.35">
      <c r="A111" s="6"/>
      <c r="B111" s="6"/>
    </row>
    <row r="112" spans="1:2" x14ac:dyDescent="0.35">
      <c r="A112" s="16"/>
      <c r="B112" s="16"/>
    </row>
    <row r="113" spans="1:2" x14ac:dyDescent="0.35">
      <c r="A113" s="6"/>
      <c r="B113" s="6"/>
    </row>
    <row r="114" spans="1:2" x14ac:dyDescent="0.35">
      <c r="A114" s="16"/>
      <c r="B114" s="16"/>
    </row>
    <row r="115" spans="1:2" x14ac:dyDescent="0.35">
      <c r="A115" s="6"/>
      <c r="B115" s="6"/>
    </row>
    <row r="116" spans="1:2" x14ac:dyDescent="0.35">
      <c r="A116" s="16"/>
      <c r="B116" s="16"/>
    </row>
    <row r="117" spans="1:2" x14ac:dyDescent="0.35">
      <c r="A117" s="6"/>
      <c r="B117" s="6"/>
    </row>
    <row r="118" spans="1:2" x14ac:dyDescent="0.35">
      <c r="A118" s="16"/>
      <c r="B118" s="16"/>
    </row>
    <row r="119" spans="1:2" x14ac:dyDescent="0.35">
      <c r="A119" s="6"/>
      <c r="B119" s="6"/>
    </row>
    <row r="120" spans="1:2" x14ac:dyDescent="0.35">
      <c r="A120" s="16"/>
      <c r="B120" s="16"/>
    </row>
    <row r="121" spans="1:2" x14ac:dyDescent="0.35">
      <c r="A121" s="6"/>
      <c r="B121" s="6"/>
    </row>
    <row r="122" spans="1:2" x14ac:dyDescent="0.35">
      <c r="A122" s="16"/>
      <c r="B122" s="16"/>
    </row>
    <row r="123" spans="1:2" x14ac:dyDescent="0.35">
      <c r="A123" s="6"/>
      <c r="B123" s="6"/>
    </row>
    <row r="124" spans="1:2" x14ac:dyDescent="0.35">
      <c r="A124" s="16"/>
      <c r="B124" s="16"/>
    </row>
    <row r="125" spans="1:2" x14ac:dyDescent="0.35">
      <c r="A125" s="6"/>
      <c r="B125" s="6"/>
    </row>
    <row r="126" spans="1:2" x14ac:dyDescent="0.35">
      <c r="A126" s="16"/>
      <c r="B126" s="16"/>
    </row>
    <row r="127" spans="1:2" x14ac:dyDescent="0.35">
      <c r="A127" s="6"/>
      <c r="B127" s="6"/>
    </row>
    <row r="128" spans="1:2" x14ac:dyDescent="0.35">
      <c r="A128" s="16"/>
      <c r="B128" s="16"/>
    </row>
    <row r="129" spans="1:2" x14ac:dyDescent="0.35">
      <c r="A129" s="6"/>
      <c r="B129" s="6"/>
    </row>
    <row r="130" spans="1:2" x14ac:dyDescent="0.35">
      <c r="A130" s="16"/>
      <c r="B130" s="16"/>
    </row>
    <row r="131" spans="1:2" x14ac:dyDescent="0.35">
      <c r="A131" s="6"/>
      <c r="B131" s="6"/>
    </row>
    <row r="132" spans="1:2" x14ac:dyDescent="0.35">
      <c r="A132" s="16"/>
      <c r="B132" s="16"/>
    </row>
    <row r="133" spans="1:2" x14ac:dyDescent="0.35">
      <c r="A133" s="6"/>
      <c r="B133" s="6"/>
    </row>
    <row r="134" spans="1:2" x14ac:dyDescent="0.35">
      <c r="A134" s="16"/>
      <c r="B134" s="16"/>
    </row>
    <row r="135" spans="1:2" x14ac:dyDescent="0.35">
      <c r="A135" s="6"/>
      <c r="B135" s="6"/>
    </row>
    <row r="136" spans="1:2" x14ac:dyDescent="0.35">
      <c r="A136" s="16"/>
      <c r="B136" s="16"/>
    </row>
    <row r="137" spans="1:2" x14ac:dyDescent="0.35">
      <c r="A137" s="6"/>
      <c r="B137" s="6"/>
    </row>
    <row r="138" spans="1:2" x14ac:dyDescent="0.35">
      <c r="A138" s="16"/>
      <c r="B138" s="16"/>
    </row>
    <row r="139" spans="1:2" x14ac:dyDescent="0.35">
      <c r="A139" s="6"/>
      <c r="B139" s="6"/>
    </row>
    <row r="140" spans="1:2" x14ac:dyDescent="0.35">
      <c r="A140" s="16"/>
      <c r="B140" s="16"/>
    </row>
    <row r="141" spans="1:2" x14ac:dyDescent="0.35">
      <c r="A141" s="6"/>
      <c r="B141" s="6"/>
    </row>
    <row r="142" spans="1:2" x14ac:dyDescent="0.35">
      <c r="A142" s="16"/>
      <c r="B142" s="16"/>
    </row>
    <row r="143" spans="1:2" x14ac:dyDescent="0.35">
      <c r="A143" s="6"/>
      <c r="B143" s="6"/>
    </row>
    <row r="144" spans="1:2" x14ac:dyDescent="0.35">
      <c r="A144" s="16"/>
      <c r="B144" s="16"/>
    </row>
    <row r="145" spans="1:2" x14ac:dyDescent="0.35">
      <c r="A145" s="6"/>
      <c r="B145" s="6"/>
    </row>
    <row r="146" spans="1:2" x14ac:dyDescent="0.35">
      <c r="A146" s="16"/>
      <c r="B146" s="16"/>
    </row>
    <row r="147" spans="1:2" x14ac:dyDescent="0.35">
      <c r="A147" s="6"/>
      <c r="B147" s="6"/>
    </row>
    <row r="148" spans="1:2" x14ac:dyDescent="0.35">
      <c r="A148" s="16"/>
      <c r="B148" s="16"/>
    </row>
    <row r="149" spans="1:2" x14ac:dyDescent="0.35">
      <c r="A149" s="6"/>
      <c r="B149" s="6"/>
    </row>
    <row r="150" spans="1:2" x14ac:dyDescent="0.35">
      <c r="A150" s="16"/>
      <c r="B150" s="16"/>
    </row>
    <row r="151" spans="1:2" x14ac:dyDescent="0.35">
      <c r="A151" s="6"/>
      <c r="B151" s="6"/>
    </row>
    <row r="152" spans="1:2" x14ac:dyDescent="0.35">
      <c r="A152" s="16"/>
      <c r="B152" s="16"/>
    </row>
    <row r="153" spans="1:2" x14ac:dyDescent="0.35">
      <c r="A153" s="6"/>
      <c r="B153" s="6"/>
    </row>
    <row r="154" spans="1:2" x14ac:dyDescent="0.35">
      <c r="A154" s="16"/>
      <c r="B154" s="16"/>
    </row>
    <row r="155" spans="1:2" x14ac:dyDescent="0.35">
      <c r="A155" s="6"/>
      <c r="B155" s="6"/>
    </row>
    <row r="156" spans="1:2" x14ac:dyDescent="0.35">
      <c r="A156" s="16"/>
      <c r="B156" s="16"/>
    </row>
    <row r="157" spans="1:2" x14ac:dyDescent="0.35">
      <c r="A157" s="6"/>
      <c r="B157" s="6"/>
    </row>
    <row r="158" spans="1:2" x14ac:dyDescent="0.35">
      <c r="A158" s="16"/>
      <c r="B158" s="16"/>
    </row>
    <row r="159" spans="1:2" x14ac:dyDescent="0.35">
      <c r="A159" s="6"/>
      <c r="B159" s="6"/>
    </row>
    <row r="160" spans="1:2" x14ac:dyDescent="0.35">
      <c r="A160" s="16"/>
      <c r="B160" s="16"/>
    </row>
    <row r="161" spans="1:2" x14ac:dyDescent="0.35">
      <c r="A161" s="6"/>
      <c r="B161" s="6"/>
    </row>
    <row r="162" spans="1:2" x14ac:dyDescent="0.35">
      <c r="A162" s="16"/>
      <c r="B162" s="16"/>
    </row>
    <row r="163" spans="1:2" x14ac:dyDescent="0.35">
      <c r="A163" s="6"/>
      <c r="B163" s="6"/>
    </row>
    <row r="164" spans="1:2" x14ac:dyDescent="0.35">
      <c r="A164" s="16"/>
      <c r="B164" s="16"/>
    </row>
    <row r="165" spans="1:2" x14ac:dyDescent="0.35">
      <c r="A165" s="6"/>
      <c r="B165" s="6"/>
    </row>
    <row r="166" spans="1:2" x14ac:dyDescent="0.35">
      <c r="A166" s="16"/>
      <c r="B166" s="16"/>
    </row>
    <row r="167" spans="1:2" x14ac:dyDescent="0.35">
      <c r="A167" s="6"/>
      <c r="B167" s="6"/>
    </row>
    <row r="168" spans="1:2" x14ac:dyDescent="0.35">
      <c r="A168" s="16"/>
      <c r="B168" s="16"/>
    </row>
    <row r="169" spans="1:2" x14ac:dyDescent="0.35">
      <c r="A169" s="6"/>
      <c r="B169" s="6"/>
    </row>
    <row r="170" spans="1:2" x14ac:dyDescent="0.35">
      <c r="A170" s="16"/>
      <c r="B170" s="16"/>
    </row>
    <row r="171" spans="1:2" x14ac:dyDescent="0.35">
      <c r="A171" s="6"/>
      <c r="B171" s="6"/>
    </row>
    <row r="172" spans="1:2" x14ac:dyDescent="0.35">
      <c r="A172" s="16"/>
      <c r="B172" s="16"/>
    </row>
    <row r="173" spans="1:2" x14ac:dyDescent="0.35">
      <c r="A173" s="6"/>
      <c r="B173" s="6"/>
    </row>
    <row r="174" spans="1:2" x14ac:dyDescent="0.35">
      <c r="A174" s="16"/>
      <c r="B174" s="16"/>
    </row>
    <row r="175" spans="1:2" x14ac:dyDescent="0.35">
      <c r="A175" s="6"/>
      <c r="B175" s="6"/>
    </row>
    <row r="176" spans="1:2" x14ac:dyDescent="0.35">
      <c r="A176" s="16"/>
      <c r="B176" s="16"/>
    </row>
    <row r="177" spans="1:2" x14ac:dyDescent="0.35">
      <c r="A177" s="6"/>
      <c r="B177" s="6"/>
    </row>
    <row r="178" spans="1:2" x14ac:dyDescent="0.35">
      <c r="A178" s="16"/>
      <c r="B178" s="16"/>
    </row>
    <row r="179" spans="1:2" x14ac:dyDescent="0.35">
      <c r="A179" s="6"/>
      <c r="B179" s="6"/>
    </row>
    <row r="180" spans="1:2" x14ac:dyDescent="0.35">
      <c r="A180" s="16"/>
      <c r="B180" s="16"/>
    </row>
    <row r="181" spans="1:2" x14ac:dyDescent="0.35">
      <c r="A181" s="6"/>
      <c r="B181" s="6"/>
    </row>
    <row r="182" spans="1:2" x14ac:dyDescent="0.35">
      <c r="A182" s="16"/>
      <c r="B182" s="16"/>
    </row>
    <row r="183" spans="1:2" x14ac:dyDescent="0.35">
      <c r="A183" s="6"/>
      <c r="B183" s="6"/>
    </row>
    <row r="184" spans="1:2" x14ac:dyDescent="0.35">
      <c r="A184" s="16"/>
      <c r="B184" s="16"/>
    </row>
    <row r="185" spans="1:2" x14ac:dyDescent="0.35">
      <c r="A185" s="6"/>
      <c r="B185" s="6"/>
    </row>
    <row r="186" spans="1:2" x14ac:dyDescent="0.35">
      <c r="A186" s="16"/>
      <c r="B186" s="16"/>
    </row>
    <row r="187" spans="1:2" x14ac:dyDescent="0.35">
      <c r="A187" s="6"/>
      <c r="B187" s="6"/>
    </row>
    <row r="188" spans="1:2" x14ac:dyDescent="0.35">
      <c r="A188" s="16"/>
      <c r="B188" s="16"/>
    </row>
    <row r="189" spans="1:2" x14ac:dyDescent="0.35">
      <c r="A189" s="6"/>
      <c r="B189" s="6"/>
    </row>
    <row r="190" spans="1:2" x14ac:dyDescent="0.35">
      <c r="A190" s="16"/>
      <c r="B190" s="16"/>
    </row>
    <row r="191" spans="1:2" x14ac:dyDescent="0.35">
      <c r="A191" s="6"/>
      <c r="B191" s="6"/>
    </row>
    <row r="192" spans="1:2" x14ac:dyDescent="0.35">
      <c r="A192" s="16"/>
      <c r="B192" s="16"/>
    </row>
    <row r="193" spans="1:2" x14ac:dyDescent="0.35">
      <c r="A193" s="6"/>
      <c r="B193" s="6"/>
    </row>
    <row r="194" spans="1:2" x14ac:dyDescent="0.35">
      <c r="A194" s="16"/>
      <c r="B194" s="16"/>
    </row>
    <row r="195" spans="1:2" x14ac:dyDescent="0.35">
      <c r="A195" s="6"/>
      <c r="B195" s="6"/>
    </row>
    <row r="196" spans="1:2" x14ac:dyDescent="0.35">
      <c r="A196" s="16"/>
      <c r="B196" s="16"/>
    </row>
    <row r="197" spans="1:2" x14ac:dyDescent="0.35">
      <c r="A197" s="6"/>
      <c r="B197" s="6"/>
    </row>
    <row r="198" spans="1:2" x14ac:dyDescent="0.35">
      <c r="A198" s="16"/>
      <c r="B198" s="16"/>
    </row>
    <row r="199" spans="1:2" x14ac:dyDescent="0.35">
      <c r="A199" s="6"/>
      <c r="B199" s="6"/>
    </row>
    <row r="200" spans="1:2" x14ac:dyDescent="0.35">
      <c r="A200" s="16"/>
      <c r="B200" s="16"/>
    </row>
    <row r="201" spans="1:2" x14ac:dyDescent="0.35">
      <c r="A201" s="6"/>
      <c r="B201" s="6"/>
    </row>
    <row r="202" spans="1:2" x14ac:dyDescent="0.35">
      <c r="A202" s="16"/>
      <c r="B202" s="16"/>
    </row>
    <row r="203" spans="1:2" x14ac:dyDescent="0.35">
      <c r="A203" s="6"/>
      <c r="B203" s="6"/>
    </row>
    <row r="204" spans="1:2" x14ac:dyDescent="0.35">
      <c r="A204" s="16"/>
      <c r="B204" s="16"/>
    </row>
    <row r="205" spans="1:2" x14ac:dyDescent="0.35">
      <c r="A205" s="6"/>
      <c r="B205" s="6"/>
    </row>
    <row r="206" spans="1:2" x14ac:dyDescent="0.35">
      <c r="A206" s="16"/>
      <c r="B206" s="16"/>
    </row>
    <row r="207" spans="1:2" x14ac:dyDescent="0.35">
      <c r="A207" s="6"/>
      <c r="B207" s="6"/>
    </row>
    <row r="208" spans="1:2" x14ac:dyDescent="0.35">
      <c r="A208" s="16"/>
      <c r="B208" s="16"/>
    </row>
    <row r="209" spans="1:2" x14ac:dyDescent="0.35">
      <c r="A209" s="6"/>
      <c r="B209" s="6"/>
    </row>
    <row r="210" spans="1:2" x14ac:dyDescent="0.35">
      <c r="A210" s="16"/>
      <c r="B210" s="16"/>
    </row>
    <row r="211" spans="1:2" x14ac:dyDescent="0.35">
      <c r="A211" s="6"/>
      <c r="B211" s="6"/>
    </row>
    <row r="212" spans="1:2" x14ac:dyDescent="0.35">
      <c r="A212" s="16"/>
      <c r="B212" s="16"/>
    </row>
    <row r="213" spans="1:2" x14ac:dyDescent="0.35">
      <c r="A213" s="6"/>
      <c r="B213" s="6"/>
    </row>
    <row r="214" spans="1:2" x14ac:dyDescent="0.35">
      <c r="A214" s="16"/>
      <c r="B214" s="16"/>
    </row>
    <row r="215" spans="1:2" x14ac:dyDescent="0.35">
      <c r="A215" s="6"/>
      <c r="B215" s="6"/>
    </row>
    <row r="216" spans="1:2" x14ac:dyDescent="0.35">
      <c r="A216" s="16"/>
      <c r="B216" s="16"/>
    </row>
    <row r="217" spans="1:2" x14ac:dyDescent="0.35">
      <c r="A217" s="6"/>
      <c r="B217" s="6"/>
    </row>
    <row r="218" spans="1:2" x14ac:dyDescent="0.35">
      <c r="A218" s="16"/>
      <c r="B218" s="16"/>
    </row>
    <row r="219" spans="1:2" x14ac:dyDescent="0.35">
      <c r="A219" s="6"/>
      <c r="B219" s="6"/>
    </row>
    <row r="220" spans="1:2" x14ac:dyDescent="0.35">
      <c r="A220" s="16"/>
      <c r="B220" s="16"/>
    </row>
    <row r="221" spans="1:2" x14ac:dyDescent="0.35">
      <c r="A221" s="6"/>
      <c r="B221" s="6"/>
    </row>
    <row r="222" spans="1:2" x14ac:dyDescent="0.35">
      <c r="A222" s="16"/>
      <c r="B222" s="16"/>
    </row>
    <row r="223" spans="1:2" x14ac:dyDescent="0.35">
      <c r="A223" s="6"/>
      <c r="B223" s="6"/>
    </row>
    <row r="224" spans="1:2" x14ac:dyDescent="0.35">
      <c r="A224" s="16"/>
      <c r="B224" s="16"/>
    </row>
    <row r="225" spans="1:2" x14ac:dyDescent="0.35">
      <c r="A225" s="6"/>
      <c r="B225" s="6"/>
    </row>
    <row r="226" spans="1:2" x14ac:dyDescent="0.35">
      <c r="A226" s="16"/>
      <c r="B226" s="16"/>
    </row>
    <row r="227" spans="1:2" x14ac:dyDescent="0.35">
      <c r="A227" s="6"/>
      <c r="B227" s="6"/>
    </row>
    <row r="228" spans="1:2" x14ac:dyDescent="0.35">
      <c r="A228" s="16"/>
      <c r="B228" s="16"/>
    </row>
    <row r="229" spans="1:2" x14ac:dyDescent="0.35">
      <c r="A229" s="6"/>
      <c r="B229" s="6"/>
    </row>
    <row r="230" spans="1:2" x14ac:dyDescent="0.35">
      <c r="A230" s="16"/>
      <c r="B230" s="16"/>
    </row>
    <row r="231" spans="1:2" x14ac:dyDescent="0.35">
      <c r="A231" s="6"/>
      <c r="B231" s="6"/>
    </row>
    <row r="232" spans="1:2" x14ac:dyDescent="0.35">
      <c r="A232" s="16"/>
      <c r="B232" s="16"/>
    </row>
    <row r="233" spans="1:2" x14ac:dyDescent="0.35">
      <c r="A233" s="6"/>
      <c r="B233" s="6"/>
    </row>
    <row r="234" spans="1:2" x14ac:dyDescent="0.35">
      <c r="A234" s="16"/>
      <c r="B234" s="16"/>
    </row>
    <row r="235" spans="1:2" x14ac:dyDescent="0.35">
      <c r="A235" s="6"/>
      <c r="B235" s="6"/>
    </row>
    <row r="236" spans="1:2" x14ac:dyDescent="0.35">
      <c r="A236" s="16"/>
      <c r="B236" s="16"/>
    </row>
    <row r="237" spans="1:2" x14ac:dyDescent="0.35">
      <c r="A237" s="6"/>
      <c r="B237" s="6"/>
    </row>
    <row r="238" spans="1:2" x14ac:dyDescent="0.35">
      <c r="A238" s="16"/>
      <c r="B238" s="16"/>
    </row>
    <row r="239" spans="1:2" x14ac:dyDescent="0.35">
      <c r="A239" s="6"/>
      <c r="B239" s="6"/>
    </row>
    <row r="240" spans="1:2" x14ac:dyDescent="0.35">
      <c r="A240" s="16"/>
      <c r="B240" s="16"/>
    </row>
    <row r="241" spans="1:2" x14ac:dyDescent="0.35">
      <c r="A241" s="6"/>
      <c r="B241" s="6"/>
    </row>
    <row r="242" spans="1:2" x14ac:dyDescent="0.35">
      <c r="A242" s="16"/>
      <c r="B242" s="16"/>
    </row>
    <row r="243" spans="1:2" x14ac:dyDescent="0.35">
      <c r="A243" s="6"/>
      <c r="B243" s="6"/>
    </row>
    <row r="244" spans="1:2" x14ac:dyDescent="0.35">
      <c r="A244" s="16"/>
      <c r="B244" s="16"/>
    </row>
    <row r="245" spans="1:2" x14ac:dyDescent="0.35">
      <c r="A245" s="6"/>
      <c r="B245" s="6"/>
    </row>
    <row r="246" spans="1:2" x14ac:dyDescent="0.35">
      <c r="A246" s="16"/>
      <c r="B246" s="16"/>
    </row>
    <row r="247" spans="1:2" x14ac:dyDescent="0.35">
      <c r="A247" s="6"/>
      <c r="B247" s="6"/>
    </row>
    <row r="248" spans="1:2" x14ac:dyDescent="0.35">
      <c r="A248" s="16"/>
      <c r="B248" s="16"/>
    </row>
    <row r="249" spans="1:2" x14ac:dyDescent="0.35">
      <c r="A249" s="6"/>
      <c r="B249" s="6"/>
    </row>
    <row r="250" spans="1:2" x14ac:dyDescent="0.35">
      <c r="A250" s="16"/>
      <c r="B250" s="16"/>
    </row>
    <row r="251" spans="1:2" x14ac:dyDescent="0.35">
      <c r="A251" s="6"/>
      <c r="B251" s="6"/>
    </row>
    <row r="252" spans="1:2" x14ac:dyDescent="0.35">
      <c r="A252" s="16"/>
      <c r="B252" s="16"/>
    </row>
    <row r="253" spans="1:2" x14ac:dyDescent="0.35">
      <c r="A253" s="6"/>
      <c r="B253" s="6"/>
    </row>
    <row r="254" spans="1:2" x14ac:dyDescent="0.35">
      <c r="A254" s="16"/>
      <c r="B254" s="16"/>
    </row>
    <row r="255" spans="1:2" x14ac:dyDescent="0.35">
      <c r="A255" s="6"/>
      <c r="B255" s="6"/>
    </row>
    <row r="256" spans="1:2" x14ac:dyDescent="0.35">
      <c r="A256" s="16"/>
      <c r="B256" s="16"/>
    </row>
    <row r="257" spans="1:2" x14ac:dyDescent="0.35">
      <c r="A257" s="6"/>
      <c r="B257" s="6"/>
    </row>
    <row r="258" spans="1:2" x14ac:dyDescent="0.35">
      <c r="A258" s="16"/>
      <c r="B258" s="16"/>
    </row>
    <row r="259" spans="1:2" x14ac:dyDescent="0.35">
      <c r="A259" s="6"/>
      <c r="B259" s="6"/>
    </row>
    <row r="260" spans="1:2" x14ac:dyDescent="0.35">
      <c r="A260" s="16"/>
      <c r="B260" s="16"/>
    </row>
    <row r="261" spans="1:2" x14ac:dyDescent="0.35">
      <c r="A261" s="6"/>
      <c r="B261" s="6"/>
    </row>
    <row r="262" spans="1:2" x14ac:dyDescent="0.35">
      <c r="A262" s="16"/>
      <c r="B262" s="16"/>
    </row>
    <row r="263" spans="1:2" x14ac:dyDescent="0.35">
      <c r="A263" s="6"/>
      <c r="B263" s="6"/>
    </row>
    <row r="264" spans="1:2" x14ac:dyDescent="0.35">
      <c r="A264" s="16"/>
      <c r="B264" s="16"/>
    </row>
    <row r="265" spans="1:2" x14ac:dyDescent="0.35">
      <c r="A265" s="6"/>
      <c r="B265" s="6"/>
    </row>
    <row r="266" spans="1:2" x14ac:dyDescent="0.35">
      <c r="A266" s="16"/>
      <c r="B266" s="16"/>
    </row>
    <row r="267" spans="1:2" x14ac:dyDescent="0.35">
      <c r="A267" s="6"/>
      <c r="B267" s="6"/>
    </row>
    <row r="268" spans="1:2" x14ac:dyDescent="0.35">
      <c r="A268" s="16"/>
      <c r="B268" s="16"/>
    </row>
    <row r="269" spans="1:2" x14ac:dyDescent="0.35">
      <c r="A269" s="6"/>
      <c r="B269" s="6"/>
    </row>
    <row r="270" spans="1:2" x14ac:dyDescent="0.35">
      <c r="A270" s="16"/>
      <c r="B270" s="16"/>
    </row>
    <row r="271" spans="1:2" x14ac:dyDescent="0.35">
      <c r="A271" s="6"/>
      <c r="B271" s="6"/>
    </row>
    <row r="272" spans="1:2" x14ac:dyDescent="0.35">
      <c r="A272" s="16"/>
      <c r="B272" s="16"/>
    </row>
    <row r="273" spans="1:2" x14ac:dyDescent="0.35">
      <c r="A273" s="6"/>
      <c r="B273" s="6"/>
    </row>
    <row r="274" spans="1:2" x14ac:dyDescent="0.35">
      <c r="A274" s="16"/>
      <c r="B274" s="16"/>
    </row>
    <row r="275" spans="1:2" x14ac:dyDescent="0.35">
      <c r="A275" s="6"/>
      <c r="B275" s="6"/>
    </row>
    <row r="276" spans="1:2" x14ac:dyDescent="0.35">
      <c r="A276" s="16"/>
      <c r="B276" s="16"/>
    </row>
    <row r="277" spans="1:2" x14ac:dyDescent="0.35">
      <c r="A277" s="6"/>
      <c r="B277" s="6"/>
    </row>
    <row r="278" spans="1:2" x14ac:dyDescent="0.35">
      <c r="A278" s="16"/>
      <c r="B278" s="16"/>
    </row>
    <row r="279" spans="1:2" x14ac:dyDescent="0.35">
      <c r="A279" s="6"/>
      <c r="B279" s="6"/>
    </row>
    <row r="280" spans="1:2" x14ac:dyDescent="0.35">
      <c r="A280" s="16"/>
      <c r="B280" s="16"/>
    </row>
    <row r="281" spans="1:2" x14ac:dyDescent="0.35">
      <c r="A281" s="6"/>
      <c r="B281" s="6"/>
    </row>
    <row r="282" spans="1:2" x14ac:dyDescent="0.35">
      <c r="A282" s="16"/>
      <c r="B282" s="16"/>
    </row>
    <row r="283" spans="1:2" x14ac:dyDescent="0.35">
      <c r="A283" s="6"/>
      <c r="B283" s="6"/>
    </row>
    <row r="284" spans="1:2" x14ac:dyDescent="0.35">
      <c r="A284" s="16"/>
      <c r="B284" s="16"/>
    </row>
    <row r="285" spans="1:2" x14ac:dyDescent="0.35">
      <c r="A285" s="6"/>
      <c r="B285" s="6"/>
    </row>
    <row r="286" spans="1:2" x14ac:dyDescent="0.35">
      <c r="A286" s="16"/>
      <c r="B286" s="16"/>
    </row>
    <row r="287" spans="1:2" x14ac:dyDescent="0.35">
      <c r="A287" s="6"/>
      <c r="B287" s="6"/>
    </row>
    <row r="288" spans="1:2" x14ac:dyDescent="0.35">
      <c r="A288" s="16"/>
      <c r="B288" s="16"/>
    </row>
    <row r="289" spans="1:2" x14ac:dyDescent="0.35">
      <c r="A289" s="6"/>
      <c r="B289" s="6"/>
    </row>
    <row r="290" spans="1:2" x14ac:dyDescent="0.35">
      <c r="A290" s="16"/>
      <c r="B290" s="16"/>
    </row>
    <row r="291" spans="1:2" x14ac:dyDescent="0.35">
      <c r="A291" s="6"/>
      <c r="B291" s="6"/>
    </row>
    <row r="292" spans="1:2" x14ac:dyDescent="0.35">
      <c r="A292" s="16"/>
      <c r="B292" s="16"/>
    </row>
    <row r="293" spans="1:2" x14ac:dyDescent="0.35">
      <c r="A293" s="6"/>
      <c r="B293" s="6"/>
    </row>
    <row r="294" spans="1:2" x14ac:dyDescent="0.35">
      <c r="A294" s="16"/>
      <c r="B294" s="16"/>
    </row>
    <row r="295" spans="1:2" x14ac:dyDescent="0.35">
      <c r="A295" s="6"/>
      <c r="B295" s="6"/>
    </row>
    <row r="296" spans="1:2" x14ac:dyDescent="0.35">
      <c r="A296" s="16"/>
      <c r="B296" s="16"/>
    </row>
    <row r="297" spans="1:2" x14ac:dyDescent="0.35">
      <c r="A297" s="6"/>
      <c r="B297" s="6"/>
    </row>
    <row r="298" spans="1:2" x14ac:dyDescent="0.35">
      <c r="A298" s="16"/>
      <c r="B298" s="16"/>
    </row>
    <row r="299" spans="1:2" x14ac:dyDescent="0.35">
      <c r="A299" s="6"/>
      <c r="B299" s="6"/>
    </row>
    <row r="300" spans="1:2" x14ac:dyDescent="0.35">
      <c r="A300" s="16"/>
      <c r="B300" s="16"/>
    </row>
    <row r="301" spans="1:2" x14ac:dyDescent="0.35">
      <c r="A301" s="6"/>
      <c r="B301" s="6"/>
    </row>
    <row r="302" spans="1:2" x14ac:dyDescent="0.35">
      <c r="A302" s="16"/>
      <c r="B302" s="16"/>
    </row>
    <row r="303" spans="1:2" x14ac:dyDescent="0.35">
      <c r="A303" s="6"/>
      <c r="B303" s="6"/>
    </row>
    <row r="304" spans="1:2" x14ac:dyDescent="0.35">
      <c r="A304" s="16"/>
      <c r="B304" s="16"/>
    </row>
    <row r="305" spans="1:2" x14ac:dyDescent="0.35">
      <c r="A305" s="6"/>
      <c r="B305" s="6"/>
    </row>
    <row r="306" spans="1:2" x14ac:dyDescent="0.35">
      <c r="A306" s="16"/>
      <c r="B306" s="16"/>
    </row>
    <row r="307" spans="1:2" x14ac:dyDescent="0.35">
      <c r="A307" s="6"/>
      <c r="B307" s="6"/>
    </row>
    <row r="308" spans="1:2" x14ac:dyDescent="0.35">
      <c r="A308" s="16"/>
      <c r="B308" s="16"/>
    </row>
    <row r="309" spans="1:2" x14ac:dyDescent="0.35">
      <c r="A309" s="6"/>
      <c r="B309" s="6"/>
    </row>
    <row r="310" spans="1:2" x14ac:dyDescent="0.35">
      <c r="A310" s="16"/>
      <c r="B310" s="16"/>
    </row>
    <row r="311" spans="1:2" x14ac:dyDescent="0.35">
      <c r="A311" s="6"/>
      <c r="B311" s="6"/>
    </row>
    <row r="312" spans="1:2" x14ac:dyDescent="0.35">
      <c r="A312" s="16"/>
      <c r="B312" s="16"/>
    </row>
    <row r="313" spans="1:2" x14ac:dyDescent="0.35">
      <c r="A313" s="6"/>
      <c r="B313" s="6"/>
    </row>
    <row r="314" spans="1:2" x14ac:dyDescent="0.35">
      <c r="A314" s="16"/>
      <c r="B314" s="16"/>
    </row>
    <row r="315" spans="1:2" x14ac:dyDescent="0.35">
      <c r="A315" s="6"/>
      <c r="B315" s="6"/>
    </row>
    <row r="316" spans="1:2" x14ac:dyDescent="0.35">
      <c r="A316" s="16"/>
      <c r="B316" s="16"/>
    </row>
    <row r="317" spans="1:2" x14ac:dyDescent="0.35">
      <c r="A317" s="6"/>
      <c r="B317" s="6"/>
    </row>
    <row r="318" spans="1:2" x14ac:dyDescent="0.35">
      <c r="A318" s="16"/>
      <c r="B318" s="16"/>
    </row>
    <row r="319" spans="1:2" x14ac:dyDescent="0.35">
      <c r="A319" s="6"/>
      <c r="B319" s="6"/>
    </row>
    <row r="320" spans="1:2" x14ac:dyDescent="0.35">
      <c r="A320" s="16"/>
      <c r="B320" s="16"/>
    </row>
    <row r="321" spans="1:2" x14ac:dyDescent="0.35">
      <c r="A321" s="6"/>
      <c r="B321" s="6"/>
    </row>
    <row r="322" spans="1:2" x14ac:dyDescent="0.35">
      <c r="A322" s="16"/>
      <c r="B322" s="16"/>
    </row>
    <row r="323" spans="1:2" x14ac:dyDescent="0.35">
      <c r="A323" s="6"/>
      <c r="B323" s="6"/>
    </row>
    <row r="324" spans="1:2" x14ac:dyDescent="0.35">
      <c r="A324" s="16"/>
      <c r="B324" s="16"/>
    </row>
    <row r="325" spans="1:2" x14ac:dyDescent="0.35">
      <c r="A325" s="6"/>
      <c r="B325" s="6"/>
    </row>
    <row r="326" spans="1:2" x14ac:dyDescent="0.35">
      <c r="A326" s="16"/>
      <c r="B326" s="16"/>
    </row>
    <row r="327" spans="1:2" x14ac:dyDescent="0.35">
      <c r="A327" s="6"/>
      <c r="B327" s="6"/>
    </row>
    <row r="328" spans="1:2" x14ac:dyDescent="0.35">
      <c r="A328" s="16"/>
      <c r="B328" s="16"/>
    </row>
    <row r="329" spans="1:2" x14ac:dyDescent="0.35">
      <c r="A329" s="6"/>
      <c r="B329" s="6"/>
    </row>
    <row r="330" spans="1:2" x14ac:dyDescent="0.35">
      <c r="A330" s="16"/>
      <c r="B330" s="16"/>
    </row>
    <row r="331" spans="1:2" x14ac:dyDescent="0.35">
      <c r="A331" s="6"/>
      <c r="B331" s="6"/>
    </row>
    <row r="332" spans="1:2" x14ac:dyDescent="0.35">
      <c r="A332" s="16"/>
      <c r="B332" s="16"/>
    </row>
    <row r="333" spans="1:2" x14ac:dyDescent="0.35">
      <c r="A333" s="6"/>
      <c r="B333" s="6"/>
    </row>
    <row r="334" spans="1:2" x14ac:dyDescent="0.35">
      <c r="A334" s="16"/>
      <c r="B334" s="16"/>
    </row>
    <row r="335" spans="1:2" x14ac:dyDescent="0.35">
      <c r="A335" s="6"/>
      <c r="B335" s="6"/>
    </row>
    <row r="336" spans="1:2" x14ac:dyDescent="0.35">
      <c r="A336" s="16"/>
      <c r="B336" s="16"/>
    </row>
    <row r="337" spans="1:2" x14ac:dyDescent="0.35">
      <c r="A337" s="6"/>
      <c r="B337" s="6"/>
    </row>
    <row r="338" spans="1:2" x14ac:dyDescent="0.35">
      <c r="A338" s="16"/>
      <c r="B338" s="16"/>
    </row>
    <row r="339" spans="1:2" x14ac:dyDescent="0.35">
      <c r="A339" s="6"/>
      <c r="B339" s="6"/>
    </row>
    <row r="340" spans="1:2" x14ac:dyDescent="0.35">
      <c r="A340" s="16"/>
      <c r="B340" s="16"/>
    </row>
    <row r="341" spans="1:2" x14ac:dyDescent="0.35">
      <c r="A341" s="6"/>
      <c r="B341" s="6"/>
    </row>
    <row r="342" spans="1:2" x14ac:dyDescent="0.35">
      <c r="A342" s="16"/>
      <c r="B342" s="16"/>
    </row>
    <row r="343" spans="1:2" x14ac:dyDescent="0.35">
      <c r="A343" s="6"/>
      <c r="B343" s="6"/>
    </row>
    <row r="344" spans="1:2" x14ac:dyDescent="0.35">
      <c r="A344" s="16"/>
      <c r="B344" s="16"/>
    </row>
    <row r="345" spans="1:2" x14ac:dyDescent="0.35">
      <c r="A345" s="6"/>
      <c r="B345" s="6"/>
    </row>
    <row r="346" spans="1:2" x14ac:dyDescent="0.35">
      <c r="A346" s="16"/>
      <c r="B346" s="16"/>
    </row>
    <row r="347" spans="1:2" x14ac:dyDescent="0.35">
      <c r="A347" s="6"/>
      <c r="B347" s="6"/>
    </row>
    <row r="348" spans="1:2" x14ac:dyDescent="0.35">
      <c r="A348" s="16"/>
      <c r="B348" s="16"/>
    </row>
    <row r="349" spans="1:2" x14ac:dyDescent="0.35">
      <c r="A349" s="6"/>
      <c r="B349" s="6"/>
    </row>
    <row r="350" spans="1:2" x14ac:dyDescent="0.35">
      <c r="A350" s="16"/>
      <c r="B350" s="16"/>
    </row>
    <row r="351" spans="1:2" x14ac:dyDescent="0.35">
      <c r="A351" s="6"/>
      <c r="B351" s="6"/>
    </row>
    <row r="352" spans="1:2" x14ac:dyDescent="0.35">
      <c r="A352" s="16"/>
      <c r="B352" s="16"/>
    </row>
    <row r="353" spans="1:2" x14ac:dyDescent="0.35">
      <c r="A353" s="6"/>
      <c r="B353" s="6"/>
    </row>
    <row r="354" spans="1:2" x14ac:dyDescent="0.35">
      <c r="A354" s="16"/>
      <c r="B354" s="16"/>
    </row>
    <row r="355" spans="1:2" x14ac:dyDescent="0.35">
      <c r="A355" s="6"/>
      <c r="B355" s="6"/>
    </row>
    <row r="356" spans="1:2" x14ac:dyDescent="0.35">
      <c r="A356" s="16"/>
      <c r="B356" s="16"/>
    </row>
    <row r="357" spans="1:2" x14ac:dyDescent="0.35">
      <c r="A357" s="6"/>
      <c r="B357" s="6"/>
    </row>
    <row r="358" spans="1:2" x14ac:dyDescent="0.35">
      <c r="A358" s="16"/>
      <c r="B358" s="16"/>
    </row>
    <row r="359" spans="1:2" x14ac:dyDescent="0.35">
      <c r="A359" s="6"/>
      <c r="B359" s="6"/>
    </row>
    <row r="360" spans="1:2" x14ac:dyDescent="0.35">
      <c r="A360" s="16"/>
      <c r="B360" s="16"/>
    </row>
    <row r="361" spans="1:2" x14ac:dyDescent="0.35">
      <c r="A361" s="6"/>
      <c r="B361" s="6"/>
    </row>
    <row r="362" spans="1:2" x14ac:dyDescent="0.35">
      <c r="A362" s="16"/>
      <c r="B362" s="16"/>
    </row>
    <row r="363" spans="1:2" x14ac:dyDescent="0.35">
      <c r="A363" s="6"/>
      <c r="B363" s="6"/>
    </row>
    <row r="364" spans="1:2" x14ac:dyDescent="0.35">
      <c r="A364" s="16"/>
      <c r="B364" s="16"/>
    </row>
    <row r="365" spans="1:2" x14ac:dyDescent="0.35">
      <c r="A365" s="6"/>
      <c r="B365" s="6"/>
    </row>
    <row r="366" spans="1:2" x14ac:dyDescent="0.35">
      <c r="A366" s="16"/>
      <c r="B366" s="16"/>
    </row>
    <row r="367" spans="1:2" x14ac:dyDescent="0.35">
      <c r="A367" s="6"/>
      <c r="B367" s="6"/>
    </row>
    <row r="368" spans="1:2" x14ac:dyDescent="0.35">
      <c r="A368" s="16"/>
      <c r="B368" s="16"/>
    </row>
    <row r="369" spans="1:2" x14ac:dyDescent="0.35">
      <c r="A369" s="6"/>
      <c r="B369" s="6"/>
    </row>
    <row r="370" spans="1:2" x14ac:dyDescent="0.35">
      <c r="A370" s="16"/>
      <c r="B370" s="16"/>
    </row>
    <row r="371" spans="1:2" x14ac:dyDescent="0.35">
      <c r="A371" s="6"/>
      <c r="B371" s="6"/>
    </row>
    <row r="372" spans="1:2" x14ac:dyDescent="0.35">
      <c r="A372" s="16"/>
      <c r="B372" s="16"/>
    </row>
    <row r="373" spans="1:2" x14ac:dyDescent="0.35">
      <c r="A373" s="6"/>
      <c r="B373" s="6"/>
    </row>
    <row r="374" spans="1:2" x14ac:dyDescent="0.35">
      <c r="A374" s="16"/>
      <c r="B374" s="16"/>
    </row>
    <row r="375" spans="1:2" x14ac:dyDescent="0.35">
      <c r="A375" s="6"/>
      <c r="B375" s="6"/>
    </row>
    <row r="376" spans="1:2" x14ac:dyDescent="0.35">
      <c r="A376" s="16"/>
      <c r="B376" s="16"/>
    </row>
    <row r="377" spans="1:2" x14ac:dyDescent="0.35">
      <c r="A377" s="6"/>
      <c r="B377" s="6"/>
    </row>
    <row r="378" spans="1:2" x14ac:dyDescent="0.35">
      <c r="A378" s="16"/>
      <c r="B378" s="16"/>
    </row>
    <row r="379" spans="1:2" x14ac:dyDescent="0.35">
      <c r="A379" s="6"/>
      <c r="B379" s="6"/>
    </row>
    <row r="380" spans="1:2" x14ac:dyDescent="0.35">
      <c r="A380" s="16"/>
      <c r="B380" s="16"/>
    </row>
    <row r="381" spans="1:2" x14ac:dyDescent="0.35">
      <c r="A381" s="6"/>
      <c r="B381" s="6"/>
    </row>
    <row r="382" spans="1:2" x14ac:dyDescent="0.35">
      <c r="A382" s="16"/>
      <c r="B382" s="16"/>
    </row>
    <row r="383" spans="1:2" x14ac:dyDescent="0.35">
      <c r="A383" s="6"/>
      <c r="B383" s="6"/>
    </row>
    <row r="384" spans="1:2" x14ac:dyDescent="0.35">
      <c r="A384" s="16"/>
      <c r="B384" s="16"/>
    </row>
    <row r="385" spans="1:2" x14ac:dyDescent="0.35">
      <c r="A385" s="6"/>
      <c r="B385" s="6"/>
    </row>
    <row r="386" spans="1:2" x14ac:dyDescent="0.35">
      <c r="A386" s="16"/>
      <c r="B386" s="16"/>
    </row>
    <row r="387" spans="1:2" x14ac:dyDescent="0.35">
      <c r="A387" s="6"/>
      <c r="B387" s="6"/>
    </row>
    <row r="388" spans="1:2" x14ac:dyDescent="0.35">
      <c r="A388" s="16"/>
      <c r="B388" s="16"/>
    </row>
    <row r="389" spans="1:2" x14ac:dyDescent="0.35">
      <c r="A389" s="6"/>
      <c r="B389" s="6"/>
    </row>
    <row r="390" spans="1:2" x14ac:dyDescent="0.35">
      <c r="A390" s="16"/>
      <c r="B390" s="16"/>
    </row>
    <row r="391" spans="1:2" x14ac:dyDescent="0.35">
      <c r="A391" s="6"/>
      <c r="B391" s="6"/>
    </row>
    <row r="392" spans="1:2" x14ac:dyDescent="0.35">
      <c r="A392" s="16"/>
      <c r="B392" s="16"/>
    </row>
    <row r="393" spans="1:2" x14ac:dyDescent="0.35">
      <c r="A393" s="6"/>
      <c r="B393" s="6"/>
    </row>
    <row r="394" spans="1:2" x14ac:dyDescent="0.35">
      <c r="A394" s="16"/>
      <c r="B394" s="16"/>
    </row>
    <row r="395" spans="1:2" x14ac:dyDescent="0.35">
      <c r="A395" s="6"/>
      <c r="B395" s="6"/>
    </row>
    <row r="396" spans="1:2" x14ac:dyDescent="0.35">
      <c r="A396" s="16"/>
      <c r="B396" s="16"/>
    </row>
    <row r="397" spans="1:2" x14ac:dyDescent="0.35">
      <c r="A397" s="6"/>
      <c r="B397" s="6"/>
    </row>
    <row r="398" spans="1:2" x14ac:dyDescent="0.35">
      <c r="A398" s="16"/>
      <c r="B398" s="16"/>
    </row>
    <row r="399" spans="1:2" x14ac:dyDescent="0.35">
      <c r="A399" s="6"/>
      <c r="B399" s="6"/>
    </row>
    <row r="400" spans="1:2" x14ac:dyDescent="0.35">
      <c r="A400" s="16"/>
      <c r="B400" s="16"/>
    </row>
    <row r="401" spans="1:2" x14ac:dyDescent="0.35">
      <c r="A401" s="6"/>
      <c r="B401" s="6"/>
    </row>
    <row r="402" spans="1:2" x14ac:dyDescent="0.35">
      <c r="A402" s="16"/>
      <c r="B402" s="16"/>
    </row>
    <row r="403" spans="1:2" x14ac:dyDescent="0.35">
      <c r="A403" s="6"/>
      <c r="B403" s="6"/>
    </row>
    <row r="404" spans="1:2" x14ac:dyDescent="0.35">
      <c r="A404" s="16"/>
      <c r="B404" s="16"/>
    </row>
    <row r="405" spans="1:2" x14ac:dyDescent="0.35">
      <c r="A405" s="6"/>
      <c r="B405" s="6"/>
    </row>
    <row r="406" spans="1:2" x14ac:dyDescent="0.35">
      <c r="A406" s="16"/>
      <c r="B406" s="16"/>
    </row>
    <row r="407" spans="1:2" x14ac:dyDescent="0.35">
      <c r="A407" s="6"/>
      <c r="B407" s="6"/>
    </row>
    <row r="408" spans="1:2" x14ac:dyDescent="0.35">
      <c r="A408" s="16"/>
      <c r="B408" s="16"/>
    </row>
    <row r="409" spans="1:2" x14ac:dyDescent="0.35">
      <c r="A409" s="6"/>
      <c r="B409" s="6"/>
    </row>
    <row r="410" spans="1:2" x14ac:dyDescent="0.35">
      <c r="A410" s="16"/>
      <c r="B410" s="16"/>
    </row>
    <row r="411" spans="1:2" x14ac:dyDescent="0.35">
      <c r="A411" s="6"/>
      <c r="B411" s="6"/>
    </row>
    <row r="412" spans="1:2" x14ac:dyDescent="0.35">
      <c r="A412" s="16"/>
      <c r="B412" s="16"/>
    </row>
    <row r="413" spans="1:2" x14ac:dyDescent="0.35">
      <c r="A413" s="6"/>
      <c r="B413" s="6"/>
    </row>
    <row r="414" spans="1:2" x14ac:dyDescent="0.35">
      <c r="A414" s="16"/>
      <c r="B414" s="16"/>
    </row>
    <row r="415" spans="1:2" x14ac:dyDescent="0.35">
      <c r="A415" s="6"/>
      <c r="B415" s="6"/>
    </row>
    <row r="416" spans="1:2" x14ac:dyDescent="0.35">
      <c r="A416" s="16"/>
      <c r="B416" s="16"/>
    </row>
    <row r="417" spans="1:2" x14ac:dyDescent="0.35">
      <c r="A417" s="6"/>
      <c r="B417" s="6"/>
    </row>
    <row r="418" spans="1:2" x14ac:dyDescent="0.35">
      <c r="A418" s="16"/>
      <c r="B418" s="16"/>
    </row>
    <row r="419" spans="1:2" x14ac:dyDescent="0.35">
      <c r="A419" s="6"/>
      <c r="B419" s="6"/>
    </row>
    <row r="420" spans="1:2" x14ac:dyDescent="0.35">
      <c r="A420" s="16"/>
      <c r="B420" s="16"/>
    </row>
    <row r="421" spans="1:2" x14ac:dyDescent="0.35">
      <c r="A421" s="6"/>
      <c r="B421" s="6"/>
    </row>
    <row r="422" spans="1:2" x14ac:dyDescent="0.35">
      <c r="A422" s="16"/>
      <c r="B422" s="16"/>
    </row>
    <row r="423" spans="1:2" x14ac:dyDescent="0.35">
      <c r="A423" s="6"/>
      <c r="B423" s="6"/>
    </row>
    <row r="424" spans="1:2" x14ac:dyDescent="0.35">
      <c r="A424" s="16"/>
      <c r="B424" s="16"/>
    </row>
    <row r="425" spans="1:2" x14ac:dyDescent="0.35">
      <c r="A425" s="6"/>
      <c r="B425" s="6"/>
    </row>
    <row r="426" spans="1:2" x14ac:dyDescent="0.35">
      <c r="A426" s="16"/>
      <c r="B426" s="16"/>
    </row>
    <row r="427" spans="1:2" x14ac:dyDescent="0.35">
      <c r="A427" s="6"/>
      <c r="B427" s="6"/>
    </row>
    <row r="428" spans="1:2" x14ac:dyDescent="0.35">
      <c r="A428" s="16"/>
      <c r="B428" s="16"/>
    </row>
    <row r="429" spans="1:2" x14ac:dyDescent="0.35">
      <c r="A429" s="6"/>
      <c r="B429" s="6"/>
    </row>
    <row r="430" spans="1:2" x14ac:dyDescent="0.35">
      <c r="A430" s="16"/>
      <c r="B430" s="16"/>
    </row>
    <row r="431" spans="1:2" x14ac:dyDescent="0.35">
      <c r="A431" s="6"/>
      <c r="B431" s="6"/>
    </row>
    <row r="432" spans="1:2" x14ac:dyDescent="0.35">
      <c r="A432" s="16"/>
      <c r="B432" s="16"/>
    </row>
    <row r="433" spans="1:2" x14ac:dyDescent="0.35">
      <c r="A433" s="6"/>
      <c r="B433" s="6"/>
    </row>
    <row r="434" spans="1:2" x14ac:dyDescent="0.35">
      <c r="A434" s="16"/>
      <c r="B434" s="16"/>
    </row>
    <row r="435" spans="1:2" x14ac:dyDescent="0.35">
      <c r="A435" s="6"/>
      <c r="B435" s="6"/>
    </row>
    <row r="436" spans="1:2" x14ac:dyDescent="0.35">
      <c r="A436" s="16"/>
      <c r="B436" s="16"/>
    </row>
    <row r="437" spans="1:2" x14ac:dyDescent="0.35">
      <c r="A437" s="6"/>
      <c r="B437" s="6"/>
    </row>
    <row r="438" spans="1:2" x14ac:dyDescent="0.35">
      <c r="A438" s="16"/>
      <c r="B438" s="16"/>
    </row>
    <row r="439" spans="1:2" x14ac:dyDescent="0.35">
      <c r="A439" s="6"/>
      <c r="B439" s="6"/>
    </row>
    <row r="440" spans="1:2" x14ac:dyDescent="0.35">
      <c r="A440" s="16"/>
      <c r="B440" s="16"/>
    </row>
    <row r="441" spans="1:2" x14ac:dyDescent="0.35">
      <c r="A441" s="6"/>
      <c r="B441" s="6"/>
    </row>
    <row r="442" spans="1:2" x14ac:dyDescent="0.35">
      <c r="A442" s="16"/>
      <c r="B442" s="16"/>
    </row>
    <row r="443" spans="1:2" x14ac:dyDescent="0.35">
      <c r="A443" s="6"/>
      <c r="B443" s="6"/>
    </row>
    <row r="444" spans="1:2" x14ac:dyDescent="0.35">
      <c r="A444" s="16"/>
      <c r="B444" s="16"/>
    </row>
    <row r="445" spans="1:2" x14ac:dyDescent="0.35">
      <c r="A445" s="6"/>
      <c r="B445" s="6"/>
    </row>
    <row r="446" spans="1:2" x14ac:dyDescent="0.35">
      <c r="A446" s="16"/>
      <c r="B446" s="16"/>
    </row>
    <row r="447" spans="1:2" x14ac:dyDescent="0.35">
      <c r="A447" s="6"/>
      <c r="B447" s="6"/>
    </row>
    <row r="448" spans="1:2" x14ac:dyDescent="0.35">
      <c r="A448" s="16"/>
      <c r="B448" s="16"/>
    </row>
    <row r="449" spans="1:2" x14ac:dyDescent="0.35">
      <c r="A449" s="6"/>
      <c r="B449" s="6"/>
    </row>
    <row r="450" spans="1:2" x14ac:dyDescent="0.35">
      <c r="A450" s="16"/>
      <c r="B450" s="16"/>
    </row>
    <row r="451" spans="1:2" x14ac:dyDescent="0.35">
      <c r="A451" s="6"/>
      <c r="B451" s="6"/>
    </row>
    <row r="452" spans="1:2" x14ac:dyDescent="0.35">
      <c r="A452" s="16"/>
      <c r="B452" s="16"/>
    </row>
    <row r="453" spans="1:2" x14ac:dyDescent="0.35">
      <c r="A453" s="6"/>
      <c r="B453" s="6"/>
    </row>
    <row r="454" spans="1:2" x14ac:dyDescent="0.35">
      <c r="A454" s="16"/>
      <c r="B454" s="16"/>
    </row>
    <row r="455" spans="1:2" x14ac:dyDescent="0.35">
      <c r="A455" s="6"/>
      <c r="B455" s="6"/>
    </row>
    <row r="456" spans="1:2" x14ac:dyDescent="0.35">
      <c r="A456" s="16"/>
      <c r="B456" s="16"/>
    </row>
    <row r="457" spans="1:2" x14ac:dyDescent="0.35">
      <c r="A457" s="6"/>
      <c r="B457" s="6"/>
    </row>
    <row r="458" spans="1:2" x14ac:dyDescent="0.35">
      <c r="A458" s="16"/>
      <c r="B458" s="16"/>
    </row>
    <row r="459" spans="1:2" x14ac:dyDescent="0.35">
      <c r="A459" s="6"/>
      <c r="B459" s="6"/>
    </row>
    <row r="460" spans="1:2" x14ac:dyDescent="0.35">
      <c r="A460" s="16"/>
      <c r="B460" s="16"/>
    </row>
    <row r="461" spans="1:2" x14ac:dyDescent="0.35">
      <c r="A461" s="6"/>
      <c r="B461" s="6"/>
    </row>
    <row r="462" spans="1:2" x14ac:dyDescent="0.35">
      <c r="A462" s="16"/>
      <c r="B462" s="16"/>
    </row>
    <row r="463" spans="1:2" x14ac:dyDescent="0.35">
      <c r="A463" s="6"/>
      <c r="B463" s="6"/>
    </row>
    <row r="464" spans="1:2" x14ac:dyDescent="0.35">
      <c r="A464" s="16"/>
      <c r="B464" s="16"/>
    </row>
    <row r="465" spans="1:2" x14ac:dyDescent="0.35">
      <c r="A465" s="6"/>
      <c r="B465" s="6"/>
    </row>
    <row r="466" spans="1:2" x14ac:dyDescent="0.35">
      <c r="A466" s="16"/>
      <c r="B466" s="16"/>
    </row>
    <row r="467" spans="1:2" x14ac:dyDescent="0.35">
      <c r="A467" s="6"/>
      <c r="B467" s="6"/>
    </row>
    <row r="468" spans="1:2" x14ac:dyDescent="0.35">
      <c r="A468" s="16"/>
      <c r="B468" s="16"/>
    </row>
    <row r="469" spans="1:2" x14ac:dyDescent="0.35">
      <c r="A469" s="6"/>
      <c r="B469" s="6"/>
    </row>
    <row r="470" spans="1:2" x14ac:dyDescent="0.35">
      <c r="A470" s="16"/>
      <c r="B470" s="16"/>
    </row>
    <row r="471" spans="1:2" x14ac:dyDescent="0.35">
      <c r="A471" s="6"/>
      <c r="B471" s="6"/>
    </row>
    <row r="472" spans="1:2" x14ac:dyDescent="0.35">
      <c r="A472" s="16"/>
      <c r="B472" s="16"/>
    </row>
    <row r="473" spans="1:2" x14ac:dyDescent="0.35">
      <c r="A473" s="6"/>
      <c r="B473" s="6"/>
    </row>
    <row r="474" spans="1:2" x14ac:dyDescent="0.35">
      <c r="A474" s="16"/>
      <c r="B474" s="16"/>
    </row>
    <row r="475" spans="1:2" x14ac:dyDescent="0.35">
      <c r="A475" s="6"/>
      <c r="B475" s="6"/>
    </row>
    <row r="476" spans="1:2" x14ac:dyDescent="0.35">
      <c r="A476" s="16"/>
      <c r="B476" s="16"/>
    </row>
    <row r="477" spans="1:2" x14ac:dyDescent="0.35">
      <c r="A477" s="6"/>
      <c r="B477" s="6"/>
    </row>
    <row r="478" spans="1:2" x14ac:dyDescent="0.35">
      <c r="A478" s="16"/>
      <c r="B478" s="16"/>
    </row>
    <row r="479" spans="1:2" x14ac:dyDescent="0.35">
      <c r="A479" s="6"/>
      <c r="B479" s="6"/>
    </row>
    <row r="480" spans="1:2" x14ac:dyDescent="0.35">
      <c r="A480" s="16"/>
      <c r="B480" s="16"/>
    </row>
    <row r="481" spans="1:2" x14ac:dyDescent="0.35">
      <c r="A481" s="6"/>
      <c r="B481" s="6"/>
    </row>
    <row r="482" spans="1:2" x14ac:dyDescent="0.35">
      <c r="A482" s="16"/>
      <c r="B482" s="16"/>
    </row>
    <row r="483" spans="1:2" x14ac:dyDescent="0.35">
      <c r="A483" s="6"/>
      <c r="B483" s="6"/>
    </row>
    <row r="484" spans="1:2" x14ac:dyDescent="0.35">
      <c r="A484" s="16"/>
      <c r="B484" s="16"/>
    </row>
    <row r="485" spans="1:2" x14ac:dyDescent="0.35">
      <c r="A485" s="6"/>
      <c r="B485" s="6"/>
    </row>
    <row r="486" spans="1:2" x14ac:dyDescent="0.35">
      <c r="A486" s="16"/>
      <c r="B486" s="16"/>
    </row>
    <row r="487" spans="1:2" x14ac:dyDescent="0.35">
      <c r="A487" s="6"/>
      <c r="B487" s="6"/>
    </row>
    <row r="488" spans="1:2" x14ac:dyDescent="0.35">
      <c r="A488" s="16"/>
      <c r="B488" s="16"/>
    </row>
    <row r="489" spans="1:2" x14ac:dyDescent="0.35">
      <c r="A489" s="6"/>
      <c r="B489" s="6"/>
    </row>
    <row r="490" spans="1:2" x14ac:dyDescent="0.35">
      <c r="A490" s="16"/>
      <c r="B490" s="16"/>
    </row>
    <row r="491" spans="1:2" x14ac:dyDescent="0.35">
      <c r="A491" s="6"/>
      <c r="B491" s="6"/>
    </row>
    <row r="492" spans="1:2" x14ac:dyDescent="0.35">
      <c r="A492" s="16"/>
      <c r="B492" s="16"/>
    </row>
    <row r="493" spans="1:2" x14ac:dyDescent="0.35">
      <c r="A493" s="6"/>
      <c r="B493" s="6"/>
    </row>
    <row r="494" spans="1:2" x14ac:dyDescent="0.35">
      <c r="A494" s="16"/>
      <c r="B494" s="16"/>
    </row>
    <row r="495" spans="1:2" x14ac:dyDescent="0.35">
      <c r="A495" s="6"/>
      <c r="B495" s="6"/>
    </row>
    <row r="496" spans="1:2" x14ac:dyDescent="0.35">
      <c r="A496" s="16"/>
      <c r="B496" s="16"/>
    </row>
    <row r="497" spans="1:2" x14ac:dyDescent="0.35">
      <c r="A497" s="6"/>
      <c r="B497" s="6"/>
    </row>
    <row r="498" spans="1:2" x14ac:dyDescent="0.35">
      <c r="A498" s="16"/>
      <c r="B498" s="16"/>
    </row>
    <row r="499" spans="1:2" x14ac:dyDescent="0.35">
      <c r="A499" s="6"/>
      <c r="B499" s="6"/>
    </row>
    <row r="500" spans="1:2" x14ac:dyDescent="0.35">
      <c r="A500" s="16"/>
      <c r="B500" s="16"/>
    </row>
    <row r="501" spans="1:2" x14ac:dyDescent="0.35">
      <c r="A501" s="6"/>
      <c r="B501" s="6"/>
    </row>
    <row r="502" spans="1:2" x14ac:dyDescent="0.35">
      <c r="A502" s="16"/>
      <c r="B502" s="16"/>
    </row>
    <row r="503" spans="1:2" x14ac:dyDescent="0.35">
      <c r="A503" s="6"/>
      <c r="B503" s="6"/>
    </row>
    <row r="504" spans="1:2" x14ac:dyDescent="0.35">
      <c r="A504" s="16"/>
      <c r="B504" s="16"/>
    </row>
    <row r="505" spans="1:2" x14ac:dyDescent="0.35">
      <c r="A505" s="6"/>
      <c r="B505" s="6"/>
    </row>
    <row r="506" spans="1:2" x14ac:dyDescent="0.35">
      <c r="A506" s="16"/>
      <c r="B506" s="16"/>
    </row>
    <row r="507" spans="1:2" x14ac:dyDescent="0.35">
      <c r="A507" s="6"/>
      <c r="B507" s="6"/>
    </row>
    <row r="508" spans="1:2" x14ac:dyDescent="0.35">
      <c r="A508" s="16"/>
      <c r="B508" s="16"/>
    </row>
    <row r="509" spans="1:2" x14ac:dyDescent="0.35">
      <c r="A509" s="6"/>
      <c r="B509" s="6"/>
    </row>
    <row r="510" spans="1:2" x14ac:dyDescent="0.35">
      <c r="A510" s="16"/>
      <c r="B510" s="16"/>
    </row>
    <row r="511" spans="1:2" x14ac:dyDescent="0.35">
      <c r="A511" s="6"/>
      <c r="B511" s="6"/>
    </row>
    <row r="512" spans="1:2" x14ac:dyDescent="0.35">
      <c r="A512" s="16"/>
      <c r="B512" s="16"/>
    </row>
    <row r="513" spans="1:2" x14ac:dyDescent="0.35">
      <c r="A513" s="6"/>
      <c r="B513" s="6"/>
    </row>
    <row r="514" spans="1:2" x14ac:dyDescent="0.35">
      <c r="A514" s="16"/>
      <c r="B514" s="16"/>
    </row>
    <row r="515" spans="1:2" x14ac:dyDescent="0.35">
      <c r="A515" s="6"/>
      <c r="B515" s="6"/>
    </row>
    <row r="516" spans="1:2" x14ac:dyDescent="0.35">
      <c r="A516" s="16"/>
      <c r="B516" s="16"/>
    </row>
    <row r="517" spans="1:2" x14ac:dyDescent="0.35">
      <c r="A517" s="6"/>
      <c r="B517" s="6"/>
    </row>
    <row r="518" spans="1:2" x14ac:dyDescent="0.35">
      <c r="A518" s="16"/>
      <c r="B518" s="16"/>
    </row>
    <row r="519" spans="1:2" x14ac:dyDescent="0.35">
      <c r="A519" s="6"/>
      <c r="B519" s="6"/>
    </row>
    <row r="520" spans="1:2" x14ac:dyDescent="0.35">
      <c r="A520" s="16"/>
      <c r="B520" s="16"/>
    </row>
    <row r="521" spans="1:2" x14ac:dyDescent="0.35">
      <c r="A521" s="6"/>
      <c r="B521" s="6"/>
    </row>
    <row r="522" spans="1:2" x14ac:dyDescent="0.35">
      <c r="A522" s="16"/>
      <c r="B522" s="16"/>
    </row>
    <row r="523" spans="1:2" x14ac:dyDescent="0.35">
      <c r="A523" s="6"/>
      <c r="B523" s="6"/>
    </row>
    <row r="524" spans="1:2" x14ac:dyDescent="0.35">
      <c r="A524" s="16"/>
      <c r="B524" s="16"/>
    </row>
    <row r="525" spans="1:2" x14ac:dyDescent="0.35">
      <c r="A525" s="6"/>
      <c r="B525" s="6"/>
    </row>
    <row r="526" spans="1:2" x14ac:dyDescent="0.35">
      <c r="A526" s="16"/>
      <c r="B526" s="16"/>
    </row>
    <row r="527" spans="1:2" x14ac:dyDescent="0.35">
      <c r="A527" s="6"/>
      <c r="B527" s="6"/>
    </row>
    <row r="528" spans="1:2" x14ac:dyDescent="0.35">
      <c r="A528" s="16"/>
      <c r="B528" s="16"/>
    </row>
    <row r="529" spans="1:2" x14ac:dyDescent="0.35">
      <c r="A529" s="6"/>
      <c r="B529" s="6"/>
    </row>
    <row r="530" spans="1:2" x14ac:dyDescent="0.35">
      <c r="A530" s="16"/>
      <c r="B530" s="16"/>
    </row>
    <row r="531" spans="1:2" x14ac:dyDescent="0.35">
      <c r="A531" s="6"/>
      <c r="B531" s="6"/>
    </row>
    <row r="532" spans="1:2" x14ac:dyDescent="0.35">
      <c r="A532" s="16"/>
      <c r="B532" s="16"/>
    </row>
    <row r="533" spans="1:2" x14ac:dyDescent="0.35">
      <c r="A533" s="6"/>
      <c r="B533" s="6"/>
    </row>
    <row r="534" spans="1:2" x14ac:dyDescent="0.35">
      <c r="A534" s="16"/>
      <c r="B534" s="16"/>
    </row>
    <row r="535" spans="1:2" x14ac:dyDescent="0.35">
      <c r="A535" s="6"/>
      <c r="B535" s="6"/>
    </row>
    <row r="536" spans="1:2" x14ac:dyDescent="0.35">
      <c r="A536" s="16"/>
      <c r="B536" s="16"/>
    </row>
    <row r="537" spans="1:2" x14ac:dyDescent="0.35">
      <c r="A537" s="6"/>
      <c r="B537" s="6"/>
    </row>
    <row r="538" spans="1:2" x14ac:dyDescent="0.35">
      <c r="A538" s="16"/>
      <c r="B538" s="16"/>
    </row>
    <row r="539" spans="1:2" x14ac:dyDescent="0.35">
      <c r="A539" s="6"/>
      <c r="B539" s="6"/>
    </row>
    <row r="540" spans="1:2" x14ac:dyDescent="0.35">
      <c r="A540" s="16"/>
      <c r="B540" s="16"/>
    </row>
    <row r="541" spans="1:2" x14ac:dyDescent="0.35">
      <c r="A541" s="6"/>
      <c r="B541" s="6"/>
    </row>
    <row r="542" spans="1:2" x14ac:dyDescent="0.35">
      <c r="A542" s="16"/>
      <c r="B542" s="16"/>
    </row>
    <row r="543" spans="1:2" x14ac:dyDescent="0.35">
      <c r="A543" s="6"/>
      <c r="B543" s="6"/>
    </row>
    <row r="544" spans="1:2" x14ac:dyDescent="0.35">
      <c r="A544" s="16"/>
      <c r="B544" s="16"/>
    </row>
    <row r="545" spans="1:2" x14ac:dyDescent="0.35">
      <c r="A545" s="6"/>
      <c r="B545" s="6"/>
    </row>
    <row r="546" spans="1:2" x14ac:dyDescent="0.35">
      <c r="A546" s="16"/>
      <c r="B546" s="16"/>
    </row>
    <row r="547" spans="1:2" x14ac:dyDescent="0.35">
      <c r="A547" s="6"/>
      <c r="B547" s="6"/>
    </row>
    <row r="548" spans="1:2" x14ac:dyDescent="0.35">
      <c r="A548" s="16"/>
      <c r="B548" s="16"/>
    </row>
    <row r="549" spans="1:2" x14ac:dyDescent="0.35">
      <c r="A549" s="6"/>
      <c r="B549" s="6"/>
    </row>
    <row r="550" spans="1:2" x14ac:dyDescent="0.35">
      <c r="A550" s="16"/>
      <c r="B550" s="16"/>
    </row>
    <row r="551" spans="1:2" x14ac:dyDescent="0.35">
      <c r="A551" s="6"/>
      <c r="B551" s="6"/>
    </row>
    <row r="552" spans="1:2" x14ac:dyDescent="0.35">
      <c r="A552" s="16"/>
      <c r="B552" s="16"/>
    </row>
    <row r="553" spans="1:2" x14ac:dyDescent="0.35">
      <c r="A553" s="6"/>
      <c r="B553" s="6"/>
    </row>
    <row r="554" spans="1:2" x14ac:dyDescent="0.35">
      <c r="A554" s="16"/>
      <c r="B554" s="16"/>
    </row>
    <row r="555" spans="1:2" x14ac:dyDescent="0.35">
      <c r="A555" s="6"/>
      <c r="B555" s="6"/>
    </row>
    <row r="556" spans="1:2" x14ac:dyDescent="0.35">
      <c r="A556" s="16"/>
      <c r="B556" s="16"/>
    </row>
    <row r="557" spans="1:2" x14ac:dyDescent="0.35">
      <c r="A557" s="6"/>
      <c r="B557" s="6"/>
    </row>
    <row r="558" spans="1:2" x14ac:dyDescent="0.35">
      <c r="A558" s="16"/>
      <c r="B558" s="16"/>
    </row>
    <row r="559" spans="1:2" x14ac:dyDescent="0.35">
      <c r="A559" s="6"/>
      <c r="B559" s="6"/>
    </row>
    <row r="560" spans="1:2" x14ac:dyDescent="0.35">
      <c r="A560" s="16"/>
      <c r="B560" s="16"/>
    </row>
    <row r="561" spans="1:2" x14ac:dyDescent="0.35">
      <c r="A561" s="6"/>
      <c r="B561" s="6"/>
    </row>
    <row r="562" spans="1:2" x14ac:dyDescent="0.35">
      <c r="A562" s="16"/>
      <c r="B562" s="16"/>
    </row>
    <row r="563" spans="1:2" x14ac:dyDescent="0.35">
      <c r="A563" s="6"/>
      <c r="B563" s="6"/>
    </row>
    <row r="564" spans="1:2" x14ac:dyDescent="0.35">
      <c r="A564" s="16"/>
      <c r="B564" s="16"/>
    </row>
    <row r="565" spans="1:2" x14ac:dyDescent="0.35">
      <c r="A565" s="6"/>
      <c r="B565" s="6"/>
    </row>
    <row r="566" spans="1:2" x14ac:dyDescent="0.35">
      <c r="A566" s="16"/>
      <c r="B566" s="16"/>
    </row>
    <row r="567" spans="1:2" x14ac:dyDescent="0.35">
      <c r="A567" s="6"/>
      <c r="B567" s="6"/>
    </row>
    <row r="568" spans="1:2" x14ac:dyDescent="0.35">
      <c r="A568" s="16"/>
      <c r="B568" s="16"/>
    </row>
    <row r="569" spans="1:2" x14ac:dyDescent="0.35">
      <c r="A569" s="6"/>
      <c r="B569" s="6"/>
    </row>
    <row r="570" spans="1:2" x14ac:dyDescent="0.35">
      <c r="A570" s="16"/>
      <c r="B570" s="16"/>
    </row>
    <row r="571" spans="1:2" x14ac:dyDescent="0.35">
      <c r="A571" s="6"/>
      <c r="B571" s="6"/>
    </row>
    <row r="572" spans="1:2" x14ac:dyDescent="0.35">
      <c r="A572" s="16"/>
      <c r="B572" s="16"/>
    </row>
    <row r="573" spans="1:2" x14ac:dyDescent="0.35">
      <c r="A573" s="6"/>
      <c r="B573" s="6"/>
    </row>
    <row r="574" spans="1:2" x14ac:dyDescent="0.35">
      <c r="A574" s="16"/>
      <c r="B574" s="16"/>
    </row>
    <row r="575" spans="1:2" x14ac:dyDescent="0.35">
      <c r="A575" s="6"/>
      <c r="B575" s="6"/>
    </row>
    <row r="576" spans="1:2" x14ac:dyDescent="0.35">
      <c r="A576" s="16"/>
      <c r="B576" s="16"/>
    </row>
    <row r="577" spans="1:2" x14ac:dyDescent="0.35">
      <c r="A577" s="6"/>
      <c r="B577" s="6"/>
    </row>
    <row r="578" spans="1:2" x14ac:dyDescent="0.35">
      <c r="A578" s="16"/>
      <c r="B578" s="16"/>
    </row>
    <row r="579" spans="1:2" x14ac:dyDescent="0.35">
      <c r="A579" s="6"/>
      <c r="B579" s="6"/>
    </row>
    <row r="580" spans="1:2" x14ac:dyDescent="0.35">
      <c r="A580" s="16"/>
      <c r="B580" s="16"/>
    </row>
    <row r="581" spans="1:2" x14ac:dyDescent="0.35">
      <c r="A581" s="6"/>
      <c r="B581" s="6"/>
    </row>
    <row r="582" spans="1:2" x14ac:dyDescent="0.35">
      <c r="A582" s="16"/>
      <c r="B582" s="16"/>
    </row>
    <row r="583" spans="1:2" x14ac:dyDescent="0.35">
      <c r="A583" s="6"/>
      <c r="B583" s="6"/>
    </row>
    <row r="584" spans="1:2" x14ac:dyDescent="0.35">
      <c r="A584" s="16"/>
      <c r="B584" s="16"/>
    </row>
    <row r="585" spans="1:2" x14ac:dyDescent="0.35">
      <c r="A585" s="6"/>
      <c r="B585" s="6"/>
    </row>
    <row r="586" spans="1:2" x14ac:dyDescent="0.35">
      <c r="A586" s="16"/>
      <c r="B586" s="16"/>
    </row>
    <row r="587" spans="1:2" x14ac:dyDescent="0.35">
      <c r="A587" s="6"/>
      <c r="B587" s="6"/>
    </row>
    <row r="588" spans="1:2" x14ac:dyDescent="0.35">
      <c r="A588" s="16"/>
      <c r="B588" s="16"/>
    </row>
    <row r="589" spans="1:2" x14ac:dyDescent="0.35">
      <c r="A589" s="6"/>
      <c r="B589" s="6"/>
    </row>
    <row r="590" spans="1:2" x14ac:dyDescent="0.35">
      <c r="A590" s="16"/>
      <c r="B590" s="16"/>
    </row>
    <row r="591" spans="1:2" x14ac:dyDescent="0.35">
      <c r="A591" s="6"/>
      <c r="B591" s="6"/>
    </row>
    <row r="592" spans="1:2" x14ac:dyDescent="0.35">
      <c r="A592" s="16"/>
      <c r="B592" s="16"/>
    </row>
    <row r="593" spans="1:2" x14ac:dyDescent="0.35">
      <c r="A593" s="6"/>
      <c r="B593" s="6"/>
    </row>
    <row r="594" spans="1:2" x14ac:dyDescent="0.35">
      <c r="A594" s="16"/>
      <c r="B594" s="16"/>
    </row>
    <row r="595" spans="1:2" x14ac:dyDescent="0.35">
      <c r="A595" s="6"/>
      <c r="B595" s="6"/>
    </row>
    <row r="596" spans="1:2" x14ac:dyDescent="0.35">
      <c r="A596" s="16"/>
      <c r="B596" s="16"/>
    </row>
    <row r="597" spans="1:2" x14ac:dyDescent="0.35">
      <c r="A597" s="6"/>
      <c r="B597" s="6"/>
    </row>
    <row r="598" spans="1:2" x14ac:dyDescent="0.35">
      <c r="A598" s="16"/>
      <c r="B598" s="16"/>
    </row>
    <row r="599" spans="1:2" x14ac:dyDescent="0.35">
      <c r="A599" s="6"/>
      <c r="B599" s="6"/>
    </row>
    <row r="600" spans="1:2" x14ac:dyDescent="0.35">
      <c r="A600" s="16"/>
      <c r="B600" s="16"/>
    </row>
    <row r="601" spans="1:2" x14ac:dyDescent="0.35">
      <c r="A601" s="6"/>
      <c r="B601" s="6"/>
    </row>
    <row r="602" spans="1:2" x14ac:dyDescent="0.35">
      <c r="A602" s="16"/>
      <c r="B602" s="16"/>
    </row>
    <row r="603" spans="1:2" x14ac:dyDescent="0.35">
      <c r="A603" s="6"/>
      <c r="B603" s="6"/>
    </row>
    <row r="604" spans="1:2" x14ac:dyDescent="0.35">
      <c r="A604" s="16"/>
      <c r="B604" s="16"/>
    </row>
    <row r="605" spans="1:2" x14ac:dyDescent="0.35">
      <c r="A605" s="6"/>
      <c r="B605" s="6"/>
    </row>
    <row r="606" spans="1:2" x14ac:dyDescent="0.35">
      <c r="A606" s="16"/>
      <c r="B606" s="16"/>
    </row>
    <row r="607" spans="1:2" x14ac:dyDescent="0.35">
      <c r="A607" s="6"/>
      <c r="B607" s="6"/>
    </row>
    <row r="608" spans="1:2" x14ac:dyDescent="0.35">
      <c r="A608" s="16"/>
      <c r="B608" s="16"/>
    </row>
    <row r="609" spans="1:2" x14ac:dyDescent="0.35">
      <c r="A609" s="6"/>
      <c r="B609" s="6"/>
    </row>
    <row r="610" spans="1:2" x14ac:dyDescent="0.35">
      <c r="A610" s="16"/>
      <c r="B610" s="16"/>
    </row>
    <row r="611" spans="1:2" x14ac:dyDescent="0.35">
      <c r="A611" s="6"/>
      <c r="B611" s="6"/>
    </row>
    <row r="612" spans="1:2" x14ac:dyDescent="0.35">
      <c r="A612" s="16"/>
      <c r="B612" s="16"/>
    </row>
    <row r="613" spans="1:2" x14ac:dyDescent="0.35">
      <c r="A613" s="6"/>
      <c r="B613" s="6"/>
    </row>
    <row r="614" spans="1:2" x14ac:dyDescent="0.35">
      <c r="A614" s="16"/>
      <c r="B614" s="16"/>
    </row>
    <row r="615" spans="1:2" x14ac:dyDescent="0.35">
      <c r="A615" s="6"/>
      <c r="B615" s="6"/>
    </row>
    <row r="616" spans="1:2" x14ac:dyDescent="0.35">
      <c r="A616" s="16"/>
      <c r="B616" s="16"/>
    </row>
    <row r="617" spans="1:2" x14ac:dyDescent="0.35">
      <c r="A617" s="6"/>
      <c r="B617" s="6"/>
    </row>
    <row r="618" spans="1:2" x14ac:dyDescent="0.35">
      <c r="A618" s="16"/>
      <c r="B618" s="16"/>
    </row>
    <row r="619" spans="1:2" x14ac:dyDescent="0.35">
      <c r="A619" s="6"/>
      <c r="B619" s="6"/>
    </row>
    <row r="620" spans="1:2" x14ac:dyDescent="0.35">
      <c r="A620" s="16"/>
      <c r="B620" s="16"/>
    </row>
    <row r="621" spans="1:2" x14ac:dyDescent="0.35">
      <c r="A621" s="6"/>
      <c r="B621" s="6"/>
    </row>
    <row r="622" spans="1:2" x14ac:dyDescent="0.35">
      <c r="A622" s="16"/>
      <c r="B622" s="16"/>
    </row>
    <row r="623" spans="1:2" x14ac:dyDescent="0.35">
      <c r="A623" s="6"/>
      <c r="B623" s="6"/>
    </row>
    <row r="624" spans="1:2" x14ac:dyDescent="0.35">
      <c r="A624" s="16"/>
      <c r="B624" s="16"/>
    </row>
    <row r="625" spans="1:2" x14ac:dyDescent="0.35">
      <c r="A625" s="6"/>
      <c r="B625" s="6"/>
    </row>
    <row r="626" spans="1:2" x14ac:dyDescent="0.35">
      <c r="A626" s="16"/>
      <c r="B626" s="16"/>
    </row>
    <row r="627" spans="1:2" x14ac:dyDescent="0.35">
      <c r="A627" s="6"/>
      <c r="B627" s="6"/>
    </row>
    <row r="628" spans="1:2" x14ac:dyDescent="0.35">
      <c r="A628" s="16"/>
      <c r="B628" s="16"/>
    </row>
    <row r="629" spans="1:2" x14ac:dyDescent="0.35">
      <c r="A629" s="6"/>
      <c r="B629" s="6"/>
    </row>
    <row r="630" spans="1:2" x14ac:dyDescent="0.35">
      <c r="A630" s="16"/>
      <c r="B630" s="16"/>
    </row>
    <row r="631" spans="1:2" x14ac:dyDescent="0.35">
      <c r="A631" s="6"/>
      <c r="B631" s="6"/>
    </row>
    <row r="632" spans="1:2" x14ac:dyDescent="0.35">
      <c r="A632" s="16"/>
      <c r="B632" s="16"/>
    </row>
    <row r="633" spans="1:2" x14ac:dyDescent="0.35">
      <c r="A633" s="6"/>
      <c r="B633" s="6"/>
    </row>
    <row r="634" spans="1:2" x14ac:dyDescent="0.35">
      <c r="A634" s="16"/>
      <c r="B634" s="16"/>
    </row>
    <row r="635" spans="1:2" x14ac:dyDescent="0.35">
      <c r="A635" s="6"/>
      <c r="B635" s="6"/>
    </row>
    <row r="636" spans="1:2" x14ac:dyDescent="0.35">
      <c r="A636" s="16"/>
      <c r="B636" s="16"/>
    </row>
    <row r="637" spans="1:2" x14ac:dyDescent="0.35">
      <c r="A637" s="6"/>
      <c r="B637" s="6"/>
    </row>
    <row r="638" spans="1:2" x14ac:dyDescent="0.35">
      <c r="A638" s="16"/>
      <c r="B638" s="16"/>
    </row>
    <row r="639" spans="1:2" x14ac:dyDescent="0.35">
      <c r="A639" s="6"/>
      <c r="B639" s="6"/>
    </row>
    <row r="640" spans="1:2" x14ac:dyDescent="0.35">
      <c r="A640" s="16"/>
      <c r="B640" s="16"/>
    </row>
    <row r="641" spans="1:2" x14ac:dyDescent="0.35">
      <c r="A641" s="6"/>
      <c r="B641" s="6"/>
    </row>
    <row r="642" spans="1:2" x14ac:dyDescent="0.35">
      <c r="A642" s="16"/>
      <c r="B642" s="16"/>
    </row>
    <row r="643" spans="1:2" x14ac:dyDescent="0.35">
      <c r="A643" s="6"/>
      <c r="B643" s="6"/>
    </row>
    <row r="644" spans="1:2" x14ac:dyDescent="0.35">
      <c r="A644" s="16"/>
      <c r="B644" s="16"/>
    </row>
    <row r="645" spans="1:2" x14ac:dyDescent="0.35">
      <c r="A645" s="6"/>
      <c r="B645" s="6"/>
    </row>
    <row r="646" spans="1:2" x14ac:dyDescent="0.35">
      <c r="A646" s="16"/>
      <c r="B646" s="16"/>
    </row>
    <row r="647" spans="1:2" x14ac:dyDescent="0.35">
      <c r="A647" s="6"/>
      <c r="B647" s="6"/>
    </row>
    <row r="648" spans="1:2" x14ac:dyDescent="0.35">
      <c r="A648" s="16"/>
      <c r="B648" s="16"/>
    </row>
    <row r="649" spans="1:2" x14ac:dyDescent="0.35">
      <c r="A649" s="6"/>
      <c r="B649" s="6"/>
    </row>
    <row r="650" spans="1:2" x14ac:dyDescent="0.35">
      <c r="A650" s="16"/>
      <c r="B650" s="16"/>
    </row>
    <row r="651" spans="1:2" x14ac:dyDescent="0.35">
      <c r="A651" s="6"/>
      <c r="B651" s="6"/>
    </row>
    <row r="652" spans="1:2" x14ac:dyDescent="0.35">
      <c r="A652" s="16"/>
      <c r="B652" s="16"/>
    </row>
    <row r="653" spans="1:2" x14ac:dyDescent="0.35">
      <c r="A653" s="6"/>
      <c r="B653" s="6"/>
    </row>
    <row r="654" spans="1:2" x14ac:dyDescent="0.35">
      <c r="A654" s="16"/>
      <c r="B654" s="16"/>
    </row>
    <row r="655" spans="1:2" x14ac:dyDescent="0.35">
      <c r="A655" s="6"/>
      <c r="B655" s="6"/>
    </row>
    <row r="656" spans="1:2" x14ac:dyDescent="0.35">
      <c r="A656" s="16"/>
      <c r="B656" s="16"/>
    </row>
    <row r="657" spans="1:2" x14ac:dyDescent="0.35">
      <c r="A657" s="6"/>
      <c r="B657" s="6"/>
    </row>
    <row r="658" spans="1:2" x14ac:dyDescent="0.35">
      <c r="A658" s="16"/>
      <c r="B658" s="16"/>
    </row>
    <row r="659" spans="1:2" x14ac:dyDescent="0.35">
      <c r="A659" s="6"/>
      <c r="B659" s="6"/>
    </row>
    <row r="660" spans="1:2" x14ac:dyDescent="0.35">
      <c r="A660" s="16"/>
      <c r="B660" s="16"/>
    </row>
    <row r="661" spans="1:2" x14ac:dyDescent="0.35">
      <c r="A661" s="6"/>
      <c r="B661" s="6"/>
    </row>
    <row r="662" spans="1:2" x14ac:dyDescent="0.35">
      <c r="A662" s="16"/>
      <c r="B662" s="16"/>
    </row>
    <row r="663" spans="1:2" x14ac:dyDescent="0.35">
      <c r="A663" s="6"/>
      <c r="B663" s="6"/>
    </row>
    <row r="664" spans="1:2" x14ac:dyDescent="0.35">
      <c r="A664" s="16"/>
      <c r="B664" s="16"/>
    </row>
    <row r="665" spans="1:2" x14ac:dyDescent="0.35">
      <c r="A665" s="6"/>
      <c r="B665" s="6"/>
    </row>
    <row r="666" spans="1:2" x14ac:dyDescent="0.35">
      <c r="A666" s="16"/>
      <c r="B666" s="16"/>
    </row>
    <row r="667" spans="1:2" x14ac:dyDescent="0.35">
      <c r="A667" s="6"/>
      <c r="B667" s="6"/>
    </row>
    <row r="668" spans="1:2" x14ac:dyDescent="0.35">
      <c r="A668" s="16"/>
      <c r="B668" s="16"/>
    </row>
    <row r="669" spans="1:2" x14ac:dyDescent="0.35">
      <c r="A669" s="6"/>
      <c r="B669" s="6"/>
    </row>
    <row r="670" spans="1:2" x14ac:dyDescent="0.35">
      <c r="A670" s="16"/>
      <c r="B670" s="16"/>
    </row>
    <row r="671" spans="1:2" x14ac:dyDescent="0.35">
      <c r="A671" s="6"/>
      <c r="B671" s="6"/>
    </row>
    <row r="672" spans="1:2" x14ac:dyDescent="0.35">
      <c r="A672" s="16"/>
      <c r="B672" s="16"/>
    </row>
    <row r="673" spans="1:2" x14ac:dyDescent="0.35">
      <c r="A673" s="6"/>
      <c r="B673" s="6"/>
    </row>
    <row r="674" spans="1:2" x14ac:dyDescent="0.35">
      <c r="A674" s="16"/>
      <c r="B674" s="16"/>
    </row>
    <row r="675" spans="1:2" x14ac:dyDescent="0.35">
      <c r="A675" s="6"/>
      <c r="B675" s="6"/>
    </row>
    <row r="676" spans="1:2" x14ac:dyDescent="0.35">
      <c r="A676" s="16"/>
      <c r="B676" s="16"/>
    </row>
    <row r="677" spans="1:2" x14ac:dyDescent="0.35">
      <c r="A677" s="6"/>
      <c r="B677" s="6"/>
    </row>
    <row r="678" spans="1:2" x14ac:dyDescent="0.35">
      <c r="A678" s="16"/>
      <c r="B678" s="16"/>
    </row>
    <row r="679" spans="1:2" x14ac:dyDescent="0.35">
      <c r="A679" s="6"/>
      <c r="B679" s="6"/>
    </row>
    <row r="680" spans="1:2" x14ac:dyDescent="0.35">
      <c r="A680" s="16"/>
      <c r="B680" s="16"/>
    </row>
    <row r="681" spans="1:2" x14ac:dyDescent="0.35">
      <c r="A681" s="6"/>
      <c r="B681" s="6"/>
    </row>
    <row r="682" spans="1:2" x14ac:dyDescent="0.35">
      <c r="A682" s="16"/>
      <c r="B682" s="16"/>
    </row>
    <row r="683" spans="1:2" x14ac:dyDescent="0.35">
      <c r="A683" s="6"/>
      <c r="B683" s="6"/>
    </row>
    <row r="684" spans="1:2" x14ac:dyDescent="0.35">
      <c r="A684" s="16"/>
      <c r="B684" s="16"/>
    </row>
    <row r="685" spans="1:2" x14ac:dyDescent="0.35">
      <c r="A685" s="6"/>
      <c r="B685" s="6"/>
    </row>
    <row r="686" spans="1:2" x14ac:dyDescent="0.35">
      <c r="A686" s="16"/>
      <c r="B686" s="16"/>
    </row>
    <row r="687" spans="1:2" x14ac:dyDescent="0.35">
      <c r="A687" s="6"/>
      <c r="B687" s="6"/>
    </row>
    <row r="688" spans="1:2" x14ac:dyDescent="0.35">
      <c r="A688" s="16"/>
      <c r="B688" s="16"/>
    </row>
    <row r="689" spans="1:2" x14ac:dyDescent="0.35">
      <c r="A689" s="6"/>
      <c r="B689" s="6"/>
    </row>
    <row r="690" spans="1:2" x14ac:dyDescent="0.35">
      <c r="A690" s="16"/>
      <c r="B690" s="16"/>
    </row>
    <row r="691" spans="1:2" x14ac:dyDescent="0.35">
      <c r="A691" s="6"/>
      <c r="B691" s="6"/>
    </row>
    <row r="692" spans="1:2" x14ac:dyDescent="0.35">
      <c r="A692" s="16"/>
      <c r="B692" s="16"/>
    </row>
    <row r="693" spans="1:2" x14ac:dyDescent="0.35">
      <c r="A693" s="6"/>
      <c r="B693" s="6"/>
    </row>
    <row r="694" spans="1:2" x14ac:dyDescent="0.35">
      <c r="A694" s="16"/>
      <c r="B694" s="16"/>
    </row>
    <row r="695" spans="1:2" x14ac:dyDescent="0.35">
      <c r="A695" s="6"/>
      <c r="B695" s="6"/>
    </row>
    <row r="696" spans="1:2" x14ac:dyDescent="0.35">
      <c r="A696" s="16"/>
      <c r="B696" s="16"/>
    </row>
    <row r="697" spans="1:2" x14ac:dyDescent="0.35">
      <c r="A697" s="6"/>
      <c r="B697" s="6"/>
    </row>
    <row r="698" spans="1:2" x14ac:dyDescent="0.35">
      <c r="A698" s="16"/>
      <c r="B698" s="16"/>
    </row>
    <row r="699" spans="1:2" x14ac:dyDescent="0.35">
      <c r="A699" s="6"/>
      <c r="B699" s="6"/>
    </row>
    <row r="700" spans="1:2" x14ac:dyDescent="0.35">
      <c r="A700" s="16"/>
      <c r="B700" s="16"/>
    </row>
    <row r="701" spans="1:2" x14ac:dyDescent="0.35">
      <c r="A701" s="6"/>
      <c r="B701" s="6"/>
    </row>
    <row r="702" spans="1:2" x14ac:dyDescent="0.35">
      <c r="A702" s="16"/>
      <c r="B702" s="16"/>
    </row>
    <row r="703" spans="1:2" x14ac:dyDescent="0.35">
      <c r="A703" s="6"/>
      <c r="B703" s="6"/>
    </row>
    <row r="704" spans="1:2" x14ac:dyDescent="0.35">
      <c r="A704" s="16"/>
      <c r="B704" s="16"/>
    </row>
    <row r="705" spans="1:2" x14ac:dyDescent="0.35">
      <c r="A705" s="6"/>
      <c r="B705" s="6"/>
    </row>
    <row r="706" spans="1:2" x14ac:dyDescent="0.35">
      <c r="A706" s="16"/>
      <c r="B706" s="16"/>
    </row>
    <row r="707" spans="1:2" x14ac:dyDescent="0.35">
      <c r="A707" s="6"/>
      <c r="B707" s="6"/>
    </row>
    <row r="708" spans="1:2" x14ac:dyDescent="0.35">
      <c r="A708" s="16"/>
      <c r="B708" s="16"/>
    </row>
    <row r="709" spans="1:2" x14ac:dyDescent="0.35">
      <c r="A709" s="6"/>
      <c r="B709" s="6"/>
    </row>
    <row r="710" spans="1:2" x14ac:dyDescent="0.35">
      <c r="A710" s="16"/>
      <c r="B710" s="16"/>
    </row>
    <row r="711" spans="1:2" x14ac:dyDescent="0.35">
      <c r="A711" s="6"/>
      <c r="B711" s="6"/>
    </row>
    <row r="712" spans="1:2" x14ac:dyDescent="0.35">
      <c r="A712" s="16"/>
      <c r="B712" s="16"/>
    </row>
    <row r="713" spans="1:2" x14ac:dyDescent="0.35">
      <c r="A713" s="6"/>
      <c r="B713" s="6"/>
    </row>
    <row r="714" spans="1:2" x14ac:dyDescent="0.35">
      <c r="A714" s="16"/>
      <c r="B714" s="16"/>
    </row>
    <row r="715" spans="1:2" x14ac:dyDescent="0.35">
      <c r="A715" s="6"/>
      <c r="B715" s="6"/>
    </row>
    <row r="716" spans="1:2" x14ac:dyDescent="0.35">
      <c r="A716" s="16"/>
      <c r="B716" s="16"/>
    </row>
    <row r="717" spans="1:2" x14ac:dyDescent="0.35">
      <c r="A717" s="6"/>
      <c r="B717" s="6"/>
    </row>
    <row r="718" spans="1:2" x14ac:dyDescent="0.35">
      <c r="A718" s="16"/>
      <c r="B718" s="16"/>
    </row>
    <row r="719" spans="1:2" x14ac:dyDescent="0.35">
      <c r="A719" s="6"/>
      <c r="B719" s="6"/>
    </row>
    <row r="720" spans="1:2" x14ac:dyDescent="0.35">
      <c r="A720" s="16"/>
      <c r="B720" s="16"/>
    </row>
    <row r="721" spans="1:2" x14ac:dyDescent="0.35">
      <c r="A721" s="6"/>
      <c r="B721" s="6"/>
    </row>
    <row r="722" spans="1:2" x14ac:dyDescent="0.35">
      <c r="A722" s="16"/>
      <c r="B722" s="16"/>
    </row>
    <row r="723" spans="1:2" x14ac:dyDescent="0.35">
      <c r="A723" s="6"/>
      <c r="B723" s="6"/>
    </row>
    <row r="724" spans="1:2" x14ac:dyDescent="0.35">
      <c r="A724" s="16"/>
      <c r="B724" s="16"/>
    </row>
    <row r="725" spans="1:2" x14ac:dyDescent="0.35">
      <c r="A725" s="6"/>
      <c r="B725" s="6"/>
    </row>
    <row r="726" spans="1:2" x14ac:dyDescent="0.35">
      <c r="A726" s="16"/>
      <c r="B726" s="16"/>
    </row>
    <row r="727" spans="1:2" x14ac:dyDescent="0.35">
      <c r="A727" s="6"/>
      <c r="B727" s="6"/>
    </row>
    <row r="728" spans="1:2" x14ac:dyDescent="0.35">
      <c r="A728" s="16"/>
      <c r="B728" s="16"/>
    </row>
    <row r="729" spans="1:2" x14ac:dyDescent="0.35">
      <c r="A729" s="6"/>
      <c r="B729" s="6"/>
    </row>
    <row r="730" spans="1:2" x14ac:dyDescent="0.35">
      <c r="A730" s="16"/>
      <c r="B730" s="16"/>
    </row>
    <row r="731" spans="1:2" x14ac:dyDescent="0.35">
      <c r="A731" s="6"/>
      <c r="B731" s="6"/>
    </row>
    <row r="732" spans="1:2" x14ac:dyDescent="0.35">
      <c r="A732" s="16"/>
      <c r="B732" s="16"/>
    </row>
    <row r="733" spans="1:2" x14ac:dyDescent="0.35">
      <c r="A733" s="6"/>
      <c r="B733" s="6"/>
    </row>
    <row r="734" spans="1:2" x14ac:dyDescent="0.35">
      <c r="A734" s="16"/>
      <c r="B734" s="16"/>
    </row>
    <row r="735" spans="1:2" x14ac:dyDescent="0.35">
      <c r="A735" s="6"/>
      <c r="B735" s="6"/>
    </row>
    <row r="736" spans="1:2" x14ac:dyDescent="0.35">
      <c r="A736" s="16"/>
      <c r="B736" s="16"/>
    </row>
    <row r="737" spans="1:2" x14ac:dyDescent="0.35">
      <c r="A737" s="6"/>
      <c r="B737" s="6"/>
    </row>
    <row r="738" spans="1:2" x14ac:dyDescent="0.35">
      <c r="A738" s="16"/>
      <c r="B738" s="16"/>
    </row>
    <row r="739" spans="1:2" x14ac:dyDescent="0.35">
      <c r="A739" s="6"/>
      <c r="B739" s="6"/>
    </row>
    <row r="740" spans="1:2" x14ac:dyDescent="0.35">
      <c r="A740" s="16"/>
      <c r="B740" s="16"/>
    </row>
    <row r="741" spans="1:2" x14ac:dyDescent="0.35">
      <c r="A741" s="6"/>
      <c r="B741" s="6"/>
    </row>
    <row r="742" spans="1:2" x14ac:dyDescent="0.35">
      <c r="A742" s="16"/>
      <c r="B742" s="16"/>
    </row>
    <row r="743" spans="1:2" x14ac:dyDescent="0.35">
      <c r="A743" s="6"/>
      <c r="B743" s="6"/>
    </row>
    <row r="744" spans="1:2" x14ac:dyDescent="0.35">
      <c r="A744" s="16"/>
      <c r="B744" s="16"/>
    </row>
    <row r="745" spans="1:2" x14ac:dyDescent="0.35">
      <c r="A745" s="6"/>
      <c r="B745" s="6"/>
    </row>
    <row r="746" spans="1:2" x14ac:dyDescent="0.35">
      <c r="A746" s="16"/>
      <c r="B746" s="16"/>
    </row>
    <row r="747" spans="1:2" x14ac:dyDescent="0.35">
      <c r="A747" s="6"/>
      <c r="B747" s="6"/>
    </row>
    <row r="748" spans="1:2" x14ac:dyDescent="0.35">
      <c r="A748" s="16"/>
      <c r="B748" s="16"/>
    </row>
    <row r="749" spans="1:2" x14ac:dyDescent="0.35">
      <c r="A749" s="6"/>
      <c r="B749" s="6"/>
    </row>
    <row r="750" spans="1:2" x14ac:dyDescent="0.35">
      <c r="A750" s="16"/>
      <c r="B750" s="16"/>
    </row>
    <row r="751" spans="1:2" x14ac:dyDescent="0.35">
      <c r="A751" s="6"/>
      <c r="B751" s="6"/>
    </row>
    <row r="752" spans="1:2" x14ac:dyDescent="0.35">
      <c r="A752" s="16"/>
      <c r="B752" s="16"/>
    </row>
    <row r="753" spans="1:2" x14ac:dyDescent="0.35">
      <c r="A753" s="6"/>
      <c r="B753" s="6"/>
    </row>
    <row r="754" spans="1:2" x14ac:dyDescent="0.35">
      <c r="A754" s="16"/>
      <c r="B754" s="16"/>
    </row>
    <row r="755" spans="1:2" x14ac:dyDescent="0.35">
      <c r="A755" s="6"/>
      <c r="B755" s="6"/>
    </row>
    <row r="756" spans="1:2" x14ac:dyDescent="0.35">
      <c r="A756" s="16"/>
      <c r="B756" s="16"/>
    </row>
    <row r="757" spans="1:2" x14ac:dyDescent="0.35">
      <c r="A757" s="6"/>
      <c r="B757" s="6"/>
    </row>
    <row r="758" spans="1:2" x14ac:dyDescent="0.35">
      <c r="A758" s="16"/>
      <c r="B758" s="16"/>
    </row>
    <row r="759" spans="1:2" x14ac:dyDescent="0.35">
      <c r="A759" s="6"/>
      <c r="B759" s="6"/>
    </row>
    <row r="760" spans="1:2" x14ac:dyDescent="0.35">
      <c r="A760" s="16"/>
      <c r="B760" s="16"/>
    </row>
    <row r="761" spans="1:2" x14ac:dyDescent="0.35">
      <c r="A761" s="6"/>
      <c r="B761" s="6"/>
    </row>
    <row r="762" spans="1:2" x14ac:dyDescent="0.35">
      <c r="A762" s="16"/>
      <c r="B762" s="16"/>
    </row>
    <row r="763" spans="1:2" x14ac:dyDescent="0.35">
      <c r="A763" s="6"/>
      <c r="B763" s="6"/>
    </row>
    <row r="764" spans="1:2" x14ac:dyDescent="0.35">
      <c r="A764" s="16"/>
      <c r="B764" s="16"/>
    </row>
    <row r="765" spans="1:2" x14ac:dyDescent="0.35">
      <c r="A765" s="6"/>
      <c r="B765" s="6"/>
    </row>
    <row r="766" spans="1:2" x14ac:dyDescent="0.35">
      <c r="A766" s="16"/>
      <c r="B766" s="16"/>
    </row>
    <row r="767" spans="1:2" x14ac:dyDescent="0.35">
      <c r="A767" s="6"/>
      <c r="B767" s="6"/>
    </row>
    <row r="768" spans="1:2" x14ac:dyDescent="0.35">
      <c r="A768" s="16"/>
      <c r="B768" s="16"/>
    </row>
    <row r="769" spans="1:2" x14ac:dyDescent="0.35">
      <c r="A769" s="6"/>
      <c r="B769" s="6"/>
    </row>
    <row r="770" spans="1:2" x14ac:dyDescent="0.35">
      <c r="A770" s="16"/>
      <c r="B770" s="16"/>
    </row>
    <row r="771" spans="1:2" x14ac:dyDescent="0.35">
      <c r="A771" s="6"/>
      <c r="B771" s="6"/>
    </row>
    <row r="772" spans="1:2" x14ac:dyDescent="0.35">
      <c r="A772" s="16"/>
      <c r="B772" s="16"/>
    </row>
    <row r="773" spans="1:2" x14ac:dyDescent="0.35">
      <c r="A773" s="6"/>
      <c r="B773" s="6"/>
    </row>
    <row r="774" spans="1:2" x14ac:dyDescent="0.35">
      <c r="A774" s="16"/>
      <c r="B774" s="16"/>
    </row>
    <row r="775" spans="1:2" x14ac:dyDescent="0.35">
      <c r="A775" s="6"/>
      <c r="B775" s="6"/>
    </row>
    <row r="776" spans="1:2" x14ac:dyDescent="0.35">
      <c r="A776" s="16"/>
      <c r="B776" s="16"/>
    </row>
    <row r="777" spans="1:2" x14ac:dyDescent="0.35">
      <c r="A777" s="6"/>
      <c r="B777" s="6"/>
    </row>
    <row r="778" spans="1:2" x14ac:dyDescent="0.35">
      <c r="A778" s="16"/>
      <c r="B778" s="16"/>
    </row>
    <row r="779" spans="1:2" x14ac:dyDescent="0.35">
      <c r="A779" s="6"/>
      <c r="B779" s="6"/>
    </row>
    <row r="780" spans="1:2" x14ac:dyDescent="0.35">
      <c r="A780" s="16"/>
      <c r="B780" s="16"/>
    </row>
    <row r="781" spans="1:2" x14ac:dyDescent="0.35">
      <c r="A781" s="6"/>
      <c r="B781" s="6"/>
    </row>
    <row r="782" spans="1:2" x14ac:dyDescent="0.35">
      <c r="A782" s="16"/>
      <c r="B782" s="16"/>
    </row>
    <row r="783" spans="1:2" x14ac:dyDescent="0.35">
      <c r="A783" s="6"/>
      <c r="B783" s="6"/>
    </row>
    <row r="784" spans="1:2" x14ac:dyDescent="0.35">
      <c r="A784" s="16"/>
      <c r="B784" s="16"/>
    </row>
    <row r="785" spans="1:2" x14ac:dyDescent="0.35">
      <c r="A785" s="6"/>
      <c r="B785" s="6"/>
    </row>
    <row r="786" spans="1:2" x14ac:dyDescent="0.35">
      <c r="A786" s="16"/>
      <c r="B786" s="16"/>
    </row>
    <row r="787" spans="1:2" x14ac:dyDescent="0.35">
      <c r="A787" s="6"/>
      <c r="B787" s="6"/>
    </row>
    <row r="788" spans="1:2" x14ac:dyDescent="0.35">
      <c r="A788" s="16"/>
      <c r="B788" s="16"/>
    </row>
    <row r="789" spans="1:2" x14ac:dyDescent="0.35">
      <c r="A789" s="6"/>
      <c r="B789" s="6"/>
    </row>
    <row r="790" spans="1:2" x14ac:dyDescent="0.35">
      <c r="A790" s="16"/>
      <c r="B790" s="16"/>
    </row>
    <row r="791" spans="1:2" x14ac:dyDescent="0.35">
      <c r="A791" s="6"/>
      <c r="B791" s="6"/>
    </row>
    <row r="792" spans="1:2" x14ac:dyDescent="0.35">
      <c r="A792" s="16"/>
      <c r="B792" s="16"/>
    </row>
    <row r="793" spans="1:2" x14ac:dyDescent="0.35">
      <c r="A793" s="6"/>
      <c r="B793" s="6"/>
    </row>
    <row r="794" spans="1:2" x14ac:dyDescent="0.35">
      <c r="A794" s="16"/>
      <c r="B794" s="16"/>
    </row>
    <row r="795" spans="1:2" x14ac:dyDescent="0.35">
      <c r="A795" s="6"/>
      <c r="B795" s="6"/>
    </row>
    <row r="796" spans="1:2" x14ac:dyDescent="0.35">
      <c r="A796" s="16"/>
      <c r="B796" s="16"/>
    </row>
    <row r="797" spans="1:2" x14ac:dyDescent="0.35">
      <c r="A797" s="6"/>
      <c r="B797" s="6"/>
    </row>
    <row r="798" spans="1:2" x14ac:dyDescent="0.35">
      <c r="A798" s="16"/>
      <c r="B798" s="16"/>
    </row>
    <row r="799" spans="1:2" x14ac:dyDescent="0.35">
      <c r="A799" s="6"/>
      <c r="B799" s="6"/>
    </row>
    <row r="800" spans="1:2" x14ac:dyDescent="0.35">
      <c r="A800" s="16"/>
      <c r="B800" s="16"/>
    </row>
    <row r="801" spans="1:2" x14ac:dyDescent="0.35">
      <c r="A801" s="6"/>
      <c r="B801" s="6"/>
    </row>
    <row r="802" spans="1:2" x14ac:dyDescent="0.35">
      <c r="A802" s="16"/>
      <c r="B802" s="16"/>
    </row>
    <row r="803" spans="1:2" x14ac:dyDescent="0.35">
      <c r="A803" s="6"/>
      <c r="B803" s="6"/>
    </row>
    <row r="804" spans="1:2" x14ac:dyDescent="0.35">
      <c r="A804" s="16"/>
      <c r="B804" s="16"/>
    </row>
    <row r="805" spans="1:2" x14ac:dyDescent="0.35">
      <c r="A805" s="6"/>
      <c r="B805" s="6"/>
    </row>
    <row r="806" spans="1:2" x14ac:dyDescent="0.35">
      <c r="A806" s="16"/>
      <c r="B806" s="16"/>
    </row>
    <row r="807" spans="1:2" x14ac:dyDescent="0.35">
      <c r="A807" s="6"/>
      <c r="B807" s="6"/>
    </row>
    <row r="808" spans="1:2" x14ac:dyDescent="0.35">
      <c r="A808" s="16"/>
      <c r="B808" s="16"/>
    </row>
    <row r="809" spans="1:2" x14ac:dyDescent="0.35">
      <c r="A809" s="6"/>
      <c r="B809" s="6"/>
    </row>
    <row r="810" spans="1:2" x14ac:dyDescent="0.35">
      <c r="A810" s="16"/>
      <c r="B810" s="16"/>
    </row>
    <row r="811" spans="1:2" x14ac:dyDescent="0.35">
      <c r="A811" s="6"/>
      <c r="B811" s="6"/>
    </row>
    <row r="812" spans="1:2" x14ac:dyDescent="0.35">
      <c r="A812" s="16"/>
      <c r="B812" s="16"/>
    </row>
    <row r="813" spans="1:2" x14ac:dyDescent="0.35">
      <c r="A813" s="6"/>
      <c r="B813" s="6"/>
    </row>
    <row r="814" spans="1:2" x14ac:dyDescent="0.35">
      <c r="A814" s="16"/>
      <c r="B814" s="16"/>
    </row>
    <row r="815" spans="1:2" x14ac:dyDescent="0.35">
      <c r="A815" s="6"/>
      <c r="B815" s="6"/>
    </row>
    <row r="816" spans="1:2" x14ac:dyDescent="0.35">
      <c r="A816" s="16"/>
      <c r="B816" s="16"/>
    </row>
    <row r="817" spans="1:2" x14ac:dyDescent="0.35">
      <c r="A817" s="6"/>
      <c r="B817" s="6"/>
    </row>
    <row r="818" spans="1:2" x14ac:dyDescent="0.35">
      <c r="A818" s="16"/>
      <c r="B818" s="16"/>
    </row>
    <row r="819" spans="1:2" x14ac:dyDescent="0.35">
      <c r="A819" s="6"/>
      <c r="B819" s="6"/>
    </row>
    <row r="820" spans="1:2" x14ac:dyDescent="0.35">
      <c r="A820" s="16"/>
      <c r="B820" s="16"/>
    </row>
    <row r="821" spans="1:2" x14ac:dyDescent="0.35">
      <c r="A821" s="6"/>
      <c r="B821" s="6"/>
    </row>
    <row r="822" spans="1:2" x14ac:dyDescent="0.35">
      <c r="A822" s="16"/>
      <c r="B822" s="16"/>
    </row>
    <row r="823" spans="1:2" x14ac:dyDescent="0.35">
      <c r="A823" s="6"/>
      <c r="B823" s="6"/>
    </row>
    <row r="824" spans="1:2" x14ac:dyDescent="0.35">
      <c r="A824" s="16"/>
      <c r="B824" s="16"/>
    </row>
    <row r="825" spans="1:2" x14ac:dyDescent="0.35">
      <c r="A825" s="6"/>
      <c r="B825" s="6"/>
    </row>
    <row r="826" spans="1:2" x14ac:dyDescent="0.35">
      <c r="A826" s="16"/>
      <c r="B826" s="16"/>
    </row>
    <row r="827" spans="1:2" x14ac:dyDescent="0.35">
      <c r="A827" s="6"/>
      <c r="B827" s="6"/>
    </row>
    <row r="828" spans="1:2" x14ac:dyDescent="0.35">
      <c r="A828" s="16"/>
      <c r="B828" s="16"/>
    </row>
    <row r="829" spans="1:2" x14ac:dyDescent="0.35">
      <c r="A829" s="6"/>
      <c r="B829" s="6"/>
    </row>
    <row r="830" spans="1:2" x14ac:dyDescent="0.35">
      <c r="A830" s="16"/>
      <c r="B830" s="16"/>
    </row>
    <row r="831" spans="1:2" x14ac:dyDescent="0.35">
      <c r="A831" s="6"/>
      <c r="B831" s="6"/>
    </row>
    <row r="832" spans="1:2" x14ac:dyDescent="0.35">
      <c r="A832" s="16"/>
      <c r="B832" s="16"/>
    </row>
    <row r="833" spans="1:2" x14ac:dyDescent="0.35">
      <c r="A833" s="6"/>
      <c r="B833" s="6"/>
    </row>
    <row r="834" spans="1:2" x14ac:dyDescent="0.35">
      <c r="A834" s="16"/>
      <c r="B834" s="16"/>
    </row>
    <row r="835" spans="1:2" x14ac:dyDescent="0.35">
      <c r="A835" s="6"/>
      <c r="B835" s="6"/>
    </row>
    <row r="836" spans="1:2" x14ac:dyDescent="0.35">
      <c r="A836" s="16"/>
      <c r="B836" s="16"/>
    </row>
    <row r="837" spans="1:2" x14ac:dyDescent="0.35">
      <c r="A837" s="6"/>
      <c r="B837" s="6"/>
    </row>
    <row r="838" spans="1:2" x14ac:dyDescent="0.35">
      <c r="A838" s="16"/>
      <c r="B838" s="16"/>
    </row>
    <row r="839" spans="1:2" x14ac:dyDescent="0.35">
      <c r="A839" s="6"/>
      <c r="B839" s="6"/>
    </row>
    <row r="840" spans="1:2" x14ac:dyDescent="0.35">
      <c r="A840" s="16"/>
      <c r="B840" s="16"/>
    </row>
    <row r="841" spans="1:2" x14ac:dyDescent="0.35">
      <c r="A841" s="6"/>
      <c r="B841" s="6"/>
    </row>
    <row r="842" spans="1:2" x14ac:dyDescent="0.35">
      <c r="A842" s="16"/>
      <c r="B842" s="16"/>
    </row>
    <row r="843" spans="1:2" x14ac:dyDescent="0.35">
      <c r="A843" s="6"/>
      <c r="B843" s="6"/>
    </row>
    <row r="844" spans="1:2" x14ac:dyDescent="0.35">
      <c r="A844" s="16"/>
      <c r="B844" s="16"/>
    </row>
    <row r="845" spans="1:2" x14ac:dyDescent="0.35">
      <c r="A845" s="6"/>
      <c r="B845" s="6"/>
    </row>
    <row r="846" spans="1:2" x14ac:dyDescent="0.35">
      <c r="A846" s="16"/>
      <c r="B846" s="16"/>
    </row>
    <row r="847" spans="1:2" x14ac:dyDescent="0.35">
      <c r="A847" s="6"/>
      <c r="B847" s="6"/>
    </row>
    <row r="848" spans="1:2" x14ac:dyDescent="0.35">
      <c r="A848" s="16"/>
      <c r="B848" s="16"/>
    </row>
    <row r="849" spans="1:2" x14ac:dyDescent="0.35">
      <c r="A849" s="6"/>
      <c r="B849" s="6"/>
    </row>
    <row r="850" spans="1:2" x14ac:dyDescent="0.35">
      <c r="A850" s="16"/>
      <c r="B850" s="16"/>
    </row>
    <row r="851" spans="1:2" x14ac:dyDescent="0.35">
      <c r="A851" s="6"/>
      <c r="B851" s="6"/>
    </row>
    <row r="852" spans="1:2" x14ac:dyDescent="0.35">
      <c r="A852" s="16"/>
      <c r="B852" s="16"/>
    </row>
    <row r="853" spans="1:2" x14ac:dyDescent="0.35">
      <c r="A853" s="6"/>
      <c r="B853" s="6"/>
    </row>
    <row r="854" spans="1:2" x14ac:dyDescent="0.35">
      <c r="A854" s="16"/>
      <c r="B854" s="16"/>
    </row>
    <row r="855" spans="1:2" x14ac:dyDescent="0.35">
      <c r="A855" s="6"/>
      <c r="B855" s="6"/>
    </row>
    <row r="856" spans="1:2" x14ac:dyDescent="0.35">
      <c r="A856" s="16"/>
      <c r="B856" s="16"/>
    </row>
    <row r="857" spans="1:2" x14ac:dyDescent="0.35">
      <c r="A857" s="6"/>
      <c r="B857" s="6"/>
    </row>
    <row r="858" spans="1:2" x14ac:dyDescent="0.35">
      <c r="A858" s="16"/>
      <c r="B858" s="16"/>
    </row>
    <row r="859" spans="1:2" x14ac:dyDescent="0.35">
      <c r="A859" s="6"/>
      <c r="B859" s="6"/>
    </row>
    <row r="860" spans="1:2" x14ac:dyDescent="0.35">
      <c r="A860" s="16"/>
      <c r="B860" s="16"/>
    </row>
    <row r="861" spans="1:2" x14ac:dyDescent="0.35">
      <c r="A861" s="6"/>
      <c r="B861" s="6"/>
    </row>
    <row r="862" spans="1:2" x14ac:dyDescent="0.35">
      <c r="A862" s="16"/>
      <c r="B862" s="16"/>
    </row>
    <row r="863" spans="1:2" x14ac:dyDescent="0.35">
      <c r="A863" s="6"/>
      <c r="B863" s="6"/>
    </row>
    <row r="864" spans="1:2" x14ac:dyDescent="0.35">
      <c r="A864" s="16"/>
      <c r="B864" s="16"/>
    </row>
    <row r="865" spans="1:2" x14ac:dyDescent="0.35">
      <c r="A865" s="6"/>
      <c r="B865" s="6"/>
    </row>
    <row r="866" spans="1:2" x14ac:dyDescent="0.35">
      <c r="A866" s="16"/>
      <c r="B866" s="16"/>
    </row>
    <row r="867" spans="1:2" x14ac:dyDescent="0.35">
      <c r="A867" s="6"/>
      <c r="B867" s="6"/>
    </row>
    <row r="868" spans="1:2" x14ac:dyDescent="0.35">
      <c r="A868" s="16"/>
      <c r="B868" s="16"/>
    </row>
    <row r="869" spans="1:2" x14ac:dyDescent="0.35">
      <c r="A869" s="6"/>
      <c r="B869" s="6"/>
    </row>
    <row r="870" spans="1:2" x14ac:dyDescent="0.35">
      <c r="A870" s="16"/>
      <c r="B870" s="16"/>
    </row>
    <row r="871" spans="1:2" x14ac:dyDescent="0.35">
      <c r="A871" s="6"/>
      <c r="B871" s="6"/>
    </row>
    <row r="872" spans="1:2" x14ac:dyDescent="0.35">
      <c r="A872" s="16"/>
      <c r="B872" s="16"/>
    </row>
    <row r="873" spans="1:2" x14ac:dyDescent="0.35">
      <c r="A873" s="6"/>
      <c r="B873" s="6"/>
    </row>
    <row r="874" spans="1:2" x14ac:dyDescent="0.35">
      <c r="A874" s="16"/>
      <c r="B874" s="16"/>
    </row>
    <row r="875" spans="1:2" x14ac:dyDescent="0.35">
      <c r="A875" s="6"/>
      <c r="B875" s="6"/>
    </row>
    <row r="876" spans="1:2" x14ac:dyDescent="0.35">
      <c r="A876" s="16"/>
      <c r="B876" s="16"/>
    </row>
    <row r="877" spans="1:2" x14ac:dyDescent="0.35">
      <c r="A877" s="6"/>
      <c r="B877" s="6"/>
    </row>
    <row r="878" spans="1:2" x14ac:dyDescent="0.35">
      <c r="A878" s="16"/>
      <c r="B878" s="16"/>
    </row>
    <row r="879" spans="1:2" x14ac:dyDescent="0.35">
      <c r="A879" s="6"/>
      <c r="B879" s="6"/>
    </row>
    <row r="880" spans="1:2" x14ac:dyDescent="0.35">
      <c r="A880" s="16"/>
      <c r="B880" s="16"/>
    </row>
    <row r="881" spans="1:2" x14ac:dyDescent="0.35">
      <c r="A881" s="6"/>
      <c r="B881" s="6"/>
    </row>
    <row r="882" spans="1:2" x14ac:dyDescent="0.35">
      <c r="A882" s="16"/>
      <c r="B882" s="16"/>
    </row>
    <row r="883" spans="1:2" x14ac:dyDescent="0.35">
      <c r="A883" s="6"/>
      <c r="B883" s="6"/>
    </row>
    <row r="884" spans="1:2" x14ac:dyDescent="0.35">
      <c r="A884" s="16"/>
      <c r="B884" s="16"/>
    </row>
    <row r="885" spans="1:2" x14ac:dyDescent="0.35">
      <c r="A885" s="6"/>
      <c r="B885" s="6"/>
    </row>
    <row r="886" spans="1:2" x14ac:dyDescent="0.35">
      <c r="A886" s="16"/>
      <c r="B886" s="16"/>
    </row>
    <row r="887" spans="1:2" x14ac:dyDescent="0.35">
      <c r="A887" s="6"/>
      <c r="B887" s="6"/>
    </row>
    <row r="888" spans="1:2" x14ac:dyDescent="0.35">
      <c r="A888" s="16"/>
      <c r="B888" s="16"/>
    </row>
    <row r="889" spans="1:2" x14ac:dyDescent="0.35">
      <c r="A889" s="6"/>
      <c r="B889" s="6"/>
    </row>
    <row r="890" spans="1:2" x14ac:dyDescent="0.35">
      <c r="A890" s="16"/>
      <c r="B890" s="16"/>
    </row>
    <row r="891" spans="1:2" x14ac:dyDescent="0.35">
      <c r="A891" s="6"/>
      <c r="B891" s="6"/>
    </row>
    <row r="892" spans="1:2" x14ac:dyDescent="0.35">
      <c r="A892" s="16"/>
      <c r="B892" s="16"/>
    </row>
    <row r="893" spans="1:2" x14ac:dyDescent="0.35">
      <c r="A893" s="6"/>
      <c r="B893" s="6"/>
    </row>
    <row r="894" spans="1:2" x14ac:dyDescent="0.35">
      <c r="A894" s="16"/>
      <c r="B894" s="16"/>
    </row>
    <row r="895" spans="1:2" x14ac:dyDescent="0.35">
      <c r="A895" s="6"/>
      <c r="B895" s="6"/>
    </row>
    <row r="896" spans="1:2" x14ac:dyDescent="0.35">
      <c r="A896" s="16"/>
      <c r="B896" s="16"/>
    </row>
    <row r="897" spans="1:2" x14ac:dyDescent="0.35">
      <c r="A897" s="6"/>
      <c r="B897" s="6"/>
    </row>
    <row r="898" spans="1:2" x14ac:dyDescent="0.35">
      <c r="A898" s="16"/>
      <c r="B898" s="16"/>
    </row>
    <row r="899" spans="1:2" x14ac:dyDescent="0.35">
      <c r="A899" s="6"/>
      <c r="B899" s="6"/>
    </row>
    <row r="900" spans="1:2" x14ac:dyDescent="0.35">
      <c r="A900" s="16"/>
      <c r="B900" s="16"/>
    </row>
    <row r="901" spans="1:2" x14ac:dyDescent="0.35">
      <c r="A901" s="6"/>
      <c r="B901" s="6"/>
    </row>
    <row r="902" spans="1:2" x14ac:dyDescent="0.35">
      <c r="A902" s="16"/>
      <c r="B902" s="16"/>
    </row>
    <row r="903" spans="1:2" x14ac:dyDescent="0.35">
      <c r="A903" s="6"/>
      <c r="B903" s="6"/>
    </row>
    <row r="904" spans="1:2" x14ac:dyDescent="0.35">
      <c r="A904" s="16"/>
      <c r="B904" s="16"/>
    </row>
    <row r="905" spans="1:2" x14ac:dyDescent="0.35">
      <c r="A905" s="6"/>
      <c r="B905" s="6"/>
    </row>
    <row r="906" spans="1:2" x14ac:dyDescent="0.35">
      <c r="A906" s="16"/>
      <c r="B906" s="16"/>
    </row>
    <row r="907" spans="1:2" x14ac:dyDescent="0.35">
      <c r="A907" s="6"/>
      <c r="B907" s="6"/>
    </row>
    <row r="908" spans="1:2" x14ac:dyDescent="0.35">
      <c r="A908" s="16"/>
      <c r="B908" s="16"/>
    </row>
    <row r="909" spans="1:2" x14ac:dyDescent="0.35">
      <c r="A909" s="6"/>
      <c r="B909" s="6"/>
    </row>
    <row r="910" spans="1:2" x14ac:dyDescent="0.35">
      <c r="A910" s="16"/>
      <c r="B910" s="16"/>
    </row>
    <row r="911" spans="1:2" x14ac:dyDescent="0.35">
      <c r="A911" s="6"/>
      <c r="B911" s="6"/>
    </row>
    <row r="912" spans="1:2" x14ac:dyDescent="0.35">
      <c r="A912" s="16"/>
      <c r="B912" s="16"/>
    </row>
    <row r="913" spans="1:2" x14ac:dyDescent="0.35">
      <c r="A913" s="6"/>
      <c r="B913" s="6"/>
    </row>
    <row r="914" spans="1:2" x14ac:dyDescent="0.35">
      <c r="A914" s="16"/>
      <c r="B914" s="16"/>
    </row>
    <row r="915" spans="1:2" x14ac:dyDescent="0.35">
      <c r="A915" s="6"/>
      <c r="B915" s="6"/>
    </row>
    <row r="916" spans="1:2" x14ac:dyDescent="0.35">
      <c r="A916" s="16"/>
      <c r="B916" s="16"/>
    </row>
    <row r="917" spans="1:2" x14ac:dyDescent="0.35">
      <c r="A917" s="6"/>
      <c r="B917" s="6"/>
    </row>
    <row r="918" spans="1:2" x14ac:dyDescent="0.35">
      <c r="A918" s="16"/>
      <c r="B918" s="16"/>
    </row>
    <row r="919" spans="1:2" x14ac:dyDescent="0.35">
      <c r="A919" s="6"/>
      <c r="B919" s="6"/>
    </row>
    <row r="920" spans="1:2" x14ac:dyDescent="0.35">
      <c r="A920" s="16"/>
      <c r="B920" s="16"/>
    </row>
    <row r="921" spans="1:2" x14ac:dyDescent="0.35">
      <c r="A921" s="6"/>
      <c r="B921" s="6"/>
    </row>
    <row r="922" spans="1:2" x14ac:dyDescent="0.35">
      <c r="A922" s="16"/>
      <c r="B922" s="16"/>
    </row>
    <row r="923" spans="1:2" x14ac:dyDescent="0.35">
      <c r="A923" s="6"/>
      <c r="B923" s="6"/>
    </row>
    <row r="924" spans="1:2" x14ac:dyDescent="0.35">
      <c r="A924" s="16"/>
      <c r="B924" s="16"/>
    </row>
    <row r="925" spans="1:2" x14ac:dyDescent="0.35">
      <c r="A925" s="6"/>
      <c r="B925" s="6"/>
    </row>
    <row r="926" spans="1:2" x14ac:dyDescent="0.35">
      <c r="A926" s="16"/>
      <c r="B926" s="16"/>
    </row>
    <row r="927" spans="1:2" x14ac:dyDescent="0.35">
      <c r="A927" s="6"/>
      <c r="B927" s="6"/>
    </row>
    <row r="928" spans="1:2" x14ac:dyDescent="0.35">
      <c r="A928" s="16"/>
      <c r="B928" s="16"/>
    </row>
    <row r="929" spans="1:2" x14ac:dyDescent="0.35">
      <c r="A929" s="6"/>
      <c r="B929" s="6"/>
    </row>
    <row r="930" spans="1:2" x14ac:dyDescent="0.35">
      <c r="A930" s="16"/>
      <c r="B930" s="16"/>
    </row>
    <row r="931" spans="1:2" x14ac:dyDescent="0.35">
      <c r="A931" s="6"/>
      <c r="B931" s="6"/>
    </row>
    <row r="932" spans="1:2" x14ac:dyDescent="0.35">
      <c r="A932" s="16"/>
      <c r="B932" s="16"/>
    </row>
    <row r="933" spans="1:2" x14ac:dyDescent="0.35">
      <c r="A933" s="6"/>
      <c r="B933" s="6"/>
    </row>
    <row r="934" spans="1:2" x14ac:dyDescent="0.35">
      <c r="A934" s="16"/>
      <c r="B934" s="16"/>
    </row>
    <row r="935" spans="1:2" x14ac:dyDescent="0.35">
      <c r="A935" s="6"/>
      <c r="B935" s="6"/>
    </row>
    <row r="936" spans="1:2" x14ac:dyDescent="0.35">
      <c r="A936" s="16"/>
      <c r="B936" s="16"/>
    </row>
    <row r="937" spans="1:2" x14ac:dyDescent="0.35">
      <c r="A937" s="6"/>
      <c r="B937" s="6"/>
    </row>
    <row r="938" spans="1:2" x14ac:dyDescent="0.35">
      <c r="A938" s="16"/>
      <c r="B938" s="16"/>
    </row>
    <row r="939" spans="1:2" x14ac:dyDescent="0.35">
      <c r="A939" s="6"/>
      <c r="B939" s="6"/>
    </row>
    <row r="940" spans="1:2" x14ac:dyDescent="0.35">
      <c r="A940" s="16"/>
      <c r="B940" s="16"/>
    </row>
    <row r="941" spans="1:2" x14ac:dyDescent="0.35">
      <c r="A941" s="6"/>
      <c r="B941" s="6"/>
    </row>
    <row r="942" spans="1:2" x14ac:dyDescent="0.35">
      <c r="A942" s="16"/>
      <c r="B942" s="16"/>
    </row>
    <row r="943" spans="1:2" x14ac:dyDescent="0.35">
      <c r="A943" s="6"/>
      <c r="B943" s="6"/>
    </row>
    <row r="944" spans="1:2" x14ac:dyDescent="0.35">
      <c r="A944" s="16"/>
      <c r="B944" s="16"/>
    </row>
    <row r="945" spans="1:2" x14ac:dyDescent="0.35">
      <c r="A945" s="6"/>
      <c r="B945" s="6"/>
    </row>
    <row r="946" spans="1:2" x14ac:dyDescent="0.35">
      <c r="A946" s="16"/>
      <c r="B946" s="16"/>
    </row>
    <row r="947" spans="1:2" x14ac:dyDescent="0.35">
      <c r="A947" s="6"/>
      <c r="B947" s="6"/>
    </row>
    <row r="948" spans="1:2" x14ac:dyDescent="0.35">
      <c r="A948" s="16"/>
      <c r="B948" s="16"/>
    </row>
    <row r="949" spans="1:2" x14ac:dyDescent="0.35">
      <c r="A949" s="6"/>
      <c r="B949" s="6"/>
    </row>
    <row r="950" spans="1:2" x14ac:dyDescent="0.35">
      <c r="A950" s="16"/>
      <c r="B950" s="16"/>
    </row>
    <row r="951" spans="1:2" x14ac:dyDescent="0.35">
      <c r="A951" s="6"/>
      <c r="B951" s="6"/>
    </row>
    <row r="952" spans="1:2" x14ac:dyDescent="0.35">
      <c r="A952" s="16"/>
      <c r="B952" s="16"/>
    </row>
    <row r="953" spans="1:2" x14ac:dyDescent="0.35">
      <c r="A953" s="6"/>
      <c r="B953" s="6"/>
    </row>
    <row r="954" spans="1:2" x14ac:dyDescent="0.35">
      <c r="A954" s="16"/>
      <c r="B954" s="16"/>
    </row>
    <row r="955" spans="1:2" x14ac:dyDescent="0.35">
      <c r="A955" s="6"/>
      <c r="B955" s="6"/>
    </row>
    <row r="956" spans="1:2" x14ac:dyDescent="0.35">
      <c r="A956" s="16"/>
      <c r="B956" s="16"/>
    </row>
    <row r="957" spans="1:2" x14ac:dyDescent="0.35">
      <c r="A957" s="6"/>
      <c r="B957" s="6"/>
    </row>
    <row r="958" spans="1:2" x14ac:dyDescent="0.35">
      <c r="A958" s="16"/>
      <c r="B958" s="16"/>
    </row>
    <row r="959" spans="1:2" x14ac:dyDescent="0.35">
      <c r="A959" s="6"/>
      <c r="B959" s="6"/>
    </row>
    <row r="960" spans="1:2" x14ac:dyDescent="0.35">
      <c r="A960" s="16"/>
      <c r="B960" s="16"/>
    </row>
    <row r="961" spans="1:2" x14ac:dyDescent="0.35">
      <c r="A961" s="6"/>
      <c r="B961" s="6"/>
    </row>
    <row r="962" spans="1:2" x14ac:dyDescent="0.35">
      <c r="A962" s="16"/>
      <c r="B962" s="16"/>
    </row>
    <row r="963" spans="1:2" x14ac:dyDescent="0.35">
      <c r="A963" s="6"/>
      <c r="B963" s="6"/>
    </row>
    <row r="964" spans="1:2" x14ac:dyDescent="0.35">
      <c r="A964" s="16"/>
      <c r="B964" s="16"/>
    </row>
    <row r="965" spans="1:2" x14ac:dyDescent="0.35">
      <c r="A965" s="6"/>
      <c r="B965" s="6"/>
    </row>
    <row r="966" spans="1:2" x14ac:dyDescent="0.35">
      <c r="A966" s="16"/>
      <c r="B966" s="16"/>
    </row>
    <row r="967" spans="1:2" x14ac:dyDescent="0.35">
      <c r="A967" s="6"/>
      <c r="B967" s="6"/>
    </row>
    <row r="968" spans="1:2" x14ac:dyDescent="0.35">
      <c r="A968" s="16"/>
      <c r="B968" s="16"/>
    </row>
    <row r="969" spans="1:2" x14ac:dyDescent="0.35">
      <c r="A969" s="6"/>
      <c r="B969" s="6"/>
    </row>
    <row r="970" spans="1:2" x14ac:dyDescent="0.35">
      <c r="A970" s="16"/>
      <c r="B970" s="16"/>
    </row>
    <row r="971" spans="1:2" x14ac:dyDescent="0.35">
      <c r="A971" s="6"/>
      <c r="B971" s="6"/>
    </row>
    <row r="972" spans="1:2" x14ac:dyDescent="0.35">
      <c r="A972" s="16"/>
      <c r="B972" s="16"/>
    </row>
    <row r="973" spans="1:2" x14ac:dyDescent="0.35">
      <c r="A973" s="6"/>
      <c r="B973" s="6"/>
    </row>
    <row r="974" spans="1:2" x14ac:dyDescent="0.35">
      <c r="A974" s="16"/>
      <c r="B974" s="16"/>
    </row>
    <row r="975" spans="1:2" x14ac:dyDescent="0.35">
      <c r="A975" s="6"/>
      <c r="B975" s="6"/>
    </row>
    <row r="976" spans="1:2" x14ac:dyDescent="0.35">
      <c r="A976" s="16"/>
      <c r="B976" s="16"/>
    </row>
    <row r="977" spans="1:2" x14ac:dyDescent="0.35">
      <c r="A977" s="6"/>
      <c r="B977" s="6"/>
    </row>
    <row r="978" spans="1:2" x14ac:dyDescent="0.35">
      <c r="A978" s="16"/>
      <c r="B978" s="16"/>
    </row>
    <row r="979" spans="1:2" x14ac:dyDescent="0.35">
      <c r="A979" s="6"/>
      <c r="B979" s="6"/>
    </row>
    <row r="980" spans="1:2" x14ac:dyDescent="0.35">
      <c r="A980" s="16"/>
      <c r="B980" s="16"/>
    </row>
    <row r="981" spans="1:2" x14ac:dyDescent="0.35">
      <c r="A981" s="6"/>
      <c r="B981" s="6"/>
    </row>
    <row r="982" spans="1:2" x14ac:dyDescent="0.35">
      <c r="A982" s="16"/>
      <c r="B982" s="16"/>
    </row>
    <row r="983" spans="1:2" x14ac:dyDescent="0.35">
      <c r="A983" s="6"/>
      <c r="B983" s="6"/>
    </row>
    <row r="984" spans="1:2" x14ac:dyDescent="0.35">
      <c r="A984" s="16"/>
      <c r="B984" s="16"/>
    </row>
    <row r="985" spans="1:2" x14ac:dyDescent="0.35">
      <c r="A985" s="6"/>
      <c r="B985" s="6"/>
    </row>
    <row r="986" spans="1:2" x14ac:dyDescent="0.35">
      <c r="A986" s="16"/>
      <c r="B986" s="16"/>
    </row>
    <row r="987" spans="1:2" x14ac:dyDescent="0.35">
      <c r="A987" s="6"/>
      <c r="B987" s="6"/>
    </row>
    <row r="988" spans="1:2" x14ac:dyDescent="0.35">
      <c r="A988" s="16"/>
      <c r="B988" s="16"/>
    </row>
    <row r="989" spans="1:2" x14ac:dyDescent="0.35">
      <c r="A989" s="6"/>
      <c r="B989" s="6"/>
    </row>
    <row r="990" spans="1:2" x14ac:dyDescent="0.35">
      <c r="A990" s="16"/>
      <c r="B990" s="16"/>
    </row>
    <row r="991" spans="1:2" x14ac:dyDescent="0.35">
      <c r="A991" s="6"/>
      <c r="B991" s="6"/>
    </row>
    <row r="992" spans="1:2" x14ac:dyDescent="0.35">
      <c r="A992" s="16"/>
      <c r="B992" s="16"/>
    </row>
    <row r="993" spans="1:2" x14ac:dyDescent="0.35">
      <c r="A993" s="6"/>
      <c r="B993" s="6"/>
    </row>
    <row r="994" spans="1:2" x14ac:dyDescent="0.35">
      <c r="A994" s="16"/>
      <c r="B994" s="16"/>
    </row>
    <row r="995" spans="1:2" x14ac:dyDescent="0.35">
      <c r="A995" s="6"/>
      <c r="B995" s="6"/>
    </row>
    <row r="996" spans="1:2" x14ac:dyDescent="0.35">
      <c r="A996" s="16"/>
      <c r="B996" s="16"/>
    </row>
    <row r="997" spans="1:2" x14ac:dyDescent="0.35">
      <c r="A997" s="6"/>
      <c r="B997" s="6"/>
    </row>
    <row r="998" spans="1:2" x14ac:dyDescent="0.35">
      <c r="A998" s="16"/>
      <c r="B998" s="16"/>
    </row>
    <row r="999" spans="1:2" x14ac:dyDescent="0.35">
      <c r="A999" s="6"/>
      <c r="B999" s="6"/>
    </row>
    <row r="1000" spans="1:2" x14ac:dyDescent="0.35">
      <c r="A1000" s="16"/>
      <c r="B1000" s="16"/>
    </row>
    <row r="1001" spans="1:2" x14ac:dyDescent="0.35">
      <c r="A1001" s="6"/>
      <c r="B1001" s="6"/>
    </row>
    <row r="1002" spans="1:2" x14ac:dyDescent="0.35">
      <c r="A1002" s="16"/>
      <c r="B1002" s="16"/>
    </row>
    <row r="1003" spans="1:2" x14ac:dyDescent="0.35">
      <c r="A1003" s="6"/>
      <c r="B1003" s="6"/>
    </row>
    <row r="1004" spans="1:2" x14ac:dyDescent="0.35">
      <c r="A1004" s="16"/>
      <c r="B1004" s="16"/>
    </row>
    <row r="1005" spans="1:2" x14ac:dyDescent="0.35">
      <c r="A1005" s="6"/>
      <c r="B1005" s="6"/>
    </row>
    <row r="1006" spans="1:2" x14ac:dyDescent="0.35">
      <c r="A1006" s="16"/>
      <c r="B1006" s="16"/>
    </row>
    <row r="1007" spans="1:2" x14ac:dyDescent="0.35">
      <c r="A1007" s="6"/>
      <c r="B1007" s="6"/>
    </row>
    <row r="1008" spans="1:2" x14ac:dyDescent="0.35">
      <c r="A1008" s="16"/>
      <c r="B1008" s="16"/>
    </row>
    <row r="1009" spans="1:2" x14ac:dyDescent="0.35">
      <c r="A1009" s="6"/>
      <c r="B1009" s="6"/>
    </row>
    <row r="1010" spans="1:2" x14ac:dyDescent="0.35">
      <c r="A1010" s="16"/>
      <c r="B1010" s="16"/>
    </row>
    <row r="1011" spans="1:2" x14ac:dyDescent="0.35">
      <c r="A1011" s="6"/>
      <c r="B1011" s="6"/>
    </row>
    <row r="1012" spans="1:2" x14ac:dyDescent="0.35">
      <c r="A1012" s="16"/>
      <c r="B1012" s="16"/>
    </row>
    <row r="1013" spans="1:2" x14ac:dyDescent="0.35">
      <c r="A1013" s="6"/>
      <c r="B1013" s="6"/>
    </row>
    <row r="1014" spans="1:2" x14ac:dyDescent="0.35">
      <c r="A1014" s="16"/>
      <c r="B1014" s="16"/>
    </row>
    <row r="1015" spans="1:2" x14ac:dyDescent="0.35">
      <c r="A1015" s="6"/>
      <c r="B1015" s="6"/>
    </row>
    <row r="1016" spans="1:2" x14ac:dyDescent="0.35">
      <c r="A1016" s="16"/>
      <c r="B1016" s="16"/>
    </row>
    <row r="1017" spans="1:2" x14ac:dyDescent="0.35">
      <c r="A1017" s="6"/>
      <c r="B1017" s="6"/>
    </row>
    <row r="1018" spans="1:2" x14ac:dyDescent="0.35">
      <c r="A1018" s="16"/>
      <c r="B1018" s="16"/>
    </row>
    <row r="1019" spans="1:2" x14ac:dyDescent="0.35">
      <c r="A1019" s="6"/>
      <c r="B1019" s="6"/>
    </row>
    <row r="1020" spans="1:2" x14ac:dyDescent="0.35">
      <c r="A1020" s="16"/>
      <c r="B1020" s="16"/>
    </row>
    <row r="1021" spans="1:2" x14ac:dyDescent="0.35">
      <c r="A1021" s="6"/>
      <c r="B1021" s="6"/>
    </row>
    <row r="1022" spans="1:2" x14ac:dyDescent="0.35">
      <c r="A1022" s="16"/>
      <c r="B1022" s="16"/>
    </row>
    <row r="1023" spans="1:2" x14ac:dyDescent="0.35">
      <c r="A1023" s="6"/>
      <c r="B1023" s="6"/>
    </row>
    <row r="1024" spans="1:2" x14ac:dyDescent="0.35">
      <c r="A1024" s="16"/>
      <c r="B1024" s="16"/>
    </row>
    <row r="1025" spans="1:2" x14ac:dyDescent="0.35">
      <c r="A1025" s="6"/>
      <c r="B1025" s="6"/>
    </row>
    <row r="1026" spans="1:2" x14ac:dyDescent="0.35">
      <c r="A1026" s="16"/>
      <c r="B1026" s="16"/>
    </row>
    <row r="1027" spans="1:2" x14ac:dyDescent="0.35">
      <c r="A1027" s="6"/>
      <c r="B1027" s="6"/>
    </row>
    <row r="1028" spans="1:2" x14ac:dyDescent="0.35">
      <c r="A1028" s="16"/>
      <c r="B1028" s="16"/>
    </row>
    <row r="1029" spans="1:2" x14ac:dyDescent="0.35">
      <c r="A1029" s="6"/>
      <c r="B1029" s="6"/>
    </row>
    <row r="1030" spans="1:2" x14ac:dyDescent="0.35">
      <c r="A1030" s="16"/>
      <c r="B1030" s="16"/>
    </row>
    <row r="1031" spans="1:2" x14ac:dyDescent="0.35">
      <c r="A1031" s="6"/>
      <c r="B1031" s="6"/>
    </row>
    <row r="1032" spans="1:2" x14ac:dyDescent="0.35">
      <c r="A1032" s="16"/>
      <c r="B1032" s="16"/>
    </row>
    <row r="1033" spans="1:2" x14ac:dyDescent="0.35">
      <c r="A1033" s="6"/>
      <c r="B1033" s="6"/>
    </row>
    <row r="1034" spans="1:2" x14ac:dyDescent="0.35">
      <c r="A1034" s="16"/>
      <c r="B1034" s="16"/>
    </row>
    <row r="1035" spans="1:2" x14ac:dyDescent="0.35">
      <c r="A1035" s="6"/>
      <c r="B1035" s="6"/>
    </row>
    <row r="1036" spans="1:2" x14ac:dyDescent="0.35">
      <c r="A1036" s="16"/>
      <c r="B1036" s="16"/>
    </row>
    <row r="1037" spans="1:2" x14ac:dyDescent="0.35">
      <c r="A1037" s="6"/>
      <c r="B1037" s="6"/>
    </row>
    <row r="1038" spans="1:2" x14ac:dyDescent="0.35">
      <c r="A1038" s="16"/>
      <c r="B1038" s="16"/>
    </row>
    <row r="1039" spans="1:2" x14ac:dyDescent="0.35">
      <c r="A1039" s="6"/>
      <c r="B1039" s="6"/>
    </row>
    <row r="1040" spans="1:2" x14ac:dyDescent="0.35">
      <c r="A1040" s="16"/>
      <c r="B1040" s="16"/>
    </row>
    <row r="1041" spans="1:2" x14ac:dyDescent="0.35">
      <c r="A1041" s="6"/>
      <c r="B1041" s="6"/>
    </row>
    <row r="1042" spans="1:2" x14ac:dyDescent="0.35">
      <c r="A1042" s="16"/>
      <c r="B1042" s="16"/>
    </row>
    <row r="1043" spans="1:2" x14ac:dyDescent="0.35">
      <c r="A1043" s="6"/>
      <c r="B1043" s="6"/>
    </row>
    <row r="1044" spans="1:2" x14ac:dyDescent="0.35">
      <c r="A1044" s="16"/>
      <c r="B1044" s="16"/>
    </row>
    <row r="1045" spans="1:2" x14ac:dyDescent="0.35">
      <c r="A1045" s="6"/>
      <c r="B1045" s="6"/>
    </row>
    <row r="1046" spans="1:2" x14ac:dyDescent="0.35">
      <c r="A1046" s="16"/>
      <c r="B1046" s="16"/>
    </row>
    <row r="1047" spans="1:2" x14ac:dyDescent="0.35">
      <c r="A1047" s="6"/>
      <c r="B1047" s="6"/>
    </row>
    <row r="1048" spans="1:2" x14ac:dyDescent="0.35">
      <c r="A1048" s="16"/>
      <c r="B1048" s="16"/>
    </row>
    <row r="1049" spans="1:2" x14ac:dyDescent="0.35">
      <c r="A1049" s="6"/>
      <c r="B1049" s="6"/>
    </row>
    <row r="1050" spans="1:2" x14ac:dyDescent="0.35">
      <c r="A1050" s="16"/>
      <c r="B1050" s="16"/>
    </row>
    <row r="1051" spans="1:2" x14ac:dyDescent="0.35">
      <c r="A1051" s="6"/>
      <c r="B1051" s="6"/>
    </row>
    <row r="1052" spans="1:2" x14ac:dyDescent="0.35">
      <c r="A1052" s="16"/>
      <c r="B1052" s="16"/>
    </row>
    <row r="1053" spans="1:2" x14ac:dyDescent="0.35">
      <c r="A1053" s="6"/>
      <c r="B1053" s="6"/>
    </row>
    <row r="1054" spans="1:2" x14ac:dyDescent="0.35">
      <c r="A1054" s="16"/>
      <c r="B1054" s="16"/>
    </row>
    <row r="1055" spans="1:2" x14ac:dyDescent="0.35">
      <c r="A1055" s="6"/>
      <c r="B1055" s="6"/>
    </row>
    <row r="1056" spans="1:2" x14ac:dyDescent="0.35">
      <c r="A1056" s="16"/>
      <c r="B1056" s="16"/>
    </row>
    <row r="1057" spans="1:2" x14ac:dyDescent="0.35">
      <c r="A1057" s="6"/>
      <c r="B1057" s="6"/>
    </row>
    <row r="1058" spans="1:2" x14ac:dyDescent="0.35">
      <c r="A1058" s="16"/>
      <c r="B1058" s="16"/>
    </row>
    <row r="1059" spans="1:2" x14ac:dyDescent="0.35">
      <c r="A1059" s="6"/>
      <c r="B1059" s="6"/>
    </row>
    <row r="1060" spans="1:2" x14ac:dyDescent="0.35">
      <c r="A1060" s="16"/>
      <c r="B1060" s="16"/>
    </row>
    <row r="1061" spans="1:2" x14ac:dyDescent="0.35">
      <c r="A1061" s="6"/>
      <c r="B1061" s="6"/>
    </row>
    <row r="1062" spans="1:2" x14ac:dyDescent="0.35">
      <c r="A1062" s="16"/>
      <c r="B1062" s="16"/>
    </row>
    <row r="1063" spans="1:2" x14ac:dyDescent="0.35">
      <c r="A1063" s="6"/>
      <c r="B1063" s="6"/>
    </row>
    <row r="1064" spans="1:2" x14ac:dyDescent="0.35">
      <c r="A1064" s="16"/>
      <c r="B1064" s="16"/>
    </row>
    <row r="1065" spans="1:2" x14ac:dyDescent="0.35">
      <c r="A1065" s="6"/>
      <c r="B1065" s="6"/>
    </row>
    <row r="1066" spans="1:2" x14ac:dyDescent="0.35">
      <c r="A1066" s="16"/>
      <c r="B1066" s="16"/>
    </row>
    <row r="1067" spans="1:2" x14ac:dyDescent="0.35">
      <c r="A1067" s="6"/>
      <c r="B1067" s="6"/>
    </row>
    <row r="1068" spans="1:2" x14ac:dyDescent="0.35">
      <c r="A1068" s="16"/>
      <c r="B1068" s="16"/>
    </row>
    <row r="1069" spans="1:2" x14ac:dyDescent="0.35">
      <c r="A1069" s="6"/>
      <c r="B1069" s="6"/>
    </row>
    <row r="1070" spans="1:2" x14ac:dyDescent="0.35">
      <c r="A1070" s="16"/>
      <c r="B1070" s="16"/>
    </row>
    <row r="1071" spans="1:2" x14ac:dyDescent="0.35">
      <c r="A1071" s="6"/>
      <c r="B1071" s="6"/>
    </row>
    <row r="1072" spans="1:2" x14ac:dyDescent="0.35">
      <c r="A1072" s="16"/>
      <c r="B1072" s="16"/>
    </row>
    <row r="1073" spans="1:2" x14ac:dyDescent="0.35">
      <c r="A1073" s="6"/>
      <c r="B1073" s="6"/>
    </row>
    <row r="1074" spans="1:2" x14ac:dyDescent="0.35">
      <c r="A1074" s="16"/>
      <c r="B1074" s="16"/>
    </row>
    <row r="1075" spans="1:2" x14ac:dyDescent="0.35">
      <c r="A1075" s="6"/>
      <c r="B1075" s="6"/>
    </row>
    <row r="1076" spans="1:2" x14ac:dyDescent="0.35">
      <c r="A1076" s="16"/>
      <c r="B1076" s="16"/>
    </row>
    <row r="1077" spans="1:2" x14ac:dyDescent="0.35">
      <c r="A1077" s="6"/>
      <c r="B1077" s="6"/>
    </row>
    <row r="1078" spans="1:2" x14ac:dyDescent="0.35">
      <c r="A1078" s="16"/>
      <c r="B1078" s="16"/>
    </row>
    <row r="1079" spans="1:2" x14ac:dyDescent="0.35">
      <c r="A1079" s="6"/>
      <c r="B1079" s="6"/>
    </row>
    <row r="1080" spans="1:2" x14ac:dyDescent="0.35">
      <c r="A1080" s="16"/>
      <c r="B1080" s="16"/>
    </row>
    <row r="1081" spans="1:2" x14ac:dyDescent="0.35">
      <c r="A1081" s="6"/>
      <c r="B1081" s="6"/>
    </row>
    <row r="1082" spans="1:2" x14ac:dyDescent="0.35">
      <c r="A1082" s="16"/>
      <c r="B1082" s="16"/>
    </row>
    <row r="1083" spans="1:2" x14ac:dyDescent="0.35">
      <c r="A1083" s="6"/>
      <c r="B1083" s="6"/>
    </row>
    <row r="1084" spans="1:2" x14ac:dyDescent="0.35">
      <c r="A1084" s="16"/>
      <c r="B1084" s="16"/>
    </row>
    <row r="1085" spans="1:2" x14ac:dyDescent="0.35">
      <c r="A1085" s="6"/>
      <c r="B1085" s="6"/>
    </row>
    <row r="1086" spans="1:2" x14ac:dyDescent="0.35">
      <c r="A1086" s="16"/>
      <c r="B1086" s="16"/>
    </row>
    <row r="1087" spans="1:2" x14ac:dyDescent="0.35">
      <c r="A1087" s="6"/>
      <c r="B1087" s="6"/>
    </row>
    <row r="1088" spans="1:2" x14ac:dyDescent="0.35">
      <c r="A1088" s="16"/>
      <c r="B1088" s="16"/>
    </row>
    <row r="1089" spans="1:2" x14ac:dyDescent="0.35">
      <c r="A1089" s="6"/>
      <c r="B1089" s="6"/>
    </row>
    <row r="1090" spans="1:2" x14ac:dyDescent="0.35">
      <c r="A1090" s="16"/>
      <c r="B1090" s="16"/>
    </row>
    <row r="1091" spans="1:2" x14ac:dyDescent="0.35">
      <c r="A1091" s="6"/>
      <c r="B1091" s="6"/>
    </row>
    <row r="1092" spans="1:2" x14ac:dyDescent="0.35">
      <c r="A1092" s="16"/>
      <c r="B1092" s="16"/>
    </row>
    <row r="1093" spans="1:2" x14ac:dyDescent="0.35">
      <c r="A1093" s="6"/>
      <c r="B1093" s="6"/>
    </row>
    <row r="1094" spans="1:2" x14ac:dyDescent="0.35">
      <c r="A1094" s="16"/>
      <c r="B1094" s="16"/>
    </row>
    <row r="1095" spans="1:2" x14ac:dyDescent="0.35">
      <c r="A1095" s="6"/>
      <c r="B1095" s="6"/>
    </row>
    <row r="1096" spans="1:2" x14ac:dyDescent="0.35">
      <c r="A1096" s="16"/>
      <c r="B1096" s="16"/>
    </row>
    <row r="1097" spans="1:2" x14ac:dyDescent="0.35">
      <c r="A1097" s="6"/>
      <c r="B1097" s="6"/>
    </row>
    <row r="1098" spans="1:2" x14ac:dyDescent="0.35">
      <c r="A1098" s="16"/>
      <c r="B1098" s="16"/>
    </row>
    <row r="1099" spans="1:2" x14ac:dyDescent="0.35">
      <c r="A1099" s="6"/>
      <c r="B1099" s="6"/>
    </row>
    <row r="1100" spans="1:2" x14ac:dyDescent="0.35">
      <c r="A1100" s="16"/>
      <c r="B1100" s="16"/>
    </row>
    <row r="1101" spans="1:2" x14ac:dyDescent="0.35">
      <c r="A1101" s="6"/>
      <c r="B1101" s="6"/>
    </row>
    <row r="1102" spans="1:2" x14ac:dyDescent="0.35">
      <c r="A1102" s="16"/>
      <c r="B1102" s="16"/>
    </row>
    <row r="1103" spans="1:2" x14ac:dyDescent="0.35">
      <c r="A1103" s="6"/>
      <c r="B1103" s="6"/>
    </row>
    <row r="1104" spans="1:2" x14ac:dyDescent="0.35">
      <c r="A1104" s="16"/>
      <c r="B1104" s="16"/>
    </row>
    <row r="1105" spans="1:2" x14ac:dyDescent="0.35">
      <c r="A1105" s="6"/>
      <c r="B1105" s="6"/>
    </row>
    <row r="1106" spans="1:2" x14ac:dyDescent="0.35">
      <c r="A1106" s="16"/>
      <c r="B1106" s="16"/>
    </row>
    <row r="1107" spans="1:2" x14ac:dyDescent="0.35">
      <c r="A1107" s="6"/>
      <c r="B1107" s="6"/>
    </row>
    <row r="1108" spans="1:2" x14ac:dyDescent="0.35">
      <c r="A1108" s="16"/>
      <c r="B1108" s="16"/>
    </row>
    <row r="1109" spans="1:2" x14ac:dyDescent="0.35">
      <c r="A1109" s="6"/>
      <c r="B1109" s="6"/>
    </row>
    <row r="1110" spans="1:2" x14ac:dyDescent="0.35">
      <c r="A1110" s="16"/>
      <c r="B1110" s="16"/>
    </row>
    <row r="1111" spans="1:2" x14ac:dyDescent="0.35">
      <c r="A1111" s="6"/>
      <c r="B1111" s="6"/>
    </row>
    <row r="1112" spans="1:2" x14ac:dyDescent="0.35">
      <c r="A1112" s="16"/>
      <c r="B1112" s="16"/>
    </row>
    <row r="1113" spans="1:2" x14ac:dyDescent="0.35">
      <c r="A1113" s="6"/>
      <c r="B1113" s="6"/>
    </row>
    <row r="1114" spans="1:2" x14ac:dyDescent="0.35">
      <c r="A1114" s="16"/>
      <c r="B1114" s="16"/>
    </row>
    <row r="1115" spans="1:2" x14ac:dyDescent="0.35">
      <c r="A1115" s="6"/>
      <c r="B1115" s="6"/>
    </row>
    <row r="1116" spans="1:2" x14ac:dyDescent="0.35">
      <c r="A1116" s="16"/>
      <c r="B1116" s="16"/>
    </row>
    <row r="1117" spans="1:2" x14ac:dyDescent="0.35">
      <c r="A1117" s="6"/>
      <c r="B1117" s="6"/>
    </row>
    <row r="1118" spans="1:2" x14ac:dyDescent="0.35">
      <c r="A1118" s="16"/>
      <c r="B1118" s="16"/>
    </row>
    <row r="1119" spans="1:2" x14ac:dyDescent="0.35">
      <c r="A1119" s="6"/>
      <c r="B1119" s="6"/>
    </row>
    <row r="1120" spans="1:2" x14ac:dyDescent="0.35">
      <c r="A1120" s="16"/>
      <c r="B1120" s="16"/>
    </row>
    <row r="1121" spans="1:2" x14ac:dyDescent="0.35">
      <c r="A1121" s="6"/>
      <c r="B1121" s="6"/>
    </row>
    <row r="1122" spans="1:2" x14ac:dyDescent="0.35">
      <c r="A1122" s="16"/>
      <c r="B1122" s="16"/>
    </row>
    <row r="1123" spans="1:2" x14ac:dyDescent="0.35">
      <c r="A1123" s="6"/>
      <c r="B1123" s="6"/>
    </row>
    <row r="1124" spans="1:2" x14ac:dyDescent="0.35">
      <c r="A1124" s="16"/>
      <c r="B1124" s="16"/>
    </row>
    <row r="1125" spans="1:2" x14ac:dyDescent="0.35">
      <c r="A1125" s="6"/>
      <c r="B1125" s="6"/>
    </row>
    <row r="1126" spans="1:2" x14ac:dyDescent="0.35">
      <c r="A1126" s="16"/>
      <c r="B1126" s="16"/>
    </row>
    <row r="1127" spans="1:2" x14ac:dyDescent="0.35">
      <c r="A1127" s="6"/>
      <c r="B1127" s="6"/>
    </row>
    <row r="1128" spans="1:2" x14ac:dyDescent="0.35">
      <c r="A1128" s="16"/>
      <c r="B1128" s="16"/>
    </row>
    <row r="1129" spans="1:2" x14ac:dyDescent="0.35">
      <c r="A1129" s="6"/>
      <c r="B1129" s="6"/>
    </row>
    <row r="1130" spans="1:2" x14ac:dyDescent="0.35">
      <c r="A1130" s="16"/>
      <c r="B1130" s="16"/>
    </row>
    <row r="1131" spans="1:2" x14ac:dyDescent="0.35">
      <c r="A1131" s="6"/>
      <c r="B1131" s="6"/>
    </row>
    <row r="1132" spans="1:2" x14ac:dyDescent="0.35">
      <c r="A1132" s="16"/>
      <c r="B1132" s="16"/>
    </row>
    <row r="1133" spans="1:2" x14ac:dyDescent="0.35">
      <c r="A1133" s="6"/>
      <c r="B1133" s="6"/>
    </row>
    <row r="1134" spans="1:2" x14ac:dyDescent="0.35">
      <c r="A1134" s="16"/>
      <c r="B1134" s="16"/>
    </row>
    <row r="1135" spans="1:2" x14ac:dyDescent="0.35">
      <c r="A1135" s="6"/>
      <c r="B1135" s="6"/>
    </row>
    <row r="1136" spans="1:2" x14ac:dyDescent="0.35">
      <c r="A1136" s="16"/>
      <c r="B1136" s="16"/>
    </row>
    <row r="1137" spans="1:2" x14ac:dyDescent="0.35">
      <c r="A1137" s="6"/>
      <c r="B1137" s="6"/>
    </row>
    <row r="1138" spans="1:2" x14ac:dyDescent="0.35">
      <c r="A1138" s="16"/>
      <c r="B1138" s="16"/>
    </row>
    <row r="1139" spans="1:2" x14ac:dyDescent="0.35">
      <c r="A1139" s="6"/>
      <c r="B1139" s="6"/>
    </row>
    <row r="1140" spans="1:2" x14ac:dyDescent="0.35">
      <c r="A1140" s="16"/>
      <c r="B1140" s="16"/>
    </row>
    <row r="1141" spans="1:2" x14ac:dyDescent="0.35">
      <c r="A1141" s="6"/>
      <c r="B1141" s="6"/>
    </row>
    <row r="1142" spans="1:2" x14ac:dyDescent="0.35">
      <c r="A1142" s="16"/>
      <c r="B1142" s="16"/>
    </row>
    <row r="1143" spans="1:2" x14ac:dyDescent="0.35">
      <c r="A1143" s="6"/>
      <c r="B1143" s="6"/>
    </row>
    <row r="1144" spans="1:2" x14ac:dyDescent="0.35">
      <c r="A1144" s="16"/>
      <c r="B1144" s="16"/>
    </row>
    <row r="1145" spans="1:2" x14ac:dyDescent="0.35">
      <c r="A1145" s="6"/>
      <c r="B1145" s="6"/>
    </row>
    <row r="1146" spans="1:2" x14ac:dyDescent="0.35">
      <c r="A1146" s="16"/>
      <c r="B1146" s="16"/>
    </row>
    <row r="1147" spans="1:2" x14ac:dyDescent="0.35">
      <c r="A1147" s="6"/>
      <c r="B1147" s="6"/>
    </row>
    <row r="1148" spans="1:2" x14ac:dyDescent="0.35">
      <c r="A1148" s="16"/>
      <c r="B1148" s="16"/>
    </row>
    <row r="1149" spans="1:2" x14ac:dyDescent="0.35">
      <c r="A1149" s="6"/>
      <c r="B1149" s="6"/>
    </row>
    <row r="1150" spans="1:2" x14ac:dyDescent="0.35">
      <c r="A1150" s="16"/>
      <c r="B1150" s="16"/>
    </row>
    <row r="1151" spans="1:2" x14ac:dyDescent="0.35">
      <c r="A1151" s="6"/>
      <c r="B1151" s="6"/>
    </row>
    <row r="1152" spans="1:2" x14ac:dyDescent="0.35">
      <c r="A1152" s="16"/>
      <c r="B1152" s="16"/>
    </row>
    <row r="1153" spans="1:2" x14ac:dyDescent="0.35">
      <c r="A1153" s="6"/>
      <c r="B1153" s="6"/>
    </row>
    <row r="1154" spans="1:2" x14ac:dyDescent="0.35">
      <c r="A1154" s="16"/>
      <c r="B1154" s="16"/>
    </row>
    <row r="1155" spans="1:2" x14ac:dyDescent="0.35">
      <c r="A1155" s="6"/>
      <c r="B1155" s="6"/>
    </row>
    <row r="1156" spans="1:2" x14ac:dyDescent="0.35">
      <c r="A1156" s="16"/>
      <c r="B1156" s="16"/>
    </row>
    <row r="1157" spans="1:2" x14ac:dyDescent="0.35">
      <c r="A1157" s="6"/>
      <c r="B1157" s="6"/>
    </row>
    <row r="1158" spans="1:2" x14ac:dyDescent="0.35">
      <c r="A1158" s="16"/>
      <c r="B1158" s="16"/>
    </row>
    <row r="1159" spans="1:2" x14ac:dyDescent="0.35">
      <c r="A1159" s="6"/>
      <c r="B1159" s="6"/>
    </row>
    <row r="1160" spans="1:2" x14ac:dyDescent="0.35">
      <c r="A1160" s="16"/>
      <c r="B1160" s="16"/>
    </row>
    <row r="1161" spans="1:2" x14ac:dyDescent="0.35">
      <c r="A1161" s="6"/>
      <c r="B1161" s="6"/>
    </row>
    <row r="1162" spans="1:2" x14ac:dyDescent="0.35">
      <c r="A1162" s="16"/>
      <c r="B1162" s="16"/>
    </row>
    <row r="1163" spans="1:2" x14ac:dyDescent="0.35">
      <c r="A1163" s="6"/>
      <c r="B1163" s="6"/>
    </row>
    <row r="1164" spans="1:2" x14ac:dyDescent="0.35">
      <c r="A1164" s="16"/>
      <c r="B1164" s="16"/>
    </row>
    <row r="1165" spans="1:2" x14ac:dyDescent="0.35">
      <c r="A1165" s="6"/>
      <c r="B1165" s="6"/>
    </row>
    <row r="1166" spans="1:2" x14ac:dyDescent="0.35">
      <c r="A1166" s="16"/>
      <c r="B1166" s="16"/>
    </row>
    <row r="1167" spans="1:2" x14ac:dyDescent="0.35">
      <c r="A1167" s="6"/>
      <c r="B1167" s="6"/>
    </row>
    <row r="1168" spans="1:2" x14ac:dyDescent="0.35">
      <c r="A1168" s="16"/>
      <c r="B1168" s="16"/>
    </row>
    <row r="1169" spans="1:2" x14ac:dyDescent="0.35">
      <c r="A1169" s="6"/>
      <c r="B1169" s="6"/>
    </row>
    <row r="1170" spans="1:2" x14ac:dyDescent="0.35">
      <c r="A1170" s="16"/>
      <c r="B1170" s="16"/>
    </row>
    <row r="1171" spans="1:2" x14ac:dyDescent="0.35">
      <c r="A1171" s="6"/>
      <c r="B1171" s="6"/>
    </row>
    <row r="1172" spans="1:2" x14ac:dyDescent="0.35">
      <c r="A1172" s="16"/>
      <c r="B1172" s="16"/>
    </row>
    <row r="1173" spans="1:2" x14ac:dyDescent="0.35">
      <c r="A1173" s="6"/>
      <c r="B1173" s="6"/>
    </row>
    <row r="1174" spans="1:2" x14ac:dyDescent="0.35">
      <c r="A1174" s="16"/>
      <c r="B1174" s="16"/>
    </row>
    <row r="1175" spans="1:2" x14ac:dyDescent="0.35">
      <c r="A1175" s="6"/>
      <c r="B1175" s="6"/>
    </row>
    <row r="1176" spans="1:2" x14ac:dyDescent="0.35">
      <c r="A1176" s="16"/>
      <c r="B1176" s="16"/>
    </row>
    <row r="1177" spans="1:2" x14ac:dyDescent="0.35">
      <c r="A1177" s="6"/>
      <c r="B1177" s="6"/>
    </row>
    <row r="1178" spans="1:2" x14ac:dyDescent="0.35">
      <c r="A1178" s="16"/>
      <c r="B1178" s="16"/>
    </row>
    <row r="1179" spans="1:2" x14ac:dyDescent="0.35">
      <c r="A1179" s="6"/>
      <c r="B1179" s="6"/>
    </row>
    <row r="1180" spans="1:2" x14ac:dyDescent="0.35">
      <c r="A1180" s="16"/>
      <c r="B1180" s="16"/>
    </row>
    <row r="1181" spans="1:2" x14ac:dyDescent="0.35">
      <c r="A1181" s="6"/>
      <c r="B1181" s="6"/>
    </row>
    <row r="1182" spans="1:2" x14ac:dyDescent="0.35">
      <c r="A1182" s="16"/>
      <c r="B1182" s="16"/>
    </row>
    <row r="1183" spans="1:2" x14ac:dyDescent="0.35">
      <c r="A1183" s="6"/>
      <c r="B1183" s="6"/>
    </row>
    <row r="1184" spans="1:2" x14ac:dyDescent="0.35">
      <c r="A1184" s="16"/>
      <c r="B1184" s="16"/>
    </row>
    <row r="1185" spans="1:2" x14ac:dyDescent="0.35">
      <c r="A1185" s="6"/>
      <c r="B1185" s="6"/>
    </row>
    <row r="1186" spans="1:2" x14ac:dyDescent="0.35">
      <c r="A1186" s="16"/>
      <c r="B1186" s="16"/>
    </row>
    <row r="1187" spans="1:2" x14ac:dyDescent="0.35">
      <c r="A1187" s="6"/>
      <c r="B1187" s="6"/>
    </row>
    <row r="1188" spans="1:2" x14ac:dyDescent="0.35">
      <c r="A1188" s="16"/>
      <c r="B1188" s="16"/>
    </row>
    <row r="1189" spans="1:2" x14ac:dyDescent="0.35">
      <c r="A1189" s="6"/>
      <c r="B1189" s="6"/>
    </row>
    <row r="1190" spans="1:2" x14ac:dyDescent="0.35">
      <c r="A1190" s="16"/>
      <c r="B1190" s="16"/>
    </row>
    <row r="1191" spans="1:2" x14ac:dyDescent="0.35">
      <c r="A1191" s="6"/>
      <c r="B1191" s="6"/>
    </row>
    <row r="1192" spans="1:2" x14ac:dyDescent="0.35">
      <c r="A1192" s="16"/>
      <c r="B1192" s="16"/>
    </row>
    <row r="1193" spans="1:2" x14ac:dyDescent="0.35">
      <c r="A1193" s="6"/>
      <c r="B1193" s="6"/>
    </row>
    <row r="1194" spans="1:2" x14ac:dyDescent="0.35">
      <c r="A1194" s="16"/>
      <c r="B1194" s="16"/>
    </row>
    <row r="1195" spans="1:2" x14ac:dyDescent="0.35">
      <c r="A1195" s="6"/>
      <c r="B1195" s="6"/>
    </row>
    <row r="1196" spans="1:2" x14ac:dyDescent="0.35">
      <c r="A1196" s="16"/>
      <c r="B1196" s="16"/>
    </row>
    <row r="1197" spans="1:2" x14ac:dyDescent="0.35">
      <c r="A1197" s="6"/>
      <c r="B1197" s="6"/>
    </row>
    <row r="1198" spans="1:2" x14ac:dyDescent="0.35">
      <c r="A1198" s="16"/>
      <c r="B1198" s="16"/>
    </row>
    <row r="1199" spans="1:2" x14ac:dyDescent="0.35">
      <c r="A1199" s="6"/>
      <c r="B1199" s="6"/>
    </row>
    <row r="1200" spans="1:2" x14ac:dyDescent="0.35">
      <c r="A1200" s="16"/>
      <c r="B1200" s="16"/>
    </row>
    <row r="1201" spans="1:2" x14ac:dyDescent="0.35">
      <c r="A1201" s="6"/>
      <c r="B1201" s="6"/>
    </row>
    <row r="1202" spans="1:2" x14ac:dyDescent="0.35">
      <c r="A1202" s="16"/>
      <c r="B1202" s="16"/>
    </row>
    <row r="1203" spans="1:2" x14ac:dyDescent="0.35">
      <c r="A1203" s="6"/>
      <c r="B1203" s="6"/>
    </row>
    <row r="1204" spans="1:2" x14ac:dyDescent="0.35">
      <c r="A1204" s="16"/>
      <c r="B1204" s="16"/>
    </row>
    <row r="1205" spans="1:2" x14ac:dyDescent="0.35">
      <c r="A1205" s="6"/>
      <c r="B1205" s="6"/>
    </row>
    <row r="1206" spans="1:2" x14ac:dyDescent="0.35">
      <c r="A1206" s="16"/>
      <c r="B1206" s="16"/>
    </row>
    <row r="1207" spans="1:2" x14ac:dyDescent="0.35">
      <c r="A1207" s="6"/>
      <c r="B1207" s="6"/>
    </row>
    <row r="1208" spans="1:2" x14ac:dyDescent="0.35">
      <c r="A1208" s="16"/>
      <c r="B1208" s="16"/>
    </row>
    <row r="1209" spans="1:2" x14ac:dyDescent="0.35">
      <c r="A1209" s="6"/>
      <c r="B1209" s="6"/>
    </row>
    <row r="1210" spans="1:2" x14ac:dyDescent="0.35">
      <c r="A1210" s="16"/>
      <c r="B1210" s="16"/>
    </row>
    <row r="1211" spans="1:2" x14ac:dyDescent="0.35">
      <c r="A1211" s="6"/>
      <c r="B1211" s="6"/>
    </row>
    <row r="1212" spans="1:2" x14ac:dyDescent="0.35">
      <c r="A1212" s="16"/>
      <c r="B1212" s="16"/>
    </row>
    <row r="1213" spans="1:2" x14ac:dyDescent="0.35">
      <c r="A1213" s="6"/>
      <c r="B1213" s="6"/>
    </row>
    <row r="1214" spans="1:2" x14ac:dyDescent="0.35">
      <c r="A1214" s="16"/>
      <c r="B1214" s="16"/>
    </row>
    <row r="1215" spans="1:2" x14ac:dyDescent="0.35">
      <c r="A1215" s="6"/>
      <c r="B1215" s="6"/>
    </row>
    <row r="1216" spans="1:2" x14ac:dyDescent="0.35">
      <c r="A1216" s="16"/>
      <c r="B1216" s="16"/>
    </row>
    <row r="1217" spans="1:2" x14ac:dyDescent="0.35">
      <c r="A1217" s="6"/>
      <c r="B1217" s="6"/>
    </row>
    <row r="1218" spans="1:2" x14ac:dyDescent="0.35">
      <c r="A1218" s="16"/>
      <c r="B1218" s="16"/>
    </row>
    <row r="1219" spans="1:2" x14ac:dyDescent="0.35">
      <c r="A1219" s="6"/>
      <c r="B1219" s="6"/>
    </row>
    <row r="1220" spans="1:2" x14ac:dyDescent="0.35">
      <c r="A1220" s="16"/>
      <c r="B1220" s="16"/>
    </row>
    <row r="1221" spans="1:2" x14ac:dyDescent="0.35">
      <c r="A1221" s="6"/>
      <c r="B1221" s="6"/>
    </row>
    <row r="1222" spans="1:2" x14ac:dyDescent="0.35">
      <c r="A1222" s="16"/>
      <c r="B1222" s="16"/>
    </row>
    <row r="1223" spans="1:2" x14ac:dyDescent="0.35">
      <c r="A1223" s="6"/>
      <c r="B1223" s="6"/>
    </row>
    <row r="1224" spans="1:2" x14ac:dyDescent="0.35">
      <c r="A1224" s="16"/>
      <c r="B1224" s="16"/>
    </row>
    <row r="1225" spans="1:2" x14ac:dyDescent="0.35">
      <c r="A1225" s="6"/>
      <c r="B1225" s="6"/>
    </row>
    <row r="1226" spans="1:2" x14ac:dyDescent="0.35">
      <c r="A1226" s="16"/>
      <c r="B1226" s="16"/>
    </row>
    <row r="1227" spans="1:2" x14ac:dyDescent="0.35">
      <c r="A1227" s="6"/>
      <c r="B1227" s="6"/>
    </row>
    <row r="1228" spans="1:2" x14ac:dyDescent="0.35">
      <c r="A1228" s="16"/>
      <c r="B1228" s="16"/>
    </row>
    <row r="1229" spans="1:2" x14ac:dyDescent="0.35">
      <c r="A1229" s="6"/>
      <c r="B1229" s="6"/>
    </row>
    <row r="1230" spans="1:2" x14ac:dyDescent="0.35">
      <c r="A1230" s="16"/>
      <c r="B1230" s="16"/>
    </row>
    <row r="1231" spans="1:2" x14ac:dyDescent="0.35">
      <c r="A1231" s="6"/>
      <c r="B1231" s="6"/>
    </row>
    <row r="1232" spans="1:2" x14ac:dyDescent="0.35">
      <c r="A1232" s="16"/>
      <c r="B1232" s="16"/>
    </row>
    <row r="1233" spans="1:2" x14ac:dyDescent="0.35">
      <c r="A1233" s="6"/>
      <c r="B1233" s="6"/>
    </row>
    <row r="1234" spans="1:2" x14ac:dyDescent="0.35">
      <c r="A1234" s="16"/>
      <c r="B1234" s="16"/>
    </row>
    <row r="1235" spans="1:2" x14ac:dyDescent="0.35">
      <c r="A1235" s="6"/>
      <c r="B1235" s="6"/>
    </row>
    <row r="1236" spans="1:2" x14ac:dyDescent="0.35">
      <c r="A1236" s="16"/>
      <c r="B1236" s="16"/>
    </row>
    <row r="1237" spans="1:2" x14ac:dyDescent="0.35">
      <c r="A1237" s="6"/>
      <c r="B1237" s="6"/>
    </row>
    <row r="1238" spans="1:2" x14ac:dyDescent="0.35">
      <c r="A1238" s="16"/>
      <c r="B1238" s="16"/>
    </row>
    <row r="1239" spans="1:2" x14ac:dyDescent="0.35">
      <c r="A1239" s="6"/>
      <c r="B1239" s="6"/>
    </row>
    <row r="1240" spans="1:2" x14ac:dyDescent="0.35">
      <c r="A1240" s="16"/>
      <c r="B1240" s="16"/>
    </row>
    <row r="1241" spans="1:2" x14ac:dyDescent="0.35">
      <c r="A1241" s="6"/>
      <c r="B1241" s="6"/>
    </row>
    <row r="1242" spans="1:2" x14ac:dyDescent="0.35">
      <c r="A1242" s="16"/>
      <c r="B1242" s="16"/>
    </row>
    <row r="1243" spans="1:2" x14ac:dyDescent="0.35">
      <c r="A1243" s="6"/>
      <c r="B1243" s="6"/>
    </row>
    <row r="1244" spans="1:2" x14ac:dyDescent="0.35">
      <c r="A1244" s="16"/>
      <c r="B1244" s="16"/>
    </row>
    <row r="1245" spans="1:2" x14ac:dyDescent="0.35">
      <c r="A1245" s="6"/>
      <c r="B1245" s="6"/>
    </row>
    <row r="1246" spans="1:2" x14ac:dyDescent="0.35">
      <c r="A1246" s="16"/>
      <c r="B1246" s="16"/>
    </row>
    <row r="1247" spans="1:2" x14ac:dyDescent="0.35">
      <c r="A1247" s="6"/>
      <c r="B1247" s="6"/>
    </row>
    <row r="1248" spans="1:2" x14ac:dyDescent="0.35">
      <c r="A1248" s="16"/>
      <c r="B1248" s="16"/>
    </row>
    <row r="1249" spans="1:2" x14ac:dyDescent="0.35">
      <c r="A1249" s="6"/>
      <c r="B1249" s="6"/>
    </row>
    <row r="1250" spans="1:2" x14ac:dyDescent="0.35">
      <c r="A1250" s="16"/>
      <c r="B1250" s="16"/>
    </row>
    <row r="1251" spans="1:2" x14ac:dyDescent="0.35">
      <c r="A1251" s="6"/>
      <c r="B1251" s="6"/>
    </row>
    <row r="1252" spans="1:2" x14ac:dyDescent="0.35">
      <c r="A1252" s="16"/>
      <c r="B1252" s="16"/>
    </row>
    <row r="1253" spans="1:2" x14ac:dyDescent="0.35">
      <c r="A1253" s="6"/>
      <c r="B1253" s="6"/>
    </row>
    <row r="1254" spans="1:2" x14ac:dyDescent="0.35">
      <c r="A1254" s="16"/>
      <c r="B1254" s="16"/>
    </row>
    <row r="1255" spans="1:2" x14ac:dyDescent="0.35">
      <c r="A1255" s="6"/>
      <c r="B1255" s="6"/>
    </row>
    <row r="1256" spans="1:2" x14ac:dyDescent="0.35">
      <c r="A1256" s="16"/>
      <c r="B1256" s="16"/>
    </row>
    <row r="1257" spans="1:2" x14ac:dyDescent="0.35">
      <c r="A1257" s="6"/>
      <c r="B1257" s="6"/>
    </row>
    <row r="1258" spans="1:2" x14ac:dyDescent="0.35">
      <c r="A1258" s="16"/>
      <c r="B1258" s="16"/>
    </row>
    <row r="1259" spans="1:2" x14ac:dyDescent="0.35">
      <c r="A1259" s="6"/>
      <c r="B1259" s="6"/>
    </row>
    <row r="1260" spans="1:2" x14ac:dyDescent="0.35">
      <c r="A1260" s="16"/>
      <c r="B1260" s="16"/>
    </row>
    <row r="1261" spans="1:2" x14ac:dyDescent="0.35">
      <c r="A1261" s="6"/>
      <c r="B1261" s="6"/>
    </row>
    <row r="1262" spans="1:2" x14ac:dyDescent="0.35">
      <c r="A1262" s="16"/>
      <c r="B1262" s="16"/>
    </row>
    <row r="1263" spans="1:2" x14ac:dyDescent="0.35">
      <c r="A1263" s="6"/>
      <c r="B1263" s="6"/>
    </row>
    <row r="1264" spans="1:2" x14ac:dyDescent="0.35">
      <c r="A1264" s="16"/>
      <c r="B1264" s="16"/>
    </row>
    <row r="1265" spans="1:2" x14ac:dyDescent="0.35">
      <c r="A1265" s="6"/>
      <c r="B1265" s="6"/>
    </row>
    <row r="1266" spans="1:2" x14ac:dyDescent="0.35">
      <c r="A1266" s="16"/>
      <c r="B1266" s="16"/>
    </row>
    <row r="1267" spans="1:2" x14ac:dyDescent="0.35">
      <c r="A1267" s="6"/>
      <c r="B1267" s="6"/>
    </row>
    <row r="1268" spans="1:2" x14ac:dyDescent="0.35">
      <c r="A1268" s="16"/>
      <c r="B1268" s="16"/>
    </row>
    <row r="1269" spans="1:2" x14ac:dyDescent="0.35">
      <c r="A1269" s="6"/>
      <c r="B1269" s="6"/>
    </row>
    <row r="1270" spans="1:2" x14ac:dyDescent="0.35">
      <c r="A1270" s="16"/>
      <c r="B1270" s="16"/>
    </row>
    <row r="1271" spans="1:2" x14ac:dyDescent="0.35">
      <c r="A1271" s="6"/>
      <c r="B1271" s="6"/>
    </row>
    <row r="1272" spans="1:2" x14ac:dyDescent="0.35">
      <c r="A1272" s="16"/>
      <c r="B1272" s="16"/>
    </row>
    <row r="1273" spans="1:2" x14ac:dyDescent="0.35">
      <c r="A1273" s="6"/>
      <c r="B1273" s="6"/>
    </row>
    <row r="1274" spans="1:2" x14ac:dyDescent="0.35">
      <c r="A1274" s="16"/>
      <c r="B1274" s="16"/>
    </row>
    <row r="1275" spans="1:2" x14ac:dyDescent="0.35">
      <c r="A1275" s="6"/>
      <c r="B1275" s="6"/>
    </row>
    <row r="1276" spans="1:2" x14ac:dyDescent="0.35">
      <c r="A1276" s="16"/>
      <c r="B1276" s="16"/>
    </row>
    <row r="1277" spans="1:2" x14ac:dyDescent="0.35">
      <c r="A1277" s="6"/>
      <c r="B1277" s="6"/>
    </row>
    <row r="1278" spans="1:2" x14ac:dyDescent="0.35">
      <c r="A1278" s="16"/>
      <c r="B1278" s="16"/>
    </row>
    <row r="1279" spans="1:2" x14ac:dyDescent="0.35">
      <c r="A1279" s="6"/>
      <c r="B1279" s="6"/>
    </row>
    <row r="1280" spans="1:2" x14ac:dyDescent="0.35">
      <c r="A1280" s="16"/>
      <c r="B1280" s="16"/>
    </row>
    <row r="1281" spans="1:2" x14ac:dyDescent="0.35">
      <c r="A1281" s="6"/>
      <c r="B1281" s="6"/>
    </row>
    <row r="1282" spans="1:2" x14ac:dyDescent="0.35">
      <c r="A1282" s="16"/>
      <c r="B1282" s="16"/>
    </row>
    <row r="1283" spans="1:2" x14ac:dyDescent="0.35">
      <c r="A1283" s="6"/>
      <c r="B1283" s="6"/>
    </row>
    <row r="1284" spans="1:2" x14ac:dyDescent="0.35">
      <c r="A1284" s="16"/>
      <c r="B1284" s="16"/>
    </row>
    <row r="1285" spans="1:2" x14ac:dyDescent="0.35">
      <c r="A1285" s="6"/>
      <c r="B1285" s="6"/>
    </row>
    <row r="1286" spans="1:2" x14ac:dyDescent="0.35">
      <c r="A1286" s="16"/>
      <c r="B1286" s="16"/>
    </row>
    <row r="1287" spans="1:2" x14ac:dyDescent="0.35">
      <c r="A1287" s="6"/>
      <c r="B1287" s="6"/>
    </row>
    <row r="1288" spans="1:2" x14ac:dyDescent="0.35">
      <c r="A1288" s="16"/>
      <c r="B1288" s="16"/>
    </row>
    <row r="1289" spans="1:2" x14ac:dyDescent="0.35">
      <c r="A1289" s="6"/>
      <c r="B1289" s="6"/>
    </row>
    <row r="1290" spans="1:2" x14ac:dyDescent="0.35">
      <c r="A1290" s="16"/>
      <c r="B1290" s="16"/>
    </row>
    <row r="1291" spans="1:2" x14ac:dyDescent="0.35">
      <c r="A1291" s="6"/>
      <c r="B1291" s="6"/>
    </row>
    <row r="1292" spans="1:2" x14ac:dyDescent="0.35">
      <c r="A1292" s="16"/>
      <c r="B1292" s="16"/>
    </row>
    <row r="1293" spans="1:2" x14ac:dyDescent="0.35">
      <c r="A1293" s="6"/>
      <c r="B1293" s="6"/>
    </row>
    <row r="1294" spans="1:2" x14ac:dyDescent="0.35">
      <c r="A1294" s="16"/>
      <c r="B1294" s="16"/>
    </row>
    <row r="1295" spans="1:2" x14ac:dyDescent="0.35">
      <c r="A1295" s="6"/>
      <c r="B1295" s="6"/>
    </row>
    <row r="1296" spans="1:2" x14ac:dyDescent="0.35">
      <c r="A1296" s="16"/>
      <c r="B1296" s="16"/>
    </row>
    <row r="1297" spans="1:2" x14ac:dyDescent="0.35">
      <c r="A1297" s="6"/>
      <c r="B1297" s="6"/>
    </row>
    <row r="1298" spans="1:2" x14ac:dyDescent="0.35">
      <c r="A1298" s="16"/>
      <c r="B1298" s="16"/>
    </row>
    <row r="1299" spans="1:2" x14ac:dyDescent="0.35">
      <c r="A1299" s="6"/>
      <c r="B1299" s="6"/>
    </row>
    <row r="1300" spans="1:2" x14ac:dyDescent="0.35">
      <c r="A1300" s="16"/>
      <c r="B1300" s="16"/>
    </row>
    <row r="1301" spans="1:2" x14ac:dyDescent="0.35">
      <c r="A1301" s="6"/>
      <c r="B1301" s="6"/>
    </row>
    <row r="1302" spans="1:2" x14ac:dyDescent="0.35">
      <c r="A1302" s="16"/>
      <c r="B1302" s="16"/>
    </row>
    <row r="1303" spans="1:2" x14ac:dyDescent="0.35">
      <c r="A1303" s="6"/>
      <c r="B1303" s="6"/>
    </row>
    <row r="1304" spans="1:2" x14ac:dyDescent="0.35">
      <c r="A1304" s="16"/>
      <c r="B1304" s="16"/>
    </row>
    <row r="1305" spans="1:2" x14ac:dyDescent="0.35">
      <c r="A1305" s="6"/>
      <c r="B1305" s="6"/>
    </row>
    <row r="1306" spans="1:2" x14ac:dyDescent="0.35">
      <c r="A1306" s="16"/>
      <c r="B1306" s="16"/>
    </row>
    <row r="1307" spans="1:2" x14ac:dyDescent="0.35">
      <c r="A1307" s="6"/>
      <c r="B1307" s="6"/>
    </row>
    <row r="1308" spans="1:2" x14ac:dyDescent="0.35">
      <c r="A1308" s="16"/>
      <c r="B1308" s="16"/>
    </row>
    <row r="1309" spans="1:2" x14ac:dyDescent="0.35">
      <c r="A1309" s="6"/>
      <c r="B1309" s="6"/>
    </row>
    <row r="1310" spans="1:2" x14ac:dyDescent="0.35">
      <c r="A1310" s="16"/>
      <c r="B1310" s="16"/>
    </row>
    <row r="1311" spans="1:2" x14ac:dyDescent="0.35">
      <c r="A1311" s="6"/>
      <c r="B1311" s="6"/>
    </row>
    <row r="1312" spans="1:2" x14ac:dyDescent="0.35">
      <c r="A1312" s="16"/>
      <c r="B1312" s="16"/>
    </row>
    <row r="1313" spans="1:2" x14ac:dyDescent="0.35">
      <c r="A1313" s="6"/>
      <c r="B1313" s="6"/>
    </row>
    <row r="1314" spans="1:2" x14ac:dyDescent="0.35">
      <c r="A1314" s="16"/>
      <c r="B1314" s="16"/>
    </row>
    <row r="1315" spans="1:2" x14ac:dyDescent="0.35">
      <c r="A1315" s="6"/>
      <c r="B1315" s="6"/>
    </row>
    <row r="1316" spans="1:2" x14ac:dyDescent="0.35">
      <c r="A1316" s="16"/>
      <c r="B1316" s="16"/>
    </row>
    <row r="1317" spans="1:2" x14ac:dyDescent="0.35">
      <c r="A1317" s="6"/>
      <c r="B1317" s="6"/>
    </row>
    <row r="1318" spans="1:2" x14ac:dyDescent="0.35">
      <c r="A1318" s="16"/>
      <c r="B1318" s="16"/>
    </row>
    <row r="1319" spans="1:2" x14ac:dyDescent="0.35">
      <c r="A1319" s="6"/>
      <c r="B1319" s="6"/>
    </row>
    <row r="1320" spans="1:2" x14ac:dyDescent="0.35">
      <c r="A1320" s="16"/>
      <c r="B1320" s="16"/>
    </row>
    <row r="1321" spans="1:2" x14ac:dyDescent="0.35">
      <c r="A1321" s="6"/>
      <c r="B1321" s="6"/>
    </row>
    <row r="1322" spans="1:2" x14ac:dyDescent="0.35">
      <c r="A1322" s="16"/>
      <c r="B1322" s="16"/>
    </row>
    <row r="1323" spans="1:2" x14ac:dyDescent="0.35">
      <c r="A1323" s="6"/>
      <c r="B1323" s="6"/>
    </row>
    <row r="1324" spans="1:2" x14ac:dyDescent="0.35">
      <c r="A1324" s="16"/>
      <c r="B1324" s="16"/>
    </row>
    <row r="1325" spans="1:2" x14ac:dyDescent="0.35">
      <c r="A1325" s="6"/>
      <c r="B1325" s="6"/>
    </row>
    <row r="1326" spans="1:2" x14ac:dyDescent="0.35">
      <c r="A1326" s="16"/>
      <c r="B1326" s="16"/>
    </row>
    <row r="1327" spans="1:2" x14ac:dyDescent="0.35">
      <c r="A1327" s="6"/>
      <c r="B1327" s="6"/>
    </row>
    <row r="1328" spans="1:2" x14ac:dyDescent="0.35">
      <c r="A1328" s="16"/>
      <c r="B1328" s="16"/>
    </row>
    <row r="1329" spans="1:2" x14ac:dyDescent="0.35">
      <c r="A1329" s="6"/>
      <c r="B1329" s="6"/>
    </row>
    <row r="1330" spans="1:2" x14ac:dyDescent="0.35">
      <c r="A1330" s="16"/>
      <c r="B1330" s="16"/>
    </row>
    <row r="1331" spans="1:2" x14ac:dyDescent="0.35">
      <c r="A1331" s="6"/>
      <c r="B1331" s="6"/>
    </row>
    <row r="1332" spans="1:2" x14ac:dyDescent="0.35">
      <c r="A1332" s="16"/>
      <c r="B1332" s="16"/>
    </row>
    <row r="1333" spans="1:2" x14ac:dyDescent="0.35">
      <c r="A1333" s="6"/>
      <c r="B1333" s="6"/>
    </row>
    <row r="1334" spans="1:2" x14ac:dyDescent="0.35">
      <c r="A1334" s="16"/>
      <c r="B1334" s="16"/>
    </row>
    <row r="1335" spans="1:2" x14ac:dyDescent="0.35">
      <c r="A1335" s="6"/>
      <c r="B1335" s="6"/>
    </row>
    <row r="1336" spans="1:2" x14ac:dyDescent="0.35">
      <c r="A1336" s="16"/>
      <c r="B1336" s="16"/>
    </row>
    <row r="1337" spans="1:2" x14ac:dyDescent="0.35">
      <c r="A1337" s="6"/>
      <c r="B1337" s="6"/>
    </row>
    <row r="1338" spans="1:2" x14ac:dyDescent="0.35">
      <c r="A1338" s="16"/>
      <c r="B1338" s="16"/>
    </row>
    <row r="1339" spans="1:2" x14ac:dyDescent="0.35">
      <c r="A1339" s="6"/>
      <c r="B1339" s="6"/>
    </row>
    <row r="1340" spans="1:2" x14ac:dyDescent="0.35">
      <c r="A1340" s="16"/>
      <c r="B1340" s="16"/>
    </row>
    <row r="1341" spans="1:2" x14ac:dyDescent="0.35">
      <c r="A1341" s="6"/>
      <c r="B1341" s="6"/>
    </row>
    <row r="1342" spans="1:2" x14ac:dyDescent="0.35">
      <c r="A1342" s="16"/>
      <c r="B1342" s="16"/>
    </row>
    <row r="1343" spans="1:2" x14ac:dyDescent="0.35">
      <c r="A1343" s="6"/>
      <c r="B1343" s="6"/>
    </row>
    <row r="1344" spans="1:2" x14ac:dyDescent="0.35">
      <c r="A1344" s="16"/>
      <c r="B1344" s="16"/>
    </row>
    <row r="1345" spans="1:2" x14ac:dyDescent="0.35">
      <c r="A1345" s="6"/>
      <c r="B1345" s="6"/>
    </row>
    <row r="1346" spans="1:2" x14ac:dyDescent="0.35">
      <c r="A1346" s="16"/>
      <c r="B1346" s="16"/>
    </row>
    <row r="1347" spans="1:2" x14ac:dyDescent="0.35">
      <c r="A1347" s="6"/>
      <c r="B1347" s="6"/>
    </row>
    <row r="1348" spans="1:2" x14ac:dyDescent="0.35">
      <c r="A1348" s="16"/>
      <c r="B1348" s="16"/>
    </row>
    <row r="1349" spans="1:2" x14ac:dyDescent="0.35">
      <c r="A1349" s="6"/>
      <c r="B1349" s="6"/>
    </row>
    <row r="1350" spans="1:2" x14ac:dyDescent="0.35">
      <c r="A1350" s="16"/>
      <c r="B1350" s="16"/>
    </row>
    <row r="1351" spans="1:2" x14ac:dyDescent="0.35">
      <c r="A1351" s="6"/>
      <c r="B1351" s="6"/>
    </row>
    <row r="1352" spans="1:2" x14ac:dyDescent="0.35">
      <c r="A1352" s="16"/>
      <c r="B1352" s="16"/>
    </row>
    <row r="1353" spans="1:2" x14ac:dyDescent="0.35">
      <c r="A1353" s="6"/>
      <c r="B1353" s="6"/>
    </row>
    <row r="1354" spans="1:2" x14ac:dyDescent="0.35">
      <c r="A1354" s="16"/>
      <c r="B1354" s="16"/>
    </row>
    <row r="1355" spans="1:2" x14ac:dyDescent="0.35">
      <c r="A1355" s="6"/>
      <c r="B1355" s="6"/>
    </row>
    <row r="1356" spans="1:2" x14ac:dyDescent="0.35">
      <c r="A1356" s="16"/>
      <c r="B1356" s="16"/>
    </row>
    <row r="1357" spans="1:2" x14ac:dyDescent="0.35">
      <c r="A1357" s="6"/>
      <c r="B1357" s="6"/>
    </row>
    <row r="1358" spans="1:2" x14ac:dyDescent="0.35">
      <c r="A1358" s="16"/>
      <c r="B1358" s="16"/>
    </row>
    <row r="1359" spans="1:2" x14ac:dyDescent="0.35">
      <c r="A1359" s="6"/>
      <c r="B1359" s="6"/>
    </row>
    <row r="1360" spans="1:2" x14ac:dyDescent="0.35">
      <c r="A1360" s="16"/>
      <c r="B1360" s="16"/>
    </row>
    <row r="1361" spans="1:2" x14ac:dyDescent="0.35">
      <c r="A1361" s="6"/>
      <c r="B1361" s="6"/>
    </row>
    <row r="1362" spans="1:2" x14ac:dyDescent="0.35">
      <c r="A1362" s="16"/>
      <c r="B1362" s="16"/>
    </row>
    <row r="1363" spans="1:2" x14ac:dyDescent="0.35">
      <c r="A1363" s="6"/>
      <c r="B1363" s="6"/>
    </row>
    <row r="1364" spans="1:2" x14ac:dyDescent="0.35">
      <c r="A1364" s="16"/>
      <c r="B1364" s="16"/>
    </row>
    <row r="1365" spans="1:2" x14ac:dyDescent="0.35">
      <c r="A1365" s="6"/>
      <c r="B1365" s="6"/>
    </row>
    <row r="1366" spans="1:2" x14ac:dyDescent="0.35">
      <c r="A1366" s="16"/>
      <c r="B1366" s="16"/>
    </row>
    <row r="1367" spans="1:2" x14ac:dyDescent="0.35">
      <c r="A1367" s="6"/>
      <c r="B1367" s="6"/>
    </row>
    <row r="1368" spans="1:2" x14ac:dyDescent="0.35">
      <c r="A1368" s="16"/>
      <c r="B1368" s="16"/>
    </row>
    <row r="1369" spans="1:2" x14ac:dyDescent="0.35">
      <c r="A1369" s="6"/>
      <c r="B1369" s="6"/>
    </row>
    <row r="1370" spans="1:2" x14ac:dyDescent="0.35">
      <c r="A1370" s="16"/>
      <c r="B1370" s="16"/>
    </row>
    <row r="1371" spans="1:2" x14ac:dyDescent="0.35">
      <c r="A1371" s="6"/>
      <c r="B1371" s="6"/>
    </row>
    <row r="1372" spans="1:2" x14ac:dyDescent="0.35">
      <c r="A1372" s="16"/>
      <c r="B1372" s="16"/>
    </row>
    <row r="1373" spans="1:2" x14ac:dyDescent="0.35">
      <c r="A1373" s="6"/>
      <c r="B1373" s="6"/>
    </row>
    <row r="1374" spans="1:2" x14ac:dyDescent="0.35">
      <c r="A1374" s="16"/>
      <c r="B1374" s="16"/>
    </row>
    <row r="1375" spans="1:2" x14ac:dyDescent="0.35">
      <c r="A1375" s="6"/>
      <c r="B1375" s="6"/>
    </row>
    <row r="1376" spans="1:2" x14ac:dyDescent="0.35">
      <c r="A1376" s="16"/>
      <c r="B1376" s="16"/>
    </row>
    <row r="1377" spans="1:2" x14ac:dyDescent="0.35">
      <c r="A1377" s="6"/>
      <c r="B1377" s="6"/>
    </row>
    <row r="1378" spans="1:2" x14ac:dyDescent="0.35">
      <c r="A1378" s="16"/>
      <c r="B1378" s="16"/>
    </row>
    <row r="1379" spans="1:2" x14ac:dyDescent="0.35">
      <c r="A1379" s="6"/>
      <c r="B1379" s="6"/>
    </row>
    <row r="1380" spans="1:2" x14ac:dyDescent="0.35">
      <c r="A1380" s="16"/>
      <c r="B1380" s="16"/>
    </row>
    <row r="1381" spans="1:2" x14ac:dyDescent="0.35">
      <c r="A1381" s="6"/>
      <c r="B1381" s="6"/>
    </row>
    <row r="1382" spans="1:2" x14ac:dyDescent="0.35">
      <c r="A1382" s="16"/>
      <c r="B1382" s="16"/>
    </row>
    <row r="1383" spans="1:2" x14ac:dyDescent="0.35">
      <c r="A1383" s="6"/>
      <c r="B1383" s="6"/>
    </row>
    <row r="1384" spans="1:2" x14ac:dyDescent="0.35">
      <c r="A1384" s="16"/>
      <c r="B1384" s="16"/>
    </row>
    <row r="1385" spans="1:2" x14ac:dyDescent="0.35">
      <c r="A1385" s="6"/>
      <c r="B1385" s="6"/>
    </row>
    <row r="1386" spans="1:2" x14ac:dyDescent="0.35">
      <c r="A1386" s="16"/>
      <c r="B1386" s="16"/>
    </row>
    <row r="1387" spans="1:2" x14ac:dyDescent="0.35">
      <c r="A1387" s="6"/>
      <c r="B1387" s="6"/>
    </row>
    <row r="1388" spans="1:2" x14ac:dyDescent="0.35">
      <c r="A1388" s="16"/>
      <c r="B1388" s="16"/>
    </row>
    <row r="1389" spans="1:2" x14ac:dyDescent="0.35">
      <c r="A1389" s="6"/>
      <c r="B1389" s="6"/>
    </row>
    <row r="1390" spans="1:2" x14ac:dyDescent="0.35">
      <c r="A1390" s="16"/>
      <c r="B1390" s="16"/>
    </row>
    <row r="1391" spans="1:2" x14ac:dyDescent="0.35">
      <c r="A1391" s="6"/>
      <c r="B1391" s="6"/>
    </row>
    <row r="1392" spans="1:2" x14ac:dyDescent="0.35">
      <c r="A1392" s="16"/>
      <c r="B1392" s="16"/>
    </row>
    <row r="1393" spans="1:2" x14ac:dyDescent="0.35">
      <c r="A1393" s="6"/>
      <c r="B1393" s="6"/>
    </row>
    <row r="1394" spans="1:2" x14ac:dyDescent="0.35">
      <c r="A1394" s="16"/>
      <c r="B1394" s="16"/>
    </row>
    <row r="1395" spans="1:2" x14ac:dyDescent="0.35">
      <c r="A1395" s="6"/>
      <c r="B1395" s="6"/>
    </row>
    <row r="1396" spans="1:2" x14ac:dyDescent="0.35">
      <c r="A1396" s="16"/>
      <c r="B1396" s="16"/>
    </row>
    <row r="1397" spans="1:2" x14ac:dyDescent="0.35">
      <c r="A1397" s="6"/>
      <c r="B1397" s="6"/>
    </row>
    <row r="1398" spans="1:2" x14ac:dyDescent="0.35">
      <c r="A1398" s="16"/>
      <c r="B1398" s="16"/>
    </row>
    <row r="1399" spans="1:2" x14ac:dyDescent="0.35">
      <c r="A1399" s="6"/>
      <c r="B1399" s="6"/>
    </row>
    <row r="1400" spans="1:2" x14ac:dyDescent="0.35">
      <c r="A1400" s="16"/>
      <c r="B1400" s="16"/>
    </row>
    <row r="1401" spans="1:2" x14ac:dyDescent="0.35">
      <c r="A1401" s="6"/>
      <c r="B1401" s="6"/>
    </row>
    <row r="1402" spans="1:2" x14ac:dyDescent="0.35">
      <c r="A1402" s="16"/>
      <c r="B1402" s="16"/>
    </row>
    <row r="1403" spans="1:2" x14ac:dyDescent="0.35">
      <c r="A1403" s="6"/>
      <c r="B1403" s="6"/>
    </row>
    <row r="1404" spans="1:2" x14ac:dyDescent="0.35">
      <c r="A1404" s="16"/>
      <c r="B1404" s="16"/>
    </row>
    <row r="1405" spans="1:2" x14ac:dyDescent="0.35">
      <c r="A1405" s="6"/>
      <c r="B1405" s="6"/>
    </row>
    <row r="1406" spans="1:2" x14ac:dyDescent="0.35">
      <c r="A1406" s="16"/>
      <c r="B1406" s="16"/>
    </row>
    <row r="1407" spans="1:2" x14ac:dyDescent="0.35">
      <c r="A1407" s="6"/>
      <c r="B1407" s="6"/>
    </row>
    <row r="1408" spans="1:2" x14ac:dyDescent="0.35">
      <c r="A1408" s="16"/>
      <c r="B1408" s="16"/>
    </row>
    <row r="1409" spans="1:2" x14ac:dyDescent="0.35">
      <c r="A1409" s="6"/>
      <c r="B1409" s="6"/>
    </row>
    <row r="1410" spans="1:2" x14ac:dyDescent="0.35">
      <c r="A1410" s="16"/>
      <c r="B1410" s="16"/>
    </row>
    <row r="1411" spans="1:2" x14ac:dyDescent="0.35">
      <c r="A1411" s="6"/>
      <c r="B1411" s="6"/>
    </row>
    <row r="1412" spans="1:2" x14ac:dyDescent="0.35">
      <c r="A1412" s="16"/>
      <c r="B1412" s="16"/>
    </row>
    <row r="1413" spans="1:2" x14ac:dyDescent="0.35">
      <c r="A1413" s="6"/>
      <c r="B1413" s="6"/>
    </row>
    <row r="1414" spans="1:2" x14ac:dyDescent="0.35">
      <c r="A1414" s="16"/>
      <c r="B1414" s="16"/>
    </row>
    <row r="1415" spans="1:2" x14ac:dyDescent="0.35">
      <c r="A1415" s="6"/>
      <c r="B1415" s="6"/>
    </row>
    <row r="1416" spans="1:2" x14ac:dyDescent="0.35">
      <c r="A1416" s="16"/>
      <c r="B1416" s="16"/>
    </row>
    <row r="1417" spans="1:2" x14ac:dyDescent="0.35">
      <c r="A1417" s="6"/>
      <c r="B1417" s="6"/>
    </row>
    <row r="1418" spans="1:2" x14ac:dyDescent="0.35">
      <c r="A1418" s="16"/>
      <c r="B1418" s="16"/>
    </row>
    <row r="1419" spans="1:2" x14ac:dyDescent="0.35">
      <c r="A1419" s="6"/>
      <c r="B1419" s="6"/>
    </row>
    <row r="1420" spans="1:2" x14ac:dyDescent="0.35">
      <c r="A1420" s="16"/>
      <c r="B1420" s="16"/>
    </row>
    <row r="1421" spans="1:2" x14ac:dyDescent="0.35">
      <c r="A1421" s="6"/>
      <c r="B1421" s="6"/>
    </row>
    <row r="1422" spans="1:2" x14ac:dyDescent="0.35">
      <c r="A1422" s="16"/>
      <c r="B1422" s="16"/>
    </row>
    <row r="1423" spans="1:2" x14ac:dyDescent="0.35">
      <c r="A1423" s="6"/>
      <c r="B1423" s="6"/>
    </row>
    <row r="1424" spans="1:2" x14ac:dyDescent="0.35">
      <c r="A1424" s="16"/>
      <c r="B1424" s="16"/>
    </row>
    <row r="1425" spans="1:2" x14ac:dyDescent="0.35">
      <c r="A1425" s="6"/>
      <c r="B1425" s="6"/>
    </row>
    <row r="1426" spans="1:2" x14ac:dyDescent="0.35">
      <c r="A1426" s="16"/>
      <c r="B1426" s="16"/>
    </row>
    <row r="1427" spans="1:2" x14ac:dyDescent="0.35">
      <c r="A1427" s="6"/>
      <c r="B1427" s="6"/>
    </row>
    <row r="1428" spans="1:2" x14ac:dyDescent="0.35">
      <c r="A1428" s="16"/>
      <c r="B1428" s="16"/>
    </row>
    <row r="1429" spans="1:2" x14ac:dyDescent="0.35">
      <c r="A1429" s="6"/>
      <c r="B1429" s="6"/>
    </row>
    <row r="1430" spans="1:2" x14ac:dyDescent="0.35">
      <c r="A1430" s="16"/>
      <c r="B1430" s="16"/>
    </row>
    <row r="1431" spans="1:2" x14ac:dyDescent="0.35">
      <c r="A1431" s="6"/>
      <c r="B1431" s="6"/>
    </row>
    <row r="1432" spans="1:2" x14ac:dyDescent="0.35">
      <c r="A1432" s="16"/>
      <c r="B1432" s="16"/>
    </row>
    <row r="1433" spans="1:2" x14ac:dyDescent="0.35">
      <c r="A1433" s="6"/>
      <c r="B1433" s="6"/>
    </row>
    <row r="1434" spans="1:2" x14ac:dyDescent="0.35">
      <c r="A1434" s="16"/>
      <c r="B1434" s="16"/>
    </row>
    <row r="1435" spans="1:2" x14ac:dyDescent="0.35">
      <c r="A1435" s="6"/>
      <c r="B1435" s="6"/>
    </row>
    <row r="1436" spans="1:2" x14ac:dyDescent="0.35">
      <c r="A1436" s="16"/>
      <c r="B1436" s="16"/>
    </row>
    <row r="1437" spans="1:2" x14ac:dyDescent="0.35">
      <c r="A1437" s="6"/>
      <c r="B1437" s="6"/>
    </row>
    <row r="1438" spans="1:2" x14ac:dyDescent="0.35">
      <c r="A1438" s="16"/>
      <c r="B1438" s="16"/>
    </row>
    <row r="1439" spans="1:2" x14ac:dyDescent="0.35">
      <c r="A1439" s="6"/>
      <c r="B1439" s="6"/>
    </row>
    <row r="1440" spans="1:2" x14ac:dyDescent="0.35">
      <c r="A1440" s="16"/>
      <c r="B1440" s="16"/>
    </row>
    <row r="1441" spans="1:2" x14ac:dyDescent="0.35">
      <c r="A1441" s="6"/>
      <c r="B1441" s="6"/>
    </row>
    <row r="1442" spans="1:2" x14ac:dyDescent="0.35">
      <c r="A1442" s="16"/>
      <c r="B1442" s="16"/>
    </row>
    <row r="1443" spans="1:2" x14ac:dyDescent="0.35">
      <c r="A1443" s="6"/>
      <c r="B1443" s="6"/>
    </row>
    <row r="1444" spans="1:2" x14ac:dyDescent="0.35">
      <c r="A1444" s="16"/>
      <c r="B1444" s="16"/>
    </row>
    <row r="1445" spans="1:2" x14ac:dyDescent="0.35">
      <c r="A1445" s="6"/>
      <c r="B1445" s="6"/>
    </row>
    <row r="1446" spans="1:2" x14ac:dyDescent="0.35">
      <c r="A1446" s="16"/>
      <c r="B1446" s="16"/>
    </row>
    <row r="1447" spans="1:2" x14ac:dyDescent="0.35">
      <c r="A1447" s="6"/>
      <c r="B1447" s="6"/>
    </row>
    <row r="1448" spans="1:2" x14ac:dyDescent="0.35">
      <c r="A1448" s="16"/>
      <c r="B1448" s="16"/>
    </row>
    <row r="1449" spans="1:2" x14ac:dyDescent="0.35">
      <c r="A1449" s="6"/>
      <c r="B1449" s="6"/>
    </row>
    <row r="1450" spans="1:2" x14ac:dyDescent="0.35">
      <c r="A1450" s="16"/>
      <c r="B1450" s="16"/>
    </row>
    <row r="1451" spans="1:2" x14ac:dyDescent="0.35">
      <c r="A1451" s="6"/>
      <c r="B1451" s="6"/>
    </row>
    <row r="1452" spans="1:2" x14ac:dyDescent="0.35">
      <c r="A1452" s="16"/>
      <c r="B1452" s="16"/>
    </row>
    <row r="1453" spans="1:2" x14ac:dyDescent="0.35">
      <c r="A1453" s="6"/>
      <c r="B1453" s="6"/>
    </row>
    <row r="1454" spans="1:2" x14ac:dyDescent="0.35">
      <c r="A1454" s="16"/>
      <c r="B1454" s="16"/>
    </row>
    <row r="1455" spans="1:2" x14ac:dyDescent="0.35">
      <c r="A1455" s="6"/>
      <c r="B1455" s="6"/>
    </row>
    <row r="1456" spans="1:2" x14ac:dyDescent="0.35">
      <c r="A1456" s="16"/>
      <c r="B1456" s="16"/>
    </row>
    <row r="1457" spans="1:2" x14ac:dyDescent="0.35">
      <c r="A1457" s="6"/>
      <c r="B1457" s="6"/>
    </row>
    <row r="1458" spans="1:2" x14ac:dyDescent="0.35">
      <c r="A1458" s="16"/>
      <c r="B1458" s="16"/>
    </row>
    <row r="1459" spans="1:2" x14ac:dyDescent="0.35">
      <c r="A1459" s="6"/>
      <c r="B1459" s="6"/>
    </row>
    <row r="1460" spans="1:2" x14ac:dyDescent="0.35">
      <c r="A1460" s="16"/>
      <c r="B1460" s="16"/>
    </row>
    <row r="1461" spans="1:2" x14ac:dyDescent="0.35">
      <c r="A1461" s="6"/>
      <c r="B1461" s="6"/>
    </row>
    <row r="1462" spans="1:2" x14ac:dyDescent="0.35">
      <c r="A1462" s="16"/>
      <c r="B1462" s="16"/>
    </row>
    <row r="1463" spans="1:2" x14ac:dyDescent="0.35">
      <c r="A1463" s="6"/>
      <c r="B1463" s="6"/>
    </row>
    <row r="1464" spans="1:2" x14ac:dyDescent="0.35">
      <c r="A1464" s="16"/>
      <c r="B1464" s="16"/>
    </row>
    <row r="1465" spans="1:2" x14ac:dyDescent="0.35">
      <c r="A1465" s="6"/>
      <c r="B1465" s="6"/>
    </row>
    <row r="1466" spans="1:2" x14ac:dyDescent="0.35">
      <c r="A1466" s="16"/>
      <c r="B1466" s="16"/>
    </row>
    <row r="1467" spans="1:2" x14ac:dyDescent="0.35">
      <c r="A1467" s="6"/>
      <c r="B1467" s="6"/>
    </row>
    <row r="1468" spans="1:2" x14ac:dyDescent="0.35">
      <c r="A1468" s="16"/>
      <c r="B1468" s="16"/>
    </row>
    <row r="1469" spans="1:2" x14ac:dyDescent="0.35">
      <c r="A1469" s="6"/>
      <c r="B1469" s="6"/>
    </row>
    <row r="1470" spans="1:2" x14ac:dyDescent="0.35">
      <c r="A1470" s="16"/>
      <c r="B1470" s="16"/>
    </row>
    <row r="1471" spans="1:2" x14ac:dyDescent="0.35">
      <c r="A1471" s="6"/>
      <c r="B1471" s="6"/>
    </row>
    <row r="1472" spans="1:2" x14ac:dyDescent="0.35">
      <c r="A1472" s="16"/>
      <c r="B1472" s="16"/>
    </row>
    <row r="1473" spans="1:2" x14ac:dyDescent="0.35">
      <c r="A1473" s="6"/>
      <c r="B1473" s="6"/>
    </row>
    <row r="1474" spans="1:2" x14ac:dyDescent="0.35">
      <c r="A1474" s="16"/>
      <c r="B1474" s="16"/>
    </row>
    <row r="1475" spans="1:2" x14ac:dyDescent="0.35">
      <c r="A1475" s="6"/>
      <c r="B1475" s="6"/>
    </row>
    <row r="1476" spans="1:2" x14ac:dyDescent="0.35">
      <c r="A1476" s="16"/>
      <c r="B1476" s="16"/>
    </row>
    <row r="1477" spans="1:2" x14ac:dyDescent="0.35">
      <c r="A1477" s="6"/>
      <c r="B1477" s="6"/>
    </row>
    <row r="1478" spans="1:2" x14ac:dyDescent="0.35">
      <c r="A1478" s="16"/>
      <c r="B1478" s="16"/>
    </row>
    <row r="1479" spans="1:2" x14ac:dyDescent="0.35">
      <c r="A1479" s="6"/>
      <c r="B1479" s="6"/>
    </row>
    <row r="1480" spans="1:2" x14ac:dyDescent="0.35">
      <c r="A1480" s="16"/>
      <c r="B1480" s="16"/>
    </row>
    <row r="1481" spans="1:2" x14ac:dyDescent="0.35">
      <c r="A1481" s="6"/>
      <c r="B1481" s="6"/>
    </row>
    <row r="1482" spans="1:2" x14ac:dyDescent="0.35">
      <c r="A1482" s="16"/>
      <c r="B1482" s="16"/>
    </row>
    <row r="1483" spans="1:2" x14ac:dyDescent="0.35">
      <c r="A1483" s="6"/>
      <c r="B1483" s="6"/>
    </row>
    <row r="1484" spans="1:2" x14ac:dyDescent="0.35">
      <c r="A1484" s="16"/>
      <c r="B1484" s="16"/>
    </row>
    <row r="1485" spans="1:2" x14ac:dyDescent="0.35">
      <c r="A1485" s="6"/>
      <c r="B1485" s="6"/>
    </row>
    <row r="1486" spans="1:2" x14ac:dyDescent="0.35">
      <c r="A1486" s="16"/>
      <c r="B1486" s="16"/>
    </row>
    <row r="1487" spans="1:2" x14ac:dyDescent="0.35">
      <c r="A1487" s="6"/>
      <c r="B1487" s="6"/>
    </row>
    <row r="1488" spans="1:2" x14ac:dyDescent="0.35">
      <c r="A1488" s="16"/>
      <c r="B1488" s="16"/>
    </row>
    <row r="1489" spans="1:2" x14ac:dyDescent="0.35">
      <c r="A1489" s="6"/>
      <c r="B1489" s="6"/>
    </row>
    <row r="1490" spans="1:2" x14ac:dyDescent="0.35">
      <c r="A1490" s="16"/>
      <c r="B1490" s="16"/>
    </row>
    <row r="1491" spans="1:2" x14ac:dyDescent="0.35">
      <c r="A1491" s="6"/>
      <c r="B1491" s="6"/>
    </row>
    <row r="1492" spans="1:2" x14ac:dyDescent="0.35">
      <c r="A1492" s="16"/>
      <c r="B1492" s="16"/>
    </row>
    <row r="1493" spans="1:2" x14ac:dyDescent="0.35">
      <c r="A1493" s="6"/>
      <c r="B1493" s="6"/>
    </row>
    <row r="1494" spans="1:2" x14ac:dyDescent="0.35">
      <c r="A1494" s="16"/>
      <c r="B1494" s="16"/>
    </row>
    <row r="1495" spans="1:2" x14ac:dyDescent="0.35">
      <c r="A1495" s="6"/>
      <c r="B1495" s="6"/>
    </row>
    <row r="1496" spans="1:2" x14ac:dyDescent="0.35">
      <c r="A1496" s="16"/>
      <c r="B1496" s="16"/>
    </row>
    <row r="1497" spans="1:2" x14ac:dyDescent="0.35">
      <c r="A1497" s="6"/>
      <c r="B1497" s="6"/>
    </row>
    <row r="1498" spans="1:2" x14ac:dyDescent="0.35">
      <c r="A1498" s="16"/>
      <c r="B1498" s="16"/>
    </row>
    <row r="1499" spans="1:2" x14ac:dyDescent="0.35">
      <c r="A1499" s="6"/>
      <c r="B1499" s="6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zoomScale="60" zoomScaleNormal="60" workbookViewId="0"/>
  </sheetViews>
  <sheetFormatPr defaultRowHeight="14.5" x14ac:dyDescent="0.35"/>
  <cols>
    <col min="1" max="1" width="40.7265625" customWidth="1"/>
  </cols>
  <sheetData>
    <row r="1" spans="1:16" x14ac:dyDescent="0.35">
      <c r="A1" s="12" t="s">
        <v>56</v>
      </c>
      <c r="B1" s="3" t="s">
        <v>39</v>
      </c>
      <c r="C1" s="3" t="s">
        <v>40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1" t="s">
        <v>49</v>
      </c>
      <c r="O1" s="1" t="s">
        <v>50</v>
      </c>
      <c r="P1" s="1" t="s">
        <v>53</v>
      </c>
    </row>
    <row r="2" spans="1:16" x14ac:dyDescent="0.35">
      <c r="A2" t="s">
        <v>57</v>
      </c>
      <c r="B2" s="14">
        <v>85.9</v>
      </c>
      <c r="C2" s="14">
        <v>84</v>
      </c>
      <c r="D2" s="14">
        <v>86.1</v>
      </c>
      <c r="E2" s="14">
        <v>94.6</v>
      </c>
      <c r="F2" s="14">
        <v>96.8</v>
      </c>
      <c r="G2" s="14">
        <v>97.1</v>
      </c>
      <c r="H2" s="14">
        <v>99.6</v>
      </c>
      <c r="I2" s="14">
        <v>97.9</v>
      </c>
      <c r="J2" s="14">
        <v>97.2</v>
      </c>
      <c r="K2" s="14">
        <v>95.3</v>
      </c>
      <c r="L2" s="14">
        <v>95</v>
      </c>
      <c r="M2" s="14">
        <v>94</v>
      </c>
      <c r="N2" s="14">
        <v>92.7</v>
      </c>
      <c r="O2" s="14">
        <v>91.4</v>
      </c>
      <c r="P2" s="14">
        <v>91.2</v>
      </c>
    </row>
    <row r="3" spans="1:16" x14ac:dyDescent="0.35">
      <c r="A3" t="s">
        <v>12</v>
      </c>
      <c r="B3" s="14">
        <v>101.4</v>
      </c>
      <c r="C3" s="14">
        <v>97.6</v>
      </c>
      <c r="D3" s="14">
        <v>102.5</v>
      </c>
      <c r="E3" s="14">
        <v>112.5</v>
      </c>
      <c r="F3" s="14">
        <v>111.3</v>
      </c>
      <c r="G3" s="14">
        <v>112</v>
      </c>
      <c r="H3" s="14">
        <v>116.3</v>
      </c>
      <c r="I3" s="14">
        <v>113.6</v>
      </c>
      <c r="J3" s="14">
        <v>111.9</v>
      </c>
      <c r="K3" s="14">
        <v>109.1</v>
      </c>
      <c r="L3" s="14">
        <v>109</v>
      </c>
      <c r="M3" s="14">
        <v>108.5</v>
      </c>
      <c r="N3" s="14">
        <v>106.5</v>
      </c>
      <c r="O3" s="14">
        <v>105.1</v>
      </c>
      <c r="P3" s="14">
        <v>107.4</v>
      </c>
    </row>
    <row r="4" spans="1:16" x14ac:dyDescent="0.35">
      <c r="A4" t="s">
        <v>38</v>
      </c>
      <c r="B4" s="14">
        <v>20.3</v>
      </c>
      <c r="C4" s="14">
        <v>20</v>
      </c>
      <c r="D4" s="14">
        <v>20</v>
      </c>
      <c r="E4" s="14">
        <v>21.1</v>
      </c>
      <c r="F4" s="14">
        <v>24.9</v>
      </c>
      <c r="G4" s="14">
        <v>24.5</v>
      </c>
      <c r="H4" s="14">
        <v>24.3</v>
      </c>
      <c r="I4" s="14">
        <v>24.1</v>
      </c>
      <c r="J4" s="14">
        <v>23.3</v>
      </c>
      <c r="K4" s="14">
        <v>23.9</v>
      </c>
      <c r="L4" s="14">
        <v>22</v>
      </c>
      <c r="M4" s="14">
        <v>21.3</v>
      </c>
      <c r="N4" s="14">
        <v>23.1</v>
      </c>
      <c r="O4" s="14">
        <v>22.9</v>
      </c>
      <c r="P4" s="14">
        <v>22.5</v>
      </c>
    </row>
    <row r="5" spans="1:16" x14ac:dyDescent="0.35">
      <c r="A5" t="s">
        <v>32</v>
      </c>
      <c r="B5" s="14">
        <v>31.3</v>
      </c>
      <c r="C5" s="14">
        <v>30</v>
      </c>
      <c r="D5" s="14">
        <v>32.4</v>
      </c>
      <c r="E5" s="14">
        <v>39.6</v>
      </c>
      <c r="F5" s="14">
        <v>38.1</v>
      </c>
      <c r="G5" s="14">
        <v>37.700000000000003</v>
      </c>
      <c r="H5" s="14">
        <v>43.9</v>
      </c>
      <c r="I5" s="14">
        <v>42.6</v>
      </c>
      <c r="J5" s="14">
        <v>40.4</v>
      </c>
      <c r="K5" s="14">
        <v>42</v>
      </c>
      <c r="L5" s="14">
        <v>42.8</v>
      </c>
      <c r="M5" s="14">
        <v>43.5</v>
      </c>
      <c r="N5" s="14">
        <v>45.2</v>
      </c>
      <c r="O5" s="14">
        <v>44.2</v>
      </c>
      <c r="P5" s="14">
        <v>44.5</v>
      </c>
    </row>
    <row r="6" spans="1:16" x14ac:dyDescent="0.35">
      <c r="A6" t="s">
        <v>27</v>
      </c>
      <c r="B6" s="14">
        <v>34.5</v>
      </c>
      <c r="C6" s="14">
        <v>33.700000000000003</v>
      </c>
      <c r="D6" s="14">
        <v>33.299999999999997</v>
      </c>
      <c r="E6" s="14">
        <v>41.5</v>
      </c>
      <c r="F6" s="14">
        <v>42.2</v>
      </c>
      <c r="G6" s="14">
        <v>42.3</v>
      </c>
      <c r="H6" s="14">
        <v>40.5</v>
      </c>
      <c r="I6" s="14">
        <v>39.6</v>
      </c>
      <c r="J6" s="14">
        <v>38.9</v>
      </c>
      <c r="K6" s="14">
        <v>36</v>
      </c>
      <c r="L6" s="14">
        <v>32.6</v>
      </c>
      <c r="M6" s="14">
        <v>31.4</v>
      </c>
      <c r="N6" s="14">
        <v>30.3</v>
      </c>
      <c r="O6" s="14">
        <v>29.7</v>
      </c>
      <c r="P6" s="14">
        <v>29.4</v>
      </c>
    </row>
    <row r="7" spans="1:16" x14ac:dyDescent="0.35">
      <c r="A7" t="s">
        <v>21</v>
      </c>
      <c r="B7" s="14">
        <v>61</v>
      </c>
      <c r="C7" s="14">
        <v>59.6</v>
      </c>
      <c r="D7" s="14">
        <v>60.6</v>
      </c>
      <c r="E7" s="14">
        <v>66.7</v>
      </c>
      <c r="F7" s="14">
        <v>69.2</v>
      </c>
      <c r="G7" s="14">
        <v>68.7</v>
      </c>
      <c r="H7" s="14">
        <v>69.7</v>
      </c>
      <c r="I7" s="14">
        <v>69.3</v>
      </c>
      <c r="J7" s="14">
        <v>69.2</v>
      </c>
      <c r="K7" s="14">
        <v>69.3</v>
      </c>
      <c r="L7" s="14">
        <v>67.900000000000006</v>
      </c>
      <c r="M7" s="14">
        <v>67.599999999999994</v>
      </c>
      <c r="N7" s="14">
        <v>67</v>
      </c>
      <c r="O7" s="14">
        <v>66.2</v>
      </c>
      <c r="P7" s="14">
        <v>65.900000000000006</v>
      </c>
    </row>
    <row r="8" spans="1:16" x14ac:dyDescent="0.35">
      <c r="A8" t="s">
        <v>37</v>
      </c>
      <c r="B8" s="14">
        <v>9.1</v>
      </c>
      <c r="C8" s="14">
        <v>8.5</v>
      </c>
      <c r="D8" s="14">
        <v>9</v>
      </c>
      <c r="E8" s="14">
        <v>18.7</v>
      </c>
      <c r="F8" s="14">
        <v>18.8</v>
      </c>
      <c r="G8" s="14">
        <v>18.5</v>
      </c>
      <c r="H8" s="14">
        <v>19.2</v>
      </c>
      <c r="I8" s="14">
        <v>19.100000000000001</v>
      </c>
      <c r="J8" s="14">
        <v>19.100000000000001</v>
      </c>
      <c r="K8" s="14">
        <v>17.600000000000001</v>
      </c>
      <c r="L8" s="14">
        <v>17.2</v>
      </c>
      <c r="M8" s="14">
        <v>16.8</v>
      </c>
      <c r="N8" s="14">
        <v>15.9</v>
      </c>
      <c r="O8" s="14">
        <v>18.399999999999999</v>
      </c>
      <c r="P8" s="14">
        <v>17.2</v>
      </c>
    </row>
    <row r="9" spans="1:16" x14ac:dyDescent="0.35">
      <c r="A9" t="s">
        <v>14</v>
      </c>
      <c r="B9" s="14">
        <v>61.3</v>
      </c>
      <c r="C9" s="14">
        <v>57.1</v>
      </c>
      <c r="D9" s="14">
        <v>58.5</v>
      </c>
      <c r="E9" s="14">
        <v>61.8</v>
      </c>
      <c r="F9" s="14">
        <v>60.9</v>
      </c>
      <c r="G9" s="14">
        <v>58.1</v>
      </c>
      <c r="H9" s="14">
        <v>60</v>
      </c>
      <c r="I9" s="14">
        <v>58.3</v>
      </c>
      <c r="J9" s="14">
        <v>56.7</v>
      </c>
      <c r="K9" s="14">
        <v>54.4</v>
      </c>
      <c r="L9" s="14">
        <v>52.3</v>
      </c>
      <c r="M9" s="14">
        <v>50.5</v>
      </c>
      <c r="N9" s="14">
        <v>48.5</v>
      </c>
      <c r="O9" s="14">
        <v>44.4</v>
      </c>
      <c r="P9" s="14">
        <v>43.5</v>
      </c>
    </row>
    <row r="10" spans="1:16" x14ac:dyDescent="0.35">
      <c r="A10" t="s">
        <v>18</v>
      </c>
      <c r="B10" s="14">
        <v>182.7</v>
      </c>
      <c r="C10" s="14">
        <v>180.6</v>
      </c>
      <c r="D10" s="14">
        <v>180.7</v>
      </c>
      <c r="E10" s="14">
        <v>191.6</v>
      </c>
      <c r="F10" s="14">
        <v>199.9</v>
      </c>
      <c r="G10" s="14">
        <v>206.3</v>
      </c>
      <c r="H10" s="14">
        <v>209.5</v>
      </c>
      <c r="I10" s="14">
        <v>208.3</v>
      </c>
      <c r="J10" s="14">
        <v>203</v>
      </c>
      <c r="K10" s="14">
        <v>194.6</v>
      </c>
      <c r="L10" s="14">
        <v>189.4</v>
      </c>
      <c r="M10" s="14">
        <v>183</v>
      </c>
      <c r="N10" s="14">
        <v>175.8</v>
      </c>
      <c r="O10" s="14">
        <v>171.3</v>
      </c>
      <c r="P10" s="14">
        <v>168.3</v>
      </c>
    </row>
    <row r="11" spans="1:16" x14ac:dyDescent="0.35">
      <c r="A11" t="s">
        <v>19</v>
      </c>
      <c r="B11" s="14">
        <v>100.2</v>
      </c>
      <c r="C11" s="14">
        <v>98.2</v>
      </c>
      <c r="D11" s="14">
        <v>101.9</v>
      </c>
      <c r="E11" s="14">
        <v>113.3</v>
      </c>
      <c r="F11" s="14">
        <v>117.3</v>
      </c>
      <c r="G11" s="14">
        <v>120.4</v>
      </c>
      <c r="H11" s="14">
        <v>125.7</v>
      </c>
      <c r="I11" s="14">
        <v>123.1</v>
      </c>
      <c r="J11" s="14">
        <v>121.9</v>
      </c>
      <c r="K11" s="14">
        <v>118.3</v>
      </c>
      <c r="L11" s="14">
        <v>117.4</v>
      </c>
      <c r="M11" s="14">
        <v>116.1</v>
      </c>
      <c r="N11" s="14">
        <v>115.6</v>
      </c>
      <c r="O11" s="14">
        <v>113.2</v>
      </c>
      <c r="P11" s="14">
        <v>112.8</v>
      </c>
    </row>
    <row r="12" spans="1:16" x14ac:dyDescent="0.35">
      <c r="A12" t="s">
        <v>15</v>
      </c>
      <c r="B12" s="14">
        <v>99.4</v>
      </c>
      <c r="C12" s="14">
        <v>97.4</v>
      </c>
      <c r="D12" s="14">
        <v>100.6</v>
      </c>
      <c r="E12" s="14">
        <v>112.6</v>
      </c>
      <c r="F12" s="14">
        <v>114.9</v>
      </c>
      <c r="G12" s="14">
        <v>114.6</v>
      </c>
      <c r="H12" s="14">
        <v>117.4</v>
      </c>
      <c r="I12" s="14">
        <v>114</v>
      </c>
      <c r="J12" s="14">
        <v>115.2</v>
      </c>
      <c r="K12" s="14">
        <v>112.9</v>
      </c>
      <c r="L12" s="14">
        <v>114.7</v>
      </c>
      <c r="M12" s="14">
        <v>113.2</v>
      </c>
      <c r="N12" s="14">
        <v>113.5</v>
      </c>
      <c r="O12" s="14">
        <v>111.8</v>
      </c>
      <c r="P12" s="14">
        <v>112.4</v>
      </c>
    </row>
    <row r="13" spans="1:16" x14ac:dyDescent="0.35">
      <c r="A13" t="s">
        <v>30</v>
      </c>
      <c r="B13" s="14">
        <v>72.8</v>
      </c>
      <c r="C13" s="14">
        <v>71</v>
      </c>
      <c r="D13" s="14">
        <v>72.099999999999994</v>
      </c>
      <c r="E13" s="14">
        <v>82.6</v>
      </c>
      <c r="F13" s="14">
        <v>84.7</v>
      </c>
      <c r="G13" s="14">
        <v>86.9</v>
      </c>
      <c r="H13" s="14">
        <v>89</v>
      </c>
      <c r="I13" s="14">
        <v>84.7</v>
      </c>
      <c r="J13" s="14">
        <v>81.3</v>
      </c>
      <c r="K13" s="14">
        <v>78.3</v>
      </c>
      <c r="L13" s="14">
        <v>75.900000000000006</v>
      </c>
      <c r="M13" s="14">
        <v>73.099999999999994</v>
      </c>
      <c r="N13" s="14">
        <v>70.400000000000006</v>
      </c>
      <c r="O13" s="14">
        <v>68.8</v>
      </c>
      <c r="P13" s="14">
        <v>69.5</v>
      </c>
    </row>
    <row r="14" spans="1:16" x14ac:dyDescent="0.35">
      <c r="A14" t="s">
        <v>13</v>
      </c>
      <c r="B14" s="14">
        <v>136.4</v>
      </c>
      <c r="C14" s="14">
        <v>134.1</v>
      </c>
      <c r="D14" s="14">
        <v>137.19999999999999</v>
      </c>
      <c r="E14" s="14">
        <v>148.6</v>
      </c>
      <c r="F14" s="14">
        <v>153.6</v>
      </c>
      <c r="G14" s="14">
        <v>154.9</v>
      </c>
      <c r="H14" s="14">
        <v>158.9</v>
      </c>
      <c r="I14" s="14">
        <v>155.6</v>
      </c>
      <c r="J14" s="14">
        <v>154</v>
      </c>
      <c r="K14" s="14">
        <v>149.9</v>
      </c>
      <c r="L14" s="14">
        <v>151.4</v>
      </c>
      <c r="M14" s="14">
        <v>149.30000000000001</v>
      </c>
      <c r="N14" s="14">
        <v>145.9</v>
      </c>
      <c r="O14" s="14">
        <v>144.4</v>
      </c>
      <c r="P14" s="14">
        <v>143.5</v>
      </c>
    </row>
    <row r="15" spans="1:16" x14ac:dyDescent="0.35">
      <c r="A15" t="s">
        <v>24</v>
      </c>
      <c r="B15" s="14">
        <v>93.9</v>
      </c>
      <c r="C15" s="14">
        <v>90.8</v>
      </c>
      <c r="D15" s="14">
        <v>92.6</v>
      </c>
      <c r="E15" s="14">
        <v>108.7</v>
      </c>
      <c r="F15" s="14">
        <v>115</v>
      </c>
      <c r="G15" s="14">
        <v>113.8</v>
      </c>
      <c r="H15" s="14">
        <v>119.1</v>
      </c>
      <c r="I15" s="14">
        <v>109.9</v>
      </c>
      <c r="J15" s="14">
        <v>106.8</v>
      </c>
      <c r="K15" s="14">
        <v>101.2</v>
      </c>
      <c r="L15" s="14">
        <v>102</v>
      </c>
      <c r="M15" s="14">
        <v>95.4</v>
      </c>
      <c r="N15" s="14">
        <v>91.4</v>
      </c>
      <c r="O15" s="14">
        <v>86.5</v>
      </c>
      <c r="P15" s="14">
        <v>84</v>
      </c>
    </row>
    <row r="16" spans="1:16" x14ac:dyDescent="0.35">
      <c r="A16" t="s">
        <v>35</v>
      </c>
      <c r="B16" s="14">
        <v>36.799999999999997</v>
      </c>
      <c r="C16" s="14">
        <v>36.5</v>
      </c>
      <c r="D16" s="14">
        <v>36.4</v>
      </c>
      <c r="E16" s="14">
        <v>41.9</v>
      </c>
      <c r="F16" s="14">
        <v>43.4</v>
      </c>
      <c r="G16" s="14">
        <v>42</v>
      </c>
      <c r="H16" s="14">
        <v>44.1</v>
      </c>
      <c r="I16" s="14">
        <v>42.2</v>
      </c>
      <c r="J16" s="14">
        <v>42.6</v>
      </c>
      <c r="K16" s="14">
        <v>43.7</v>
      </c>
      <c r="L16" s="14">
        <v>41.8</v>
      </c>
      <c r="M16" s="14">
        <v>41.7</v>
      </c>
      <c r="N16" s="14">
        <v>40</v>
      </c>
      <c r="O16" s="14">
        <v>40.799999999999997</v>
      </c>
      <c r="P16" s="14">
        <v>42.9</v>
      </c>
    </row>
    <row r="17" spans="1:16" x14ac:dyDescent="0.35">
      <c r="A17" t="s">
        <v>33</v>
      </c>
      <c r="B17" s="14">
        <v>35.299999999999997</v>
      </c>
      <c r="C17" s="14">
        <v>35.799999999999997</v>
      </c>
      <c r="D17" s="14">
        <v>32.799999999999997</v>
      </c>
      <c r="E17" s="14">
        <v>41</v>
      </c>
      <c r="F17" s="14">
        <v>45.1</v>
      </c>
      <c r="G17" s="14">
        <v>46.3</v>
      </c>
      <c r="H17" s="14">
        <v>44.7</v>
      </c>
      <c r="I17" s="14">
        <v>44.1</v>
      </c>
      <c r="J17" s="14">
        <v>44.6</v>
      </c>
      <c r="K17" s="14">
        <v>43.7</v>
      </c>
      <c r="L17" s="14">
        <v>39.799999999999997</v>
      </c>
      <c r="M17" s="14">
        <v>39.6</v>
      </c>
      <c r="N17" s="14">
        <v>37.299999999999997</v>
      </c>
      <c r="O17" s="14">
        <v>38.4</v>
      </c>
      <c r="P17" s="14">
        <v>38.4</v>
      </c>
    </row>
    <row r="18" spans="1:16" x14ac:dyDescent="0.35">
      <c r="A18" t="s">
        <v>22</v>
      </c>
      <c r="B18" s="14">
        <v>20.399999999999999</v>
      </c>
      <c r="C18" s="14">
        <v>22.4</v>
      </c>
      <c r="D18" s="14">
        <v>22.4</v>
      </c>
      <c r="E18" s="14">
        <v>23.9</v>
      </c>
      <c r="F18" s="14">
        <v>25.9</v>
      </c>
      <c r="G18" s="14">
        <v>24.5</v>
      </c>
      <c r="H18" s="14">
        <v>27.9</v>
      </c>
      <c r="I18" s="14">
        <v>26.2</v>
      </c>
      <c r="J18" s="14">
        <v>25.5</v>
      </c>
      <c r="K18" s="14">
        <v>24.5</v>
      </c>
      <c r="L18" s="14">
        <v>22.6</v>
      </c>
      <c r="M18" s="14">
        <v>25.3</v>
      </c>
      <c r="N18" s="14">
        <v>24.6</v>
      </c>
      <c r="O18" s="14">
        <v>24.6</v>
      </c>
      <c r="P18" s="14">
        <v>28</v>
      </c>
    </row>
    <row r="19" spans="1:16" x14ac:dyDescent="0.35">
      <c r="A19" t="s">
        <v>29</v>
      </c>
      <c r="B19" s="14">
        <v>67</v>
      </c>
      <c r="C19" s="14">
        <v>65.3</v>
      </c>
      <c r="D19" s="14">
        <v>65.5</v>
      </c>
      <c r="E19" s="14">
        <v>69.900000000000006</v>
      </c>
      <c r="F19" s="14">
        <v>73.3</v>
      </c>
      <c r="G19" s="14">
        <v>79.3</v>
      </c>
      <c r="H19" s="14">
        <v>80.2</v>
      </c>
      <c r="I19" s="14">
        <v>76.7</v>
      </c>
      <c r="J19" s="14">
        <v>79.5</v>
      </c>
      <c r="K19" s="14">
        <v>76.599999999999994</v>
      </c>
      <c r="L19" s="14">
        <v>76.900000000000006</v>
      </c>
      <c r="M19" s="14">
        <v>76.7</v>
      </c>
      <c r="N19" s="14">
        <v>75.3</v>
      </c>
      <c r="O19" s="14">
        <v>73.3</v>
      </c>
      <c r="P19" s="14">
        <v>74.900000000000006</v>
      </c>
    </row>
    <row r="20" spans="1:16" x14ac:dyDescent="0.35">
      <c r="A20" t="s">
        <v>10</v>
      </c>
      <c r="B20" s="14">
        <v>40.799999999999997</v>
      </c>
      <c r="C20" s="14">
        <v>40.299999999999997</v>
      </c>
      <c r="D20" s="14">
        <v>41.7</v>
      </c>
      <c r="E20" s="14">
        <v>48.3</v>
      </c>
      <c r="F20" s="14">
        <v>51</v>
      </c>
      <c r="G20" s="14">
        <v>52.9</v>
      </c>
      <c r="H20" s="14">
        <v>56.4</v>
      </c>
      <c r="I20" s="14">
        <v>57.9</v>
      </c>
      <c r="J20" s="14">
        <v>55.1</v>
      </c>
      <c r="K20" s="14">
        <v>55.1</v>
      </c>
      <c r="L20" s="14">
        <v>56</v>
      </c>
      <c r="M20" s="14">
        <v>53.7</v>
      </c>
      <c r="N20" s="14">
        <v>52.8</v>
      </c>
      <c r="O20" s="14">
        <v>53.2</v>
      </c>
      <c r="P20" s="14">
        <v>53.6</v>
      </c>
    </row>
    <row r="21" spans="1:16" x14ac:dyDescent="0.35">
      <c r="A21" t="s">
        <v>25</v>
      </c>
      <c r="B21" s="14">
        <v>49.2</v>
      </c>
      <c r="C21" s="14">
        <v>48.6</v>
      </c>
      <c r="D21" s="14">
        <v>49.4</v>
      </c>
      <c r="E21" s="14">
        <v>55.2</v>
      </c>
      <c r="F21" s="14">
        <v>55.3</v>
      </c>
      <c r="G21" s="14">
        <v>54.7</v>
      </c>
      <c r="H21" s="14">
        <v>55.1</v>
      </c>
      <c r="I21" s="14">
        <v>54.1</v>
      </c>
      <c r="J21" s="14">
        <v>52.2</v>
      </c>
      <c r="K21" s="14">
        <v>51.7</v>
      </c>
      <c r="L21" s="14">
        <v>50</v>
      </c>
      <c r="M21" s="14">
        <v>50</v>
      </c>
      <c r="N21" s="14">
        <v>48.2</v>
      </c>
      <c r="O21" s="14">
        <v>50.1</v>
      </c>
      <c r="P21" s="14">
        <v>48.3</v>
      </c>
    </row>
    <row r="22" spans="1:16" x14ac:dyDescent="0.35">
      <c r="A22" t="s">
        <v>16</v>
      </c>
      <c r="B22" s="14">
        <v>71.3</v>
      </c>
      <c r="C22" s="14">
        <v>70.599999999999994</v>
      </c>
      <c r="D22" s="14">
        <v>73.099999999999994</v>
      </c>
      <c r="E22" s="14">
        <v>81.900000000000006</v>
      </c>
      <c r="F22" s="14">
        <v>78.3</v>
      </c>
      <c r="G22" s="14">
        <v>82.9</v>
      </c>
      <c r="H22" s="14">
        <v>86.6</v>
      </c>
      <c r="I22" s="14">
        <v>85.7</v>
      </c>
      <c r="J22" s="14">
        <v>83.7</v>
      </c>
      <c r="K22" s="14">
        <v>82.3</v>
      </c>
      <c r="L22" s="14">
        <v>83.4</v>
      </c>
      <c r="M22" s="14">
        <v>82.6</v>
      </c>
      <c r="N22" s="14">
        <v>81.400000000000006</v>
      </c>
      <c r="O22" s="14">
        <v>78.5</v>
      </c>
      <c r="P22" s="14">
        <v>80.599999999999994</v>
      </c>
    </row>
    <row r="23" spans="1:16" x14ac:dyDescent="0.35">
      <c r="A23" t="s">
        <v>34</v>
      </c>
      <c r="B23" s="14">
        <v>47</v>
      </c>
      <c r="C23" s="14">
        <v>45.7</v>
      </c>
      <c r="D23" s="14">
        <v>47.6</v>
      </c>
      <c r="E23" s="14">
        <v>54.7</v>
      </c>
      <c r="F23" s="14">
        <v>56.4</v>
      </c>
      <c r="G23" s="14">
        <v>57.2</v>
      </c>
      <c r="H23" s="14">
        <v>58.6</v>
      </c>
      <c r="I23" s="14">
        <v>56.9</v>
      </c>
      <c r="J23" s="14">
        <v>55.8</v>
      </c>
      <c r="K23" s="14">
        <v>53.6</v>
      </c>
      <c r="L23" s="14">
        <v>51.9</v>
      </c>
      <c r="M23" s="14">
        <v>51.3</v>
      </c>
      <c r="N23" s="14">
        <v>50.1</v>
      </c>
      <c r="O23" s="14">
        <v>49.1</v>
      </c>
      <c r="P23" s="14">
        <v>48.1</v>
      </c>
    </row>
    <row r="24" spans="1:16" x14ac:dyDescent="0.35">
      <c r="A24" t="s">
        <v>23</v>
      </c>
      <c r="B24" s="14">
        <v>119</v>
      </c>
      <c r="C24" s="14">
        <v>116.6</v>
      </c>
      <c r="D24" s="14">
        <v>119.1</v>
      </c>
      <c r="E24" s="14">
        <v>126.3</v>
      </c>
      <c r="F24" s="14">
        <v>131.5</v>
      </c>
      <c r="G24" s="14">
        <v>134.9</v>
      </c>
      <c r="H24" s="14">
        <v>138.19999999999999</v>
      </c>
      <c r="I24" s="14">
        <v>134.1</v>
      </c>
      <c r="J24" s="14">
        <v>129</v>
      </c>
      <c r="K24" s="14">
        <v>125.4</v>
      </c>
      <c r="L24" s="14">
        <v>124.6</v>
      </c>
      <c r="M24" s="14">
        <v>123.1</v>
      </c>
      <c r="N24" s="14">
        <v>119.9</v>
      </c>
      <c r="O24" s="14">
        <v>113.9</v>
      </c>
      <c r="P24" s="14">
        <v>113.8</v>
      </c>
    </row>
    <row r="25" spans="1:16" x14ac:dyDescent="0.35">
      <c r="A25" t="s">
        <v>36</v>
      </c>
      <c r="B25" s="14">
        <v>35</v>
      </c>
      <c r="C25" s="14">
        <v>35.1</v>
      </c>
      <c r="D25" s="14">
        <v>37.200000000000003</v>
      </c>
      <c r="E25" s="14">
        <v>40.4</v>
      </c>
      <c r="F25" s="14">
        <v>42.7</v>
      </c>
      <c r="G25" s="14">
        <v>46.9</v>
      </c>
      <c r="H25" s="14">
        <v>47.1</v>
      </c>
      <c r="I25" s="14">
        <v>46.9</v>
      </c>
      <c r="J25" s="14">
        <v>48</v>
      </c>
      <c r="K25" s="14">
        <v>48.6</v>
      </c>
      <c r="L25" s="14">
        <v>48.3</v>
      </c>
      <c r="M25" s="14">
        <v>48.3</v>
      </c>
      <c r="N25" s="14">
        <v>47.9</v>
      </c>
      <c r="O25" s="14">
        <v>47.3</v>
      </c>
      <c r="P25" s="14">
        <v>49</v>
      </c>
    </row>
    <row r="26" spans="1:16" x14ac:dyDescent="0.35">
      <c r="A26" t="s">
        <v>26</v>
      </c>
      <c r="B26" s="14">
        <v>67.7</v>
      </c>
      <c r="C26" s="14">
        <v>65.400000000000006</v>
      </c>
      <c r="D26" s="14">
        <v>68.599999999999994</v>
      </c>
      <c r="E26" s="14">
        <v>77.599999999999994</v>
      </c>
      <c r="F26" s="14">
        <v>77.599999999999994</v>
      </c>
      <c r="G26" s="14">
        <v>79.599999999999994</v>
      </c>
      <c r="H26" s="14">
        <v>85</v>
      </c>
      <c r="I26" s="14">
        <v>80</v>
      </c>
      <c r="J26" s="14">
        <v>79.5</v>
      </c>
      <c r="K26" s="14">
        <v>74.5</v>
      </c>
      <c r="L26" s="14">
        <v>74.599999999999994</v>
      </c>
      <c r="M26" s="14">
        <v>73.5</v>
      </c>
      <c r="N26" s="14">
        <v>72.400000000000006</v>
      </c>
      <c r="O26" s="14">
        <v>69.900000000000006</v>
      </c>
      <c r="P26" s="14">
        <v>69.5</v>
      </c>
    </row>
    <row r="27" spans="1:16" x14ac:dyDescent="0.35">
      <c r="A27" t="s">
        <v>31</v>
      </c>
      <c r="B27" s="14">
        <v>48.4</v>
      </c>
      <c r="C27" s="14">
        <v>48</v>
      </c>
      <c r="D27" s="14">
        <v>49</v>
      </c>
      <c r="E27" s="14">
        <v>59.1</v>
      </c>
      <c r="F27" s="14">
        <v>59.2</v>
      </c>
      <c r="G27" s="14">
        <v>58.9</v>
      </c>
      <c r="H27" s="14">
        <v>58.7</v>
      </c>
      <c r="I27" s="14">
        <v>59.6</v>
      </c>
      <c r="J27" s="14">
        <v>59.5</v>
      </c>
      <c r="K27" s="14">
        <v>61</v>
      </c>
      <c r="L27" s="14">
        <v>60.4</v>
      </c>
      <c r="M27" s="14">
        <v>59.2</v>
      </c>
      <c r="N27" s="14">
        <v>57.5</v>
      </c>
      <c r="O27" s="14">
        <v>57.8</v>
      </c>
      <c r="P27" s="14">
        <v>57.9</v>
      </c>
    </row>
    <row r="28" spans="1:16" x14ac:dyDescent="0.35">
      <c r="A28" t="s">
        <v>17</v>
      </c>
      <c r="B28" s="14">
        <v>65.400000000000006</v>
      </c>
      <c r="C28" s="14">
        <v>64.900000000000006</v>
      </c>
      <c r="D28" s="14">
        <v>69.599999999999994</v>
      </c>
      <c r="E28" s="14">
        <v>74.099999999999994</v>
      </c>
      <c r="F28" s="14">
        <v>72.2</v>
      </c>
      <c r="G28" s="14">
        <v>74.7</v>
      </c>
      <c r="H28" s="14">
        <v>75.599999999999994</v>
      </c>
      <c r="I28" s="14">
        <v>74.599999999999994</v>
      </c>
      <c r="J28" s="14">
        <v>74</v>
      </c>
      <c r="K28" s="14">
        <v>72.5</v>
      </c>
      <c r="L28" s="14">
        <v>72.400000000000006</v>
      </c>
      <c r="M28" s="14">
        <v>72.5</v>
      </c>
      <c r="N28" s="14">
        <v>71.8</v>
      </c>
      <c r="O28" s="14">
        <v>72.900000000000006</v>
      </c>
      <c r="P28" s="14">
        <v>72.5</v>
      </c>
    </row>
    <row r="29" spans="1:16" x14ac:dyDescent="0.35">
      <c r="A29" t="s">
        <v>28</v>
      </c>
      <c r="B29" s="14">
        <v>35.700000000000003</v>
      </c>
      <c r="C29" s="14">
        <v>35.5</v>
      </c>
      <c r="D29" s="14">
        <v>36.299999999999997</v>
      </c>
      <c r="E29" s="14">
        <v>37.5</v>
      </c>
      <c r="F29" s="14">
        <v>38.6</v>
      </c>
      <c r="G29" s="14">
        <v>39.799999999999997</v>
      </c>
      <c r="H29" s="14">
        <v>39.799999999999997</v>
      </c>
      <c r="I29" s="14">
        <v>38.1</v>
      </c>
      <c r="J29" s="14">
        <v>36.299999999999997</v>
      </c>
      <c r="K29" s="14">
        <v>36.4</v>
      </c>
      <c r="L29" s="14">
        <v>34.799999999999997</v>
      </c>
      <c r="M29" s="14">
        <v>33.5</v>
      </c>
      <c r="N29" s="14">
        <v>33.799999999999997</v>
      </c>
      <c r="O29" s="14">
        <v>32.9</v>
      </c>
      <c r="P29" s="14">
        <v>31.7</v>
      </c>
    </row>
    <row r="30" spans="1:16" x14ac:dyDescent="0.35">
      <c r="A30" t="s">
        <v>20</v>
      </c>
      <c r="B30" s="14">
        <v>34.799999999999997</v>
      </c>
      <c r="C30" s="14">
        <v>39.9</v>
      </c>
      <c r="D30" s="14">
        <v>40.9</v>
      </c>
      <c r="E30" s="14">
        <v>40.5</v>
      </c>
      <c r="F30" s="14">
        <v>40.299999999999997</v>
      </c>
      <c r="G30" s="14">
        <v>45.2</v>
      </c>
      <c r="H30" s="14">
        <v>42.5</v>
      </c>
      <c r="I30" s="14">
        <v>37.700000000000003</v>
      </c>
      <c r="J30" s="14">
        <v>36.700000000000003</v>
      </c>
      <c r="K30" s="14">
        <v>42.5</v>
      </c>
      <c r="L30" s="14">
        <v>35.4</v>
      </c>
      <c r="M30" s="14">
        <v>35.299999999999997</v>
      </c>
      <c r="N30" s="14">
        <v>35.1</v>
      </c>
      <c r="O30" s="14">
        <v>37.4</v>
      </c>
      <c r="P30" s="14">
        <v>34.1</v>
      </c>
    </row>
  </sheetData>
  <sortState xmlns:xlrd2="http://schemas.microsoft.com/office/spreadsheetml/2017/richdata2" ref="A32:B58">
    <sortCondition descending="1" ref="B31:B58"/>
  </sortState>
  <phoneticPr fontId="1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zoomScale="60" zoomScaleNormal="60" workbookViewId="0"/>
  </sheetViews>
  <sheetFormatPr defaultRowHeight="14.5" x14ac:dyDescent="0.35"/>
  <cols>
    <col min="1" max="1" width="28.26953125" customWidth="1"/>
    <col min="2" max="2" width="12.81640625" customWidth="1"/>
    <col min="3" max="3" width="11.1796875" customWidth="1"/>
    <col min="4" max="4" width="12" customWidth="1"/>
    <col min="5" max="5" width="11" customWidth="1"/>
    <col min="6" max="7" width="10.7265625" customWidth="1"/>
    <col min="8" max="8" width="10.81640625" customWidth="1"/>
    <col min="9" max="9" width="11" customWidth="1"/>
    <col min="10" max="10" width="11.54296875" customWidth="1"/>
    <col min="11" max="11" width="10.81640625" customWidth="1"/>
    <col min="12" max="12" width="10.26953125" customWidth="1"/>
    <col min="13" max="13" width="11.453125" customWidth="1"/>
    <col min="14" max="14" width="13" customWidth="1"/>
    <col min="15" max="15" width="12.1796875" customWidth="1"/>
    <col min="16" max="16" width="11.81640625" customWidth="1"/>
    <col min="17" max="17" width="33.1796875" customWidth="1"/>
    <col min="18" max="18" width="12.7265625" customWidth="1"/>
  </cols>
  <sheetData>
    <row r="1" spans="1:17" x14ac:dyDescent="0.35">
      <c r="A1" s="1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</v>
      </c>
      <c r="M1" s="1" t="s">
        <v>50</v>
      </c>
      <c r="N1" s="1" t="s">
        <v>53</v>
      </c>
      <c r="O1" s="11" t="s">
        <v>54</v>
      </c>
      <c r="P1" s="11" t="s">
        <v>55</v>
      </c>
      <c r="Q1" s="11" t="s">
        <v>45</v>
      </c>
    </row>
    <row r="2" spans="1:17" x14ac:dyDescent="0.35">
      <c r="A2" t="s">
        <v>57</v>
      </c>
      <c r="B2" s="14">
        <v>10354738.5</v>
      </c>
      <c r="C2" s="14">
        <v>11046777.300000001</v>
      </c>
      <c r="D2" s="14">
        <v>11216228.5</v>
      </c>
      <c r="E2" s="14">
        <v>11188577.4</v>
      </c>
      <c r="F2" s="14">
        <v>11500647.800000001</v>
      </c>
      <c r="G2" s="14">
        <v>11695323</v>
      </c>
      <c r="H2" s="14">
        <v>11820044.5</v>
      </c>
      <c r="I2" s="14">
        <v>11814515.4</v>
      </c>
      <c r="J2" s="14">
        <v>12051164.800000001</v>
      </c>
      <c r="K2" s="14">
        <v>12175361.9</v>
      </c>
      <c r="L2" s="14">
        <v>12221285.800000001</v>
      </c>
      <c r="M2" s="14">
        <v>12262074</v>
      </c>
      <c r="N2" s="14">
        <v>12467855.9</v>
      </c>
      <c r="O2" s="14">
        <f>(N2/J2)*100-100</f>
        <v>3.4576831942419375</v>
      </c>
      <c r="P2" s="14">
        <f>(N2/M2)*100-100</f>
        <v>1.6781981579951264</v>
      </c>
      <c r="Q2" s="14">
        <f>N2/'Iedz_sk. uz 2022.gada sākumu'!B2*1000</f>
        <v>35.964811008373196</v>
      </c>
    </row>
    <row r="3" spans="1:17" x14ac:dyDescent="0.35">
      <c r="A3" t="s">
        <v>12</v>
      </c>
      <c r="B3" s="14">
        <v>492122</v>
      </c>
      <c r="C3" s="14">
        <v>524246</v>
      </c>
      <c r="D3" s="14">
        <v>515886</v>
      </c>
      <c r="E3" s="14">
        <v>515181</v>
      </c>
      <c r="F3" s="14">
        <v>537304</v>
      </c>
      <c r="G3" s="14">
        <v>546519</v>
      </c>
      <c r="H3" s="14">
        <v>548166</v>
      </c>
      <c r="I3" s="14">
        <v>548447</v>
      </c>
      <c r="J3" s="14">
        <v>561848</v>
      </c>
      <c r="K3" s="14">
        <v>573185</v>
      </c>
      <c r="L3" s="14">
        <v>574440</v>
      </c>
      <c r="M3" s="14">
        <v>577640</v>
      </c>
      <c r="N3" s="14">
        <v>599575</v>
      </c>
      <c r="O3" s="14">
        <f t="shared" ref="O3:O30" si="0">(N3/J3)*100-100</f>
        <v>6.7148054278025455</v>
      </c>
      <c r="P3" s="14">
        <f t="shared" ref="P3:P30" si="1">(N3/M3)*100-100</f>
        <v>3.7973478290977027</v>
      </c>
      <c r="Q3" s="14">
        <f>N3/'Iedz_sk. uz 2022.gada sākumu'!B3*1000</f>
        <v>51.60909421832676</v>
      </c>
    </row>
    <row r="4" spans="1:17" x14ac:dyDescent="0.35">
      <c r="A4" t="s">
        <v>38</v>
      </c>
      <c r="B4" s="14">
        <v>12331</v>
      </c>
      <c r="C4" s="14">
        <v>12846.4</v>
      </c>
      <c r="D4" s="14">
        <v>15269.6</v>
      </c>
      <c r="E4" s="14">
        <v>15131.7</v>
      </c>
      <c r="F4" s="14">
        <v>15276.8</v>
      </c>
      <c r="G4" s="14">
        <v>15726</v>
      </c>
      <c r="H4" s="14">
        <v>15827.4</v>
      </c>
      <c r="I4" s="14">
        <v>17013.2</v>
      </c>
      <c r="J4" s="14">
        <v>16234.9</v>
      </c>
      <c r="K4" s="14">
        <v>16445.099999999999</v>
      </c>
      <c r="L4" s="14">
        <v>18708.900000000001</v>
      </c>
      <c r="M4" s="14">
        <v>19351.5</v>
      </c>
      <c r="N4" s="14">
        <v>19767</v>
      </c>
      <c r="O4" s="14">
        <f t="shared" si="0"/>
        <v>21.756216545836438</v>
      </c>
      <c r="P4" s="14">
        <f t="shared" si="1"/>
        <v>2.1471203782652566</v>
      </c>
      <c r="Q4" s="14">
        <f>N4/'Iedz_sk. uz 2022.gada sākumu'!B4*1000</f>
        <v>2.8903614699184974</v>
      </c>
    </row>
    <row r="5" spans="1:17" x14ac:dyDescent="0.35">
      <c r="A5" t="s">
        <v>32</v>
      </c>
      <c r="B5" s="14">
        <v>69171.8</v>
      </c>
      <c r="C5" s="14">
        <v>84706.7</v>
      </c>
      <c r="D5" s="14">
        <v>79798.2</v>
      </c>
      <c r="E5" s="14">
        <v>81922.899999999994</v>
      </c>
      <c r="F5" s="14">
        <v>96107.3</v>
      </c>
      <c r="G5" s="14">
        <v>98749.7</v>
      </c>
      <c r="H5" s="14">
        <v>95442.1</v>
      </c>
      <c r="I5" s="14">
        <v>103255.7</v>
      </c>
      <c r="J5" s="14">
        <v>110118.39999999999</v>
      </c>
      <c r="K5" s="14">
        <v>112924.8</v>
      </c>
      <c r="L5" s="14">
        <v>121523.7</v>
      </c>
      <c r="M5" s="14">
        <v>124277.8</v>
      </c>
      <c r="N5" s="14">
        <v>131934.79999999999</v>
      </c>
      <c r="O5" s="14">
        <f t="shared" si="0"/>
        <v>19.811766244333356</v>
      </c>
      <c r="P5" s="14">
        <f t="shared" si="1"/>
        <v>6.1611969313907906</v>
      </c>
      <c r="Q5" s="14">
        <f>N5/'Iedz_sk. uz 2022.gada sākumu'!B5*1000</f>
        <v>12.545257750358546</v>
      </c>
    </row>
    <row r="6" spans="1:17" x14ac:dyDescent="0.35">
      <c r="A6" t="s">
        <v>27</v>
      </c>
      <c r="B6" s="14">
        <v>103835.9</v>
      </c>
      <c r="C6" s="14">
        <v>128047.1</v>
      </c>
      <c r="D6" s="14">
        <v>130704.9</v>
      </c>
      <c r="E6" s="14">
        <v>131859.70000000001</v>
      </c>
      <c r="F6" s="14">
        <v>127377.1</v>
      </c>
      <c r="G6" s="14">
        <v>128605.2</v>
      </c>
      <c r="H6" s="14">
        <v>129384.2</v>
      </c>
      <c r="I6" s="14">
        <v>123585.2</v>
      </c>
      <c r="J6" s="14">
        <v>114785</v>
      </c>
      <c r="K6" s="14">
        <v>114132.6</v>
      </c>
      <c r="L6" s="14">
        <v>113596.4</v>
      </c>
      <c r="M6" s="14">
        <v>113169.9</v>
      </c>
      <c r="N6" s="14">
        <v>112843.8</v>
      </c>
      <c r="O6" s="14">
        <f t="shared" si="0"/>
        <v>-1.691161737160769</v>
      </c>
      <c r="P6" s="14">
        <f t="shared" si="1"/>
        <v>-0.28815082455669483</v>
      </c>
      <c r="Q6" s="14">
        <f>N6/'Iedz_sk. uz 2022.gada sākumu'!B6*1000</f>
        <v>19.21262228820687</v>
      </c>
    </row>
    <row r="7" spans="1:17" x14ac:dyDescent="0.35">
      <c r="A7" t="s">
        <v>21</v>
      </c>
      <c r="B7" s="14">
        <v>2114285</v>
      </c>
      <c r="C7" s="14">
        <v>2284382</v>
      </c>
      <c r="D7" s="14">
        <v>2358574</v>
      </c>
      <c r="E7" s="14">
        <v>2339934</v>
      </c>
      <c r="F7" s="14">
        <v>2368916</v>
      </c>
      <c r="G7" s="14">
        <v>2418789</v>
      </c>
      <c r="H7" s="14">
        <v>2452516</v>
      </c>
      <c r="I7" s="14">
        <v>2494587</v>
      </c>
      <c r="J7" s="14">
        <v>2498760</v>
      </c>
      <c r="K7" s="14">
        <v>2536603</v>
      </c>
      <c r="L7" s="14">
        <v>2551520</v>
      </c>
      <c r="M7" s="14">
        <v>2563081</v>
      </c>
      <c r="N7" s="14">
        <v>2589018</v>
      </c>
      <c r="O7" s="14">
        <f t="shared" si="0"/>
        <v>3.6121116073572637</v>
      </c>
      <c r="P7" s="14">
        <f t="shared" si="1"/>
        <v>1.0119461694733758</v>
      </c>
      <c r="Q7" s="14">
        <f>N7/'Iedz_sk. uz 2022.gada sākumu'!B7*1000</f>
        <v>31.104126086816745</v>
      </c>
    </row>
    <row r="8" spans="1:17" x14ac:dyDescent="0.35">
      <c r="A8" t="s">
        <v>37</v>
      </c>
      <c r="B8" s="14">
        <v>2511.1</v>
      </c>
      <c r="C8" s="14">
        <v>5088.8999999999996</v>
      </c>
      <c r="D8" s="14">
        <v>5128.2</v>
      </c>
      <c r="E8" s="14">
        <v>5094.3999999999996</v>
      </c>
      <c r="F8" s="14">
        <v>5321.2</v>
      </c>
      <c r="G8" s="14">
        <v>5524.2</v>
      </c>
      <c r="H8" s="14">
        <v>5754.3</v>
      </c>
      <c r="I8" s="14">
        <v>5534.1</v>
      </c>
      <c r="J8" s="14">
        <v>5629.3</v>
      </c>
      <c r="K8" s="14">
        <v>5702.4</v>
      </c>
      <c r="L8" s="14">
        <v>5585.7</v>
      </c>
      <c r="M8" s="14">
        <v>6657.5</v>
      </c>
      <c r="N8" s="14">
        <v>6333.1</v>
      </c>
      <c r="O8" s="14">
        <f t="shared" si="0"/>
        <v>12.502442577229857</v>
      </c>
      <c r="P8" s="14">
        <f t="shared" si="1"/>
        <v>-4.8726999624483511</v>
      </c>
      <c r="Q8" s="14">
        <f>N8/'Iedz_sk. uz 2022.gada sākumu'!B8*1000</f>
        <v>4.7553078699740796</v>
      </c>
    </row>
    <row r="9" spans="1:17" x14ac:dyDescent="0.35">
      <c r="A9" t="s">
        <v>14</v>
      </c>
      <c r="B9" s="14">
        <v>213600.2</v>
      </c>
      <c r="C9" s="14">
        <v>225721.5</v>
      </c>
      <c r="D9" s="14">
        <v>227128</v>
      </c>
      <c r="E9" s="14">
        <v>217884.79999999999</v>
      </c>
      <c r="F9" s="14">
        <v>230446.9</v>
      </c>
      <c r="G9" s="14">
        <v>234564.2</v>
      </c>
      <c r="H9" s="14">
        <v>236377.2</v>
      </c>
      <c r="I9" s="14">
        <v>236122</v>
      </c>
      <c r="J9" s="14">
        <v>235308.5</v>
      </c>
      <c r="K9" s="14">
        <v>236772.1</v>
      </c>
      <c r="L9" s="14">
        <v>236324.6</v>
      </c>
      <c r="M9" s="14">
        <v>224792.6</v>
      </c>
      <c r="N9" s="14">
        <v>223638.5</v>
      </c>
      <c r="O9" s="14">
        <f t="shared" si="0"/>
        <v>-4.959446853811059</v>
      </c>
      <c r="P9" s="14">
        <f t="shared" si="1"/>
        <v>-0.51340658010984441</v>
      </c>
      <c r="Q9" s="14">
        <f>N9/'Iedz_sk. uz 2022.gada sākumu'!B9*1000</f>
        <v>44.197297077235511</v>
      </c>
    </row>
    <row r="10" spans="1:17" x14ac:dyDescent="0.35">
      <c r="A10" t="s">
        <v>18</v>
      </c>
      <c r="B10" s="14">
        <v>329711</v>
      </c>
      <c r="C10" s="14">
        <v>333958</v>
      </c>
      <c r="D10" s="14">
        <v>337800</v>
      </c>
      <c r="E10" s="14">
        <v>341227</v>
      </c>
      <c r="F10" s="14">
        <v>344340</v>
      </c>
      <c r="G10" s="14">
        <v>354177</v>
      </c>
      <c r="H10" s="14">
        <v>357425</v>
      </c>
      <c r="I10" s="14">
        <v>353489</v>
      </c>
      <c r="J10" s="14">
        <v>357750</v>
      </c>
      <c r="K10" s="14">
        <v>359175</v>
      </c>
      <c r="L10" s="14">
        <v>357476</v>
      </c>
      <c r="M10" s="14">
        <v>356256</v>
      </c>
      <c r="N10" s="14">
        <v>355270</v>
      </c>
      <c r="O10" s="14">
        <f t="shared" si="0"/>
        <v>-0.69322152341020171</v>
      </c>
      <c r="P10" s="14">
        <f t="shared" si="1"/>
        <v>-0.27676726848109467</v>
      </c>
      <c r="Q10" s="14">
        <f>N10/'Iedz_sk. uz 2022.gada sākumu'!B10*1000</f>
        <v>33.965335032795139</v>
      </c>
    </row>
    <row r="11" spans="1:17" x14ac:dyDescent="0.35">
      <c r="A11" t="s">
        <v>19</v>
      </c>
      <c r="B11" s="14">
        <v>1258745</v>
      </c>
      <c r="C11" s="14">
        <v>1325133</v>
      </c>
      <c r="D11" s="14">
        <v>1342410</v>
      </c>
      <c r="E11" s="14">
        <v>1345786</v>
      </c>
      <c r="F11" s="14">
        <v>1393076</v>
      </c>
      <c r="G11" s="14">
        <v>1424717</v>
      </c>
      <c r="H11" s="14">
        <v>1432341</v>
      </c>
      <c r="I11" s="14">
        <v>1427238</v>
      </c>
      <c r="J11" s="14">
        <v>1453816</v>
      </c>
      <c r="K11" s="14">
        <v>1475028</v>
      </c>
      <c r="L11" s="14">
        <v>1503760</v>
      </c>
      <c r="M11" s="14">
        <v>1502501</v>
      </c>
      <c r="N11" s="14">
        <v>1535262</v>
      </c>
      <c r="O11" s="14">
        <f t="shared" si="0"/>
        <v>5.6022220143401995</v>
      </c>
      <c r="P11" s="14">
        <f t="shared" si="1"/>
        <v>2.1804311611107039</v>
      </c>
      <c r="Q11" s="14">
        <f>N11/'Iedz_sk. uz 2022.gada sākumu'!B11*1000</f>
        <v>32.367032725581382</v>
      </c>
    </row>
    <row r="12" spans="1:17" x14ac:dyDescent="0.35">
      <c r="A12" t="s">
        <v>15</v>
      </c>
      <c r="B12" s="14">
        <v>2434827</v>
      </c>
      <c r="C12" s="14">
        <v>2635398</v>
      </c>
      <c r="D12" s="14">
        <v>2671588</v>
      </c>
      <c r="E12" s="14">
        <v>2657352</v>
      </c>
      <c r="F12" s="14">
        <v>2746243</v>
      </c>
      <c r="G12" s="14">
        <v>2769270</v>
      </c>
      <c r="H12" s="14">
        <v>2840917</v>
      </c>
      <c r="I12" s="14">
        <v>2823692</v>
      </c>
      <c r="J12" s="14">
        <v>2912450</v>
      </c>
      <c r="K12" s="14">
        <v>2918627</v>
      </c>
      <c r="L12" s="14">
        <v>2958594</v>
      </c>
      <c r="M12" s="14">
        <v>2950049</v>
      </c>
      <c r="N12" s="14">
        <v>3013414</v>
      </c>
      <c r="O12" s="14">
        <f t="shared" si="0"/>
        <v>3.4666346203368334</v>
      </c>
      <c r="P12" s="14">
        <f t="shared" si="1"/>
        <v>2.1479304242065069</v>
      </c>
      <c r="Q12" s="14">
        <f>N12/'Iedz_sk. uz 2022.gada sākumu'!B12*1000</f>
        <v>44.398534445575251</v>
      </c>
    </row>
    <row r="13" spans="1:17" x14ac:dyDescent="0.35">
      <c r="A13" t="s">
        <v>30</v>
      </c>
      <c r="B13" s="14">
        <v>39251.1</v>
      </c>
      <c r="C13" s="14">
        <v>43610.7</v>
      </c>
      <c r="D13" s="14">
        <v>43196.4</v>
      </c>
      <c r="E13" s="14">
        <v>43780.800000000003</v>
      </c>
      <c r="F13" s="14">
        <v>45035.5</v>
      </c>
      <c r="G13" s="14">
        <v>45550.7</v>
      </c>
      <c r="H13" s="14">
        <v>46079.1</v>
      </c>
      <c r="I13" s="14">
        <v>45743.199999999997</v>
      </c>
      <c r="J13" s="14">
        <v>45243.5</v>
      </c>
      <c r="K13" s="14">
        <v>45650.1</v>
      </c>
      <c r="L13" s="14">
        <v>45739.199999999997</v>
      </c>
      <c r="M13" s="14">
        <v>46081.2</v>
      </c>
      <c r="N13" s="14">
        <v>48149.3</v>
      </c>
      <c r="O13" s="14">
        <f t="shared" si="0"/>
        <v>6.422580039121641</v>
      </c>
      <c r="P13" s="14">
        <f t="shared" si="1"/>
        <v>4.4879473624819042</v>
      </c>
      <c r="Q13" s="14">
        <f>N13/'Iedz_sk. uz 2022.gada sākumu'!B13*1000</f>
        <v>12.466467562763686</v>
      </c>
    </row>
    <row r="14" spans="1:17" x14ac:dyDescent="0.35">
      <c r="A14" t="s">
        <v>13</v>
      </c>
      <c r="B14" s="14">
        <v>2434231.1</v>
      </c>
      <c r="C14" s="14">
        <v>2531090.4</v>
      </c>
      <c r="D14" s="14">
        <v>2585110</v>
      </c>
      <c r="E14" s="14">
        <v>2573374.2999999998</v>
      </c>
      <c r="F14" s="14">
        <v>2650963.1</v>
      </c>
      <c r="G14" s="14">
        <v>2696569.9</v>
      </c>
      <c r="H14" s="14">
        <v>2708735.9</v>
      </c>
      <c r="I14" s="14">
        <v>2679606.6</v>
      </c>
      <c r="J14" s="14">
        <v>2757170.6</v>
      </c>
      <c r="K14" s="14">
        <v>2770835.9</v>
      </c>
      <c r="L14" s="14">
        <v>2739148.3</v>
      </c>
      <c r="M14" s="14">
        <v>2756969.4</v>
      </c>
      <c r="N14" s="14">
        <v>2789804.8</v>
      </c>
      <c r="O14" s="14">
        <f t="shared" si="0"/>
        <v>1.1836119244851915</v>
      </c>
      <c r="P14" s="14">
        <f t="shared" si="1"/>
        <v>1.1909961713757014</v>
      </c>
      <c r="Q14" s="14">
        <f>N14/'Iedz_sk. uz 2022.gada sākumu'!B14*1000</f>
        <v>47.260689722654021</v>
      </c>
    </row>
    <row r="15" spans="1:17" x14ac:dyDescent="0.35">
      <c r="A15" t="s">
        <v>24</v>
      </c>
      <c r="B15" s="14">
        <v>21624.3</v>
      </c>
      <c r="C15" s="14">
        <v>24513.4</v>
      </c>
      <c r="D15" s="14">
        <v>25478.6</v>
      </c>
      <c r="E15" s="14">
        <v>24923.9</v>
      </c>
      <c r="F15" s="14">
        <v>26116.5</v>
      </c>
      <c r="G15" s="14">
        <v>24951.1</v>
      </c>
      <c r="H15" s="14">
        <v>24892.5</v>
      </c>
      <c r="I15" s="14">
        <v>24310.799999999999</v>
      </c>
      <c r="J15" s="14">
        <v>25192.5</v>
      </c>
      <c r="K15" s="14">
        <v>24207.4</v>
      </c>
      <c r="L15" s="14">
        <v>24029.5</v>
      </c>
      <c r="M15" s="14">
        <v>23371.1</v>
      </c>
      <c r="N15" s="14">
        <v>23137.200000000001</v>
      </c>
      <c r="O15" s="14">
        <f t="shared" si="0"/>
        <v>-8.1583804703780913</v>
      </c>
      <c r="P15" s="14">
        <f t="shared" si="1"/>
        <v>-1.0008086910757186</v>
      </c>
      <c r="Q15" s="14">
        <f>N15/'Iedz_sk. uz 2022.gada sākumu'!B15*1000</f>
        <v>25.574303225913418</v>
      </c>
    </row>
    <row r="16" spans="1:17" x14ac:dyDescent="0.35">
      <c r="A16" t="s">
        <v>35</v>
      </c>
      <c r="B16" s="14">
        <v>11249.3</v>
      </c>
      <c r="C16" s="14">
        <v>12708.8</v>
      </c>
      <c r="D16" s="14">
        <v>13102.6</v>
      </c>
      <c r="E16" s="14">
        <v>12710.6</v>
      </c>
      <c r="F16" s="14">
        <v>13389.3</v>
      </c>
      <c r="G16" s="14">
        <v>13254.2</v>
      </c>
      <c r="H16" s="14">
        <v>13791.3</v>
      </c>
      <c r="I16" s="14">
        <v>14688.4</v>
      </c>
      <c r="J16" s="14">
        <v>14581.6</v>
      </c>
      <c r="K16" s="14">
        <v>15145.6</v>
      </c>
      <c r="L16" s="14">
        <v>15083.3</v>
      </c>
      <c r="M16" s="14">
        <v>15947.4</v>
      </c>
      <c r="N16" s="14">
        <v>17100.8</v>
      </c>
      <c r="O16" s="14">
        <f t="shared" si="0"/>
        <v>17.276567729192948</v>
      </c>
      <c r="P16" s="14">
        <f t="shared" si="1"/>
        <v>7.2325269322899004</v>
      </c>
      <c r="Q16" s="14">
        <f>N16/'Iedz_sk. uz 2022.gada sākumu'!B16*1000</f>
        <v>9.1167459324422069</v>
      </c>
    </row>
    <row r="17" spans="1:17" x14ac:dyDescent="0.35">
      <c r="A17" t="s">
        <v>33</v>
      </c>
      <c r="B17" s="14">
        <v>16232.7</v>
      </c>
      <c r="C17" s="14">
        <v>20132.3</v>
      </c>
      <c r="D17" s="14">
        <v>22417.5</v>
      </c>
      <c r="E17" s="14">
        <v>23062.2</v>
      </c>
      <c r="F17" s="14">
        <v>22563</v>
      </c>
      <c r="G17" s="14">
        <v>23115.1</v>
      </c>
      <c r="H17" s="14">
        <v>24160.2</v>
      </c>
      <c r="I17" s="14">
        <v>24535.5</v>
      </c>
      <c r="J17" s="14">
        <v>23308</v>
      </c>
      <c r="K17" s="14">
        <v>24224.799999999999</v>
      </c>
      <c r="L17" s="14">
        <v>24036.1</v>
      </c>
      <c r="M17" s="14">
        <v>25672.400000000001</v>
      </c>
      <c r="N17" s="14">
        <v>26230.2</v>
      </c>
      <c r="O17" s="14">
        <f t="shared" si="0"/>
        <v>12.537326239917633</v>
      </c>
      <c r="P17" s="14">
        <f t="shared" si="1"/>
        <v>2.1727614091397811</v>
      </c>
      <c r="Q17" s="14">
        <f>N17/'Iedz_sk. uz 2022.gada sākumu'!B17*1000</f>
        <v>9.3479040255908945</v>
      </c>
    </row>
    <row r="18" spans="1:17" x14ac:dyDescent="0.35">
      <c r="A18" t="s">
        <v>22</v>
      </c>
      <c r="B18" s="14">
        <v>14201.3</v>
      </c>
      <c r="C18" s="14">
        <v>15083.1</v>
      </c>
      <c r="D18" s="14">
        <v>16534.900000000001</v>
      </c>
      <c r="E18" s="14">
        <v>15878.4</v>
      </c>
      <c r="F18" s="14">
        <v>18368</v>
      </c>
      <c r="G18" s="14">
        <v>17805.599999999999</v>
      </c>
      <c r="H18" s="14">
        <v>17808.900000000001</v>
      </c>
      <c r="I18" s="14">
        <v>17733.3</v>
      </c>
      <c r="J18" s="14">
        <v>16777.599999999999</v>
      </c>
      <c r="K18" s="14">
        <v>19286.5</v>
      </c>
      <c r="L18" s="14">
        <v>19173.3</v>
      </c>
      <c r="M18" s="14">
        <v>19219.2</v>
      </c>
      <c r="N18" s="14">
        <v>22223.3</v>
      </c>
      <c r="O18" s="14">
        <f t="shared" si="0"/>
        <v>32.458158497043684</v>
      </c>
      <c r="P18" s="14">
        <f t="shared" si="1"/>
        <v>15.630723443223431</v>
      </c>
      <c r="Q18" s="14">
        <f>N18/'Iedz_sk. uz 2022.gada sākumu'!B18*1000</f>
        <v>34.433534708094399</v>
      </c>
    </row>
    <row r="19" spans="1:17" x14ac:dyDescent="0.35">
      <c r="A19" t="s">
        <v>29</v>
      </c>
      <c r="B19" s="14">
        <v>88110.2</v>
      </c>
      <c r="C19" s="14">
        <v>93270.399999999994</v>
      </c>
      <c r="D19" s="14">
        <v>95811.8</v>
      </c>
      <c r="E19" s="14">
        <v>105468</v>
      </c>
      <c r="F19" s="14">
        <v>107485.2</v>
      </c>
      <c r="G19" s="14">
        <v>111870.6</v>
      </c>
      <c r="H19" s="14">
        <v>116743.2</v>
      </c>
      <c r="I19" s="14">
        <v>114630.7</v>
      </c>
      <c r="J19" s="14">
        <v>119801.8</v>
      </c>
      <c r="K19" s="14">
        <v>116446</v>
      </c>
      <c r="L19" s="14">
        <v>113357.9</v>
      </c>
      <c r="M19" s="14">
        <v>121820.6</v>
      </c>
      <c r="N19" s="14">
        <v>134849.79999999999</v>
      </c>
      <c r="O19" s="14">
        <f t="shared" si="0"/>
        <v>12.56074616575043</v>
      </c>
      <c r="P19" s="14">
        <f t="shared" si="1"/>
        <v>10.69539962863422</v>
      </c>
      <c r="Q19" s="14">
        <f>N19/'Iedz_sk. uz 2022.gada sākumu'!B19*1000</f>
        <v>13.917809972329474</v>
      </c>
    </row>
    <row r="20" spans="1:17" x14ac:dyDescent="0.35">
      <c r="A20" t="s">
        <v>10</v>
      </c>
      <c r="B20" s="14">
        <v>5951.6</v>
      </c>
      <c r="C20" s="14">
        <v>6659.1</v>
      </c>
      <c r="D20" s="14">
        <v>6852.8</v>
      </c>
      <c r="E20" s="14">
        <v>6974.7</v>
      </c>
      <c r="F20" s="14">
        <v>7492.8</v>
      </c>
      <c r="G20" s="14">
        <v>8021.9</v>
      </c>
      <c r="H20" s="14">
        <v>7975.8</v>
      </c>
      <c r="I20" s="14">
        <v>8263.9</v>
      </c>
      <c r="J20" s="14">
        <v>8651.2999999999993</v>
      </c>
      <c r="K20" s="14">
        <v>8595.5</v>
      </c>
      <c r="L20" s="14">
        <v>8695</v>
      </c>
      <c r="M20" s="14">
        <v>9003.4</v>
      </c>
      <c r="N20" s="14">
        <v>9255.1</v>
      </c>
      <c r="O20" s="14">
        <f t="shared" si="0"/>
        <v>6.9792979089847904</v>
      </c>
      <c r="P20" s="14">
        <f t="shared" si="1"/>
        <v>2.7956105471266426</v>
      </c>
      <c r="Q20" s="14">
        <f>N20/'Iedz_sk. uz 2022.gada sākumu'!B20*1000</f>
        <v>17.765096329738125</v>
      </c>
    </row>
    <row r="21" spans="1:17" x14ac:dyDescent="0.35">
      <c r="A21" t="s">
        <v>25</v>
      </c>
      <c r="B21" s="14">
        <v>403482</v>
      </c>
      <c r="C21" s="14">
        <v>441955</v>
      </c>
      <c r="D21" s="14">
        <v>441617</v>
      </c>
      <c r="E21" s="14">
        <v>435475</v>
      </c>
      <c r="F21" s="14">
        <v>440019</v>
      </c>
      <c r="G21" s="14">
        <v>447953</v>
      </c>
      <c r="H21" s="14">
        <v>443043</v>
      </c>
      <c r="I21" s="14">
        <v>449659</v>
      </c>
      <c r="J21" s="14">
        <v>447005</v>
      </c>
      <c r="K21" s="14">
        <v>458162</v>
      </c>
      <c r="L21" s="14">
        <v>450984</v>
      </c>
      <c r="M21" s="14">
        <v>480548</v>
      </c>
      <c r="N21" s="14">
        <v>474369</v>
      </c>
      <c r="O21" s="14">
        <f t="shared" si="0"/>
        <v>6.1216317490855801</v>
      </c>
      <c r="P21" s="14">
        <f t="shared" si="1"/>
        <v>-1.2858236846267204</v>
      </c>
      <c r="Q21" s="14">
        <f>N21/'Iedz_sk. uz 2022.gada sākumu'!B21*1000</f>
        <v>26.967076641529101</v>
      </c>
    </row>
    <row r="22" spans="1:17" x14ac:dyDescent="0.35">
      <c r="A22" t="s">
        <v>16</v>
      </c>
      <c r="B22" s="14">
        <v>289499.09999999998</v>
      </c>
      <c r="C22" s="14">
        <v>316267</v>
      </c>
      <c r="D22" s="14">
        <v>300811.8</v>
      </c>
      <c r="E22" s="14">
        <v>315980.90000000002</v>
      </c>
      <c r="F22" s="14">
        <v>327511.3</v>
      </c>
      <c r="G22" s="14">
        <v>334975.7</v>
      </c>
      <c r="H22" s="14">
        <v>333244.59999999998</v>
      </c>
      <c r="I22" s="14">
        <v>334345.59999999998</v>
      </c>
      <c r="J22" s="14">
        <v>348899.6</v>
      </c>
      <c r="K22" s="14">
        <v>354906.4</v>
      </c>
      <c r="L22" s="14">
        <v>355911.4</v>
      </c>
      <c r="M22" s="14">
        <v>350770</v>
      </c>
      <c r="N22" s="14">
        <v>368468.8</v>
      </c>
      <c r="O22" s="14">
        <f t="shared" si="0"/>
        <v>5.6088341746450823</v>
      </c>
      <c r="P22" s="14">
        <f t="shared" si="1"/>
        <v>5.0456994611853787</v>
      </c>
      <c r="Q22" s="14">
        <f>N22/'Iedz_sk. uz 2022.gada sākumu'!B22*1000</f>
        <v>41.037054642040275</v>
      </c>
    </row>
    <row r="23" spans="1:17" x14ac:dyDescent="0.35">
      <c r="A23" t="s">
        <v>34</v>
      </c>
      <c r="B23" s="14">
        <v>242622.7</v>
      </c>
      <c r="C23" s="14">
        <v>281873.7</v>
      </c>
      <c r="D23" s="14">
        <v>287457.7</v>
      </c>
      <c r="E23" s="14">
        <v>293124.09999999998</v>
      </c>
      <c r="F23" s="14">
        <v>298868.40000000002</v>
      </c>
      <c r="G23" s="14">
        <v>310206.40000000002</v>
      </c>
      <c r="H23" s="14">
        <v>307124.5</v>
      </c>
      <c r="I23" s="14">
        <v>306837.2</v>
      </c>
      <c r="J23" s="14">
        <v>304244.90000000002</v>
      </c>
      <c r="K23" s="14">
        <v>309881.5</v>
      </c>
      <c r="L23" s="14">
        <v>305180.2</v>
      </c>
      <c r="M23" s="14">
        <v>323071.90000000002</v>
      </c>
      <c r="N23" s="14">
        <v>328004.5</v>
      </c>
      <c r="O23" s="14">
        <f t="shared" si="0"/>
        <v>7.8093667305515879</v>
      </c>
      <c r="P23" s="14">
        <f t="shared" si="1"/>
        <v>1.5267808806646457</v>
      </c>
      <c r="Q23" s="14">
        <f>N23/'Iedz_sk. uz 2022.gada sākumu'!B23*1000</f>
        <v>8.7109562966429781</v>
      </c>
    </row>
    <row r="24" spans="1:17" x14ac:dyDescent="0.35">
      <c r="A24" t="s">
        <v>23</v>
      </c>
      <c r="B24" s="14">
        <v>254797</v>
      </c>
      <c r="C24" s="14">
        <v>259900.79999999999</v>
      </c>
      <c r="D24" s="14">
        <v>267040.09999999998</v>
      </c>
      <c r="E24" s="14">
        <v>270494.90000000002</v>
      </c>
      <c r="F24" s="14">
        <v>275266.90000000002</v>
      </c>
      <c r="G24" s="14">
        <v>277471.7</v>
      </c>
      <c r="H24" s="14">
        <v>271537.90000000002</v>
      </c>
      <c r="I24" s="14">
        <v>269248.09999999998</v>
      </c>
      <c r="J24" s="14">
        <v>275983.2</v>
      </c>
      <c r="K24" s="14">
        <v>280663</v>
      </c>
      <c r="L24" s="14">
        <v>279894</v>
      </c>
      <c r="M24" s="14">
        <v>272585.7</v>
      </c>
      <c r="N24" s="14">
        <v>279303.09999999998</v>
      </c>
      <c r="O24" s="14">
        <f t="shared" si="0"/>
        <v>1.2029355410039244</v>
      </c>
      <c r="P24" s="14">
        <f t="shared" si="1"/>
        <v>2.4643258982404319</v>
      </c>
      <c r="Q24" s="14">
        <f>N24/'Iedz_sk. uz 2022.gada sākumu'!B24*1000</f>
        <v>26.980483657234</v>
      </c>
    </row>
    <row r="25" spans="1:17" x14ac:dyDescent="0.35">
      <c r="A25" t="s">
        <v>36</v>
      </c>
      <c r="B25" s="14">
        <v>83183.5</v>
      </c>
      <c r="C25" s="14">
        <v>88536.1</v>
      </c>
      <c r="D25" s="14">
        <v>92564.9</v>
      </c>
      <c r="E25" s="14">
        <v>102678.2</v>
      </c>
      <c r="F25" s="14">
        <v>102886.8</v>
      </c>
      <c r="G25" s="14">
        <v>106780.3</v>
      </c>
      <c r="H25" s="14">
        <v>112471.5</v>
      </c>
      <c r="I25" s="14">
        <v>116694.6</v>
      </c>
      <c r="J25" s="14">
        <v>120106.2</v>
      </c>
      <c r="K25" s="14">
        <v>125725.1</v>
      </c>
      <c r="L25" s="14">
        <v>130875.9</v>
      </c>
      <c r="M25" s="14">
        <v>134682</v>
      </c>
      <c r="N25" s="14">
        <v>144446.29999999999</v>
      </c>
      <c r="O25" s="14">
        <f t="shared" si="0"/>
        <v>20.265481715348571</v>
      </c>
      <c r="P25" s="14">
        <f t="shared" si="1"/>
        <v>7.2498923389910885</v>
      </c>
      <c r="Q25" s="14">
        <f>N25/'Iedz_sk. uz 2022.gada sākumu'!B25*1000</f>
        <v>7.5854872704176008</v>
      </c>
    </row>
    <row r="26" spans="1:17" x14ac:dyDescent="0.35">
      <c r="A26" t="s">
        <v>26</v>
      </c>
      <c r="B26" s="14">
        <v>33391.4</v>
      </c>
      <c r="C26" s="14">
        <v>36891.1</v>
      </c>
      <c r="D26" s="14">
        <v>36718</v>
      </c>
      <c r="E26" s="14">
        <v>37424.300000000003</v>
      </c>
      <c r="F26" s="14">
        <v>40157.199999999997</v>
      </c>
      <c r="G26" s="14">
        <v>39471</v>
      </c>
      <c r="H26" s="14">
        <v>40141.800000000003</v>
      </c>
      <c r="I26" s="14">
        <v>38878.5</v>
      </c>
      <c r="J26" s="14">
        <v>40245.199999999997</v>
      </c>
      <c r="K26" s="14">
        <v>41054</v>
      </c>
      <c r="L26" s="14">
        <v>41754</v>
      </c>
      <c r="M26" s="14">
        <v>41244.400000000001</v>
      </c>
      <c r="N26" s="14">
        <v>42190.1</v>
      </c>
      <c r="O26" s="14">
        <f t="shared" si="0"/>
        <v>4.8326260026040302</v>
      </c>
      <c r="P26" s="14">
        <f t="shared" si="1"/>
        <v>2.292917341505742</v>
      </c>
      <c r="Q26" s="14">
        <f>N26/'Iedz_sk. uz 2022.gada sākumu'!B26*1000</f>
        <v>20.022067407625357</v>
      </c>
    </row>
    <row r="27" spans="1:17" x14ac:dyDescent="0.35">
      <c r="A27" t="s">
        <v>31</v>
      </c>
      <c r="B27" s="14">
        <v>46385.1</v>
      </c>
      <c r="C27" s="14">
        <v>54838.5</v>
      </c>
      <c r="D27" s="14">
        <v>55095.3</v>
      </c>
      <c r="E27" s="14">
        <v>54992.9</v>
      </c>
      <c r="F27" s="14">
        <v>55155.7</v>
      </c>
      <c r="G27" s="14">
        <v>57885.2</v>
      </c>
      <c r="H27" s="14">
        <v>58687.1</v>
      </c>
      <c r="I27" s="14">
        <v>61237.4</v>
      </c>
      <c r="J27" s="14">
        <v>61882.400000000001</v>
      </c>
      <c r="K27" s="14">
        <v>62018.400000000001</v>
      </c>
      <c r="L27" s="14">
        <v>61677.1</v>
      </c>
      <c r="M27" s="14">
        <v>63378.8</v>
      </c>
      <c r="N27" s="14">
        <v>65332.9</v>
      </c>
      <c r="O27" s="14">
        <f t="shared" si="0"/>
        <v>5.575898801597873</v>
      </c>
      <c r="P27" s="14">
        <f t="shared" si="1"/>
        <v>3.0832076340984571</v>
      </c>
      <c r="Q27" s="14">
        <f>N27/'Iedz_sk. uz 2022.gada sākumu'!B27*1000</f>
        <v>12.021409782155891</v>
      </c>
    </row>
    <row r="28" spans="1:17" x14ac:dyDescent="0.35">
      <c r="A28" t="s">
        <v>17</v>
      </c>
      <c r="B28" s="14">
        <v>167909</v>
      </c>
      <c r="C28" s="14">
        <v>176587</v>
      </c>
      <c r="D28" s="14">
        <v>171863</v>
      </c>
      <c r="E28" s="14">
        <v>177906</v>
      </c>
      <c r="F28" s="14">
        <v>179480</v>
      </c>
      <c r="G28" s="14">
        <v>180776</v>
      </c>
      <c r="H28" s="14">
        <v>181899</v>
      </c>
      <c r="I28" s="14">
        <v>181944</v>
      </c>
      <c r="J28" s="14">
        <v>185270</v>
      </c>
      <c r="K28" s="14">
        <v>188966</v>
      </c>
      <c r="L28" s="14">
        <v>190238</v>
      </c>
      <c r="M28" s="14">
        <v>195785</v>
      </c>
      <c r="N28" s="14">
        <v>197846</v>
      </c>
      <c r="O28" s="14">
        <f t="shared" si="0"/>
        <v>6.7879311275435867</v>
      </c>
      <c r="P28" s="14">
        <f t="shared" si="1"/>
        <v>1.0526853436167301</v>
      </c>
      <c r="Q28" s="14">
        <f>N28/'Iedz_sk. uz 2022.gada sākumu'!B28*1000</f>
        <v>35.659229654948298</v>
      </c>
    </row>
    <row r="29" spans="1:17" x14ac:dyDescent="0.35">
      <c r="A29" t="s">
        <v>28</v>
      </c>
      <c r="B29" s="14">
        <v>166657</v>
      </c>
      <c r="C29" s="14">
        <v>179097.4</v>
      </c>
      <c r="D29" s="14">
        <v>183145.8</v>
      </c>
      <c r="E29" s="14">
        <v>199996.1</v>
      </c>
      <c r="F29" s="14">
        <v>197099.4</v>
      </c>
      <c r="G29" s="14">
        <v>196712</v>
      </c>
      <c r="H29" s="14">
        <v>190522.1</v>
      </c>
      <c r="I29" s="14">
        <v>194961.3</v>
      </c>
      <c r="J29" s="14">
        <v>188424.8</v>
      </c>
      <c r="K29" s="14">
        <v>179206.3</v>
      </c>
      <c r="L29" s="14">
        <v>181563.1</v>
      </c>
      <c r="M29" s="14">
        <v>176267.9</v>
      </c>
      <c r="N29" s="14">
        <v>171329.8</v>
      </c>
      <c r="O29" s="14">
        <f t="shared" si="0"/>
        <v>-9.0725849251266197</v>
      </c>
      <c r="P29" s="14">
        <f t="shared" si="1"/>
        <v>-2.8014743467188339</v>
      </c>
      <c r="Q29" s="14">
        <f>N29/'Iedz_sk. uz 2022.gada sākumu'!B29*1000</f>
        <v>16.391547680391906</v>
      </c>
    </row>
    <row r="30" spans="1:17" x14ac:dyDescent="0.35">
      <c r="A30" t="s">
        <v>20</v>
      </c>
      <c r="B30" s="14">
        <v>127521</v>
      </c>
      <c r="C30" s="14">
        <v>130529.9</v>
      </c>
      <c r="D30" s="14">
        <v>126770.9</v>
      </c>
      <c r="E30" s="14">
        <v>149360.70000000001</v>
      </c>
      <c r="F30" s="14">
        <v>148345.1</v>
      </c>
      <c r="G30" s="14">
        <v>135501.1</v>
      </c>
      <c r="H30" s="14">
        <v>139575.79999999999</v>
      </c>
      <c r="I30" s="14">
        <v>179089</v>
      </c>
      <c r="J30" s="14">
        <v>167556.5</v>
      </c>
      <c r="K30" s="14">
        <v>168256.9</v>
      </c>
      <c r="L30" s="14">
        <v>180228.6</v>
      </c>
      <c r="M30" s="14">
        <v>197962</v>
      </c>
      <c r="N30" s="14">
        <v>165662.5</v>
      </c>
      <c r="O30" s="14">
        <f t="shared" si="0"/>
        <v>-1.1303649813644938</v>
      </c>
      <c r="P30" s="14">
        <f t="shared" si="1"/>
        <v>-16.316010143360842</v>
      </c>
      <c r="Q30" s="14">
        <f>N30/'Iedz_sk. uz 2022.gada sākumu'!B30*1000</f>
        <v>30.535346627909764</v>
      </c>
    </row>
    <row r="32" spans="1:17" x14ac:dyDescent="0.35">
      <c r="Q32" s="2"/>
    </row>
    <row r="34" spans="6:8" x14ac:dyDescent="0.35">
      <c r="F34" s="2"/>
      <c r="G34" s="2"/>
      <c r="H34" s="2"/>
    </row>
  </sheetData>
  <sortState xmlns:xlrd2="http://schemas.microsoft.com/office/spreadsheetml/2017/richdata2" ref="A34:C61">
    <sortCondition descending="1" ref="C33:C61"/>
  </sortState>
  <phoneticPr fontId="1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Normal="100" workbookViewId="0"/>
  </sheetViews>
  <sheetFormatPr defaultRowHeight="14.5" x14ac:dyDescent="0.35"/>
  <cols>
    <col min="2" max="2" width="26.1796875" customWidth="1"/>
  </cols>
  <sheetData>
    <row r="1" spans="1:2" x14ac:dyDescent="0.35">
      <c r="B1" s="30" t="s">
        <v>58</v>
      </c>
    </row>
    <row r="2" spans="1:2" x14ac:dyDescent="0.35">
      <c r="A2" s="29" t="s">
        <v>57</v>
      </c>
      <c r="B2" s="27">
        <v>346668189</v>
      </c>
    </row>
    <row r="3" spans="1:2" x14ac:dyDescent="0.35">
      <c r="A3" t="s">
        <v>12</v>
      </c>
      <c r="B3" s="27">
        <v>11617623</v>
      </c>
    </row>
    <row r="4" spans="1:2" x14ac:dyDescent="0.35">
      <c r="A4" t="s">
        <v>38</v>
      </c>
      <c r="B4" s="28">
        <v>6838937</v>
      </c>
    </row>
    <row r="5" spans="1:2" x14ac:dyDescent="0.35">
      <c r="A5" t="s">
        <v>32</v>
      </c>
      <c r="B5" s="27">
        <v>10516707</v>
      </c>
    </row>
    <row r="6" spans="1:2" x14ac:dyDescent="0.35">
      <c r="A6" t="s">
        <v>27</v>
      </c>
      <c r="B6" s="28">
        <v>5873420</v>
      </c>
    </row>
    <row r="7" spans="1:2" x14ac:dyDescent="0.35">
      <c r="A7" t="s">
        <v>21</v>
      </c>
      <c r="B7" s="27">
        <v>83237124</v>
      </c>
    </row>
    <row r="8" spans="1:2" x14ac:dyDescent="0.35">
      <c r="A8" t="s">
        <v>37</v>
      </c>
      <c r="B8" s="27">
        <v>1331796</v>
      </c>
    </row>
    <row r="9" spans="1:2" x14ac:dyDescent="0.35">
      <c r="A9" t="s">
        <v>14</v>
      </c>
      <c r="B9" s="28">
        <v>5060004</v>
      </c>
    </row>
    <row r="10" spans="1:2" x14ac:dyDescent="0.35">
      <c r="A10" t="s">
        <v>18</v>
      </c>
      <c r="B10" s="27">
        <v>10459782</v>
      </c>
    </row>
    <row r="11" spans="1:2" x14ac:dyDescent="0.35">
      <c r="A11" t="s">
        <v>19</v>
      </c>
      <c r="B11" s="28">
        <v>47432893</v>
      </c>
    </row>
    <row r="12" spans="1:2" x14ac:dyDescent="0.35">
      <c r="A12" t="s">
        <v>15</v>
      </c>
      <c r="B12" s="27">
        <v>67871925</v>
      </c>
    </row>
    <row r="13" spans="1:2" x14ac:dyDescent="0.35">
      <c r="A13" t="s">
        <v>30</v>
      </c>
      <c r="B13" s="27">
        <v>3862305</v>
      </c>
    </row>
    <row r="14" spans="1:2" x14ac:dyDescent="0.35">
      <c r="A14" t="s">
        <v>13</v>
      </c>
      <c r="B14" s="28">
        <v>59030133</v>
      </c>
    </row>
    <row r="15" spans="1:2" x14ac:dyDescent="0.35">
      <c r="A15" t="s">
        <v>24</v>
      </c>
      <c r="B15" s="27">
        <v>904705</v>
      </c>
    </row>
    <row r="16" spans="1:2" x14ac:dyDescent="0.35">
      <c r="A16" t="s">
        <v>35</v>
      </c>
      <c r="B16" s="28">
        <v>1875757</v>
      </c>
    </row>
    <row r="17" spans="1:2" x14ac:dyDescent="0.35">
      <c r="A17" t="s">
        <v>33</v>
      </c>
      <c r="B17" s="27">
        <v>2805998</v>
      </c>
    </row>
    <row r="18" spans="1:2" x14ac:dyDescent="0.35">
      <c r="A18" t="s">
        <v>22</v>
      </c>
      <c r="B18" s="28">
        <v>645397</v>
      </c>
    </row>
    <row r="19" spans="1:2" x14ac:dyDescent="0.35">
      <c r="A19" t="s">
        <v>29</v>
      </c>
      <c r="B19" s="27">
        <v>9689010</v>
      </c>
    </row>
    <row r="20" spans="1:2" x14ac:dyDescent="0.35">
      <c r="A20" t="s">
        <v>10</v>
      </c>
      <c r="B20" s="28">
        <v>520971</v>
      </c>
    </row>
    <row r="21" spans="1:2" x14ac:dyDescent="0.35">
      <c r="A21" t="s">
        <v>25</v>
      </c>
      <c r="B21" s="27">
        <v>17590672</v>
      </c>
    </row>
    <row r="22" spans="1:2" x14ac:dyDescent="0.35">
      <c r="A22" t="s">
        <v>16</v>
      </c>
      <c r="B22" s="28">
        <v>8978929</v>
      </c>
    </row>
    <row r="23" spans="1:2" x14ac:dyDescent="0.35">
      <c r="A23" t="s">
        <v>34</v>
      </c>
      <c r="B23" s="27">
        <v>37654247</v>
      </c>
    </row>
    <row r="24" spans="1:2" x14ac:dyDescent="0.35">
      <c r="A24" t="s">
        <v>23</v>
      </c>
      <c r="B24" s="28">
        <v>10352042</v>
      </c>
    </row>
    <row r="25" spans="1:2" x14ac:dyDescent="0.35">
      <c r="A25" t="s">
        <v>36</v>
      </c>
      <c r="B25" s="27">
        <v>19042455</v>
      </c>
    </row>
    <row r="26" spans="1:2" x14ac:dyDescent="0.35">
      <c r="A26" t="s">
        <v>26</v>
      </c>
      <c r="B26" s="28">
        <v>2107180</v>
      </c>
    </row>
    <row r="27" spans="1:2" x14ac:dyDescent="0.35">
      <c r="A27" t="s">
        <v>31</v>
      </c>
      <c r="B27" s="27">
        <v>5434712</v>
      </c>
    </row>
    <row r="28" spans="1:2" x14ac:dyDescent="0.35">
      <c r="A28" t="s">
        <v>17</v>
      </c>
      <c r="B28" s="28">
        <v>5548241</v>
      </c>
    </row>
    <row r="29" spans="1:2" x14ac:dyDescent="0.35">
      <c r="A29" t="s">
        <v>28</v>
      </c>
      <c r="B29" s="27">
        <v>10452326</v>
      </c>
    </row>
    <row r="30" spans="1:2" x14ac:dyDescent="0.35">
      <c r="A30" t="s">
        <v>20</v>
      </c>
      <c r="B30" s="27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3" ma:contentTypeDescription="Izveidot jaunu dokumentu." ma:contentTypeScope="" ma:versionID="fc6e3edd9370ebbbbe65b8f5c94360ac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5a58a7a5c7fff7c14888c3f3b0437c5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09BAB21E-274D-4813-8B5F-AD10D2D70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2022.gada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2023-07-21T20:11:23Z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