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etejais\Desktop\"/>
    </mc:Choice>
  </mc:AlternateContent>
  <bookViews>
    <workbookView xWindow="0" yWindow="0" windowWidth="20490" windowHeight="7455" tabRatio="804" activeTab="1"/>
  </bookViews>
  <sheets>
    <sheet name="01.03.2018 LV" sheetId="1" r:id="rId1"/>
    <sheet name="01.03.2018 ENG" sheetId="1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G4" i="1"/>
  <c r="K6" i="1" l="1"/>
  <c r="K5" i="1"/>
  <c r="K4" i="1"/>
  <c r="K3" i="1"/>
  <c r="J6" i="1"/>
  <c r="J5" i="1"/>
  <c r="J4" i="1"/>
  <c r="J3" i="1"/>
  <c r="G6" i="1"/>
  <c r="G5" i="1"/>
  <c r="G3" i="1"/>
  <c r="B4" i="1" l="1"/>
  <c r="K6" i="17" l="1"/>
  <c r="J6" i="17"/>
  <c r="F6" i="1"/>
  <c r="H6" i="1"/>
  <c r="I6" i="1"/>
  <c r="K5" i="17"/>
  <c r="F5" i="1"/>
  <c r="K3" i="17"/>
  <c r="K4" i="17"/>
  <c r="F4" i="1"/>
  <c r="F3" i="1"/>
  <c r="I6" i="17"/>
  <c r="J5" i="17"/>
  <c r="J3" i="17"/>
  <c r="J4" i="17"/>
  <c r="I3" i="1"/>
  <c r="I5" i="1" l="1"/>
  <c r="H4" i="1"/>
  <c r="H6" i="17" l="1"/>
  <c r="G6" i="17"/>
  <c r="F6" i="17"/>
  <c r="E6" i="17"/>
  <c r="D6" i="17"/>
  <c r="C6" i="17"/>
  <c r="B6" i="17"/>
  <c r="I5" i="17"/>
  <c r="H5" i="17"/>
  <c r="G5" i="17"/>
  <c r="F5" i="17"/>
  <c r="E5" i="17"/>
  <c r="D5" i="17"/>
  <c r="C5" i="17"/>
  <c r="B5" i="17"/>
  <c r="I4" i="17"/>
  <c r="H4" i="17"/>
  <c r="G4" i="17"/>
  <c r="F4" i="17"/>
  <c r="E4" i="17"/>
  <c r="D4" i="17"/>
  <c r="C4" i="17"/>
  <c r="B4" i="17"/>
  <c r="I3" i="17"/>
  <c r="H3" i="17"/>
  <c r="G3" i="17"/>
  <c r="F3" i="17"/>
  <c r="E3" i="17"/>
  <c r="D3" i="17"/>
  <c r="C3" i="17"/>
  <c r="B3" i="17"/>
  <c r="C4" i="1"/>
  <c r="D4" i="1"/>
  <c r="E4" i="1"/>
  <c r="C6" i="1"/>
  <c r="D6" i="1"/>
  <c r="E6" i="1"/>
  <c r="B6" i="1"/>
  <c r="H5" i="1"/>
  <c r="C5" i="1"/>
  <c r="D5" i="1"/>
  <c r="E5" i="1"/>
  <c r="B5" i="1"/>
  <c r="H3" i="1"/>
  <c r="C3" i="1"/>
  <c r="D3" i="1"/>
  <c r="E3" i="1"/>
  <c r="B3" i="1"/>
</calcChain>
</file>

<file path=xl/sharedStrings.xml><?xml version="1.0" encoding="utf-8"?>
<sst xmlns="http://schemas.openxmlformats.org/spreadsheetml/2006/main" count="144" uniqueCount="62">
  <si>
    <t>Reālā IKP izaugsme</t>
  </si>
  <si>
    <t>Nominālā IKP izaugsme</t>
  </si>
  <si>
    <t>Inflācija (patēriņa cenas)</t>
  </si>
  <si>
    <t>IKP deflators</t>
  </si>
  <si>
    <t>I</t>
  </si>
  <si>
    <t>II</t>
  </si>
  <si>
    <t>III</t>
  </si>
  <si>
    <t>IV</t>
  </si>
  <si>
    <t>Faktiskajās cenās</t>
  </si>
  <si>
    <t>2010.g. salīdzināmajās cenās</t>
  </si>
  <si>
    <t>2016Q1</t>
  </si>
  <si>
    <t>2016Q2</t>
  </si>
  <si>
    <t>2016Q3</t>
  </si>
  <si>
    <t>2016Q4</t>
  </si>
  <si>
    <t>2017Q1</t>
  </si>
  <si>
    <t>2017Q2</t>
  </si>
  <si>
    <t>2017Q3</t>
  </si>
  <si>
    <t>Atbilstošā iepriekšējā gada perioda cenas=1</t>
  </si>
  <si>
    <t>2015Q2</t>
  </si>
  <si>
    <t>2015Q3</t>
  </si>
  <si>
    <t>2015Q4</t>
  </si>
  <si>
    <t>2015Q1</t>
  </si>
  <si>
    <t>Iepriekšējā gada cenas = 1</t>
  </si>
  <si>
    <t>2016 faktiskie dati</t>
  </si>
  <si>
    <t>2017 faktiskie dati</t>
  </si>
  <si>
    <t>Prognoze</t>
  </si>
  <si>
    <t>pārsniegums</t>
  </si>
  <si>
    <t>salīdzinājumā pret 2017.g. prognozi</t>
  </si>
  <si>
    <t>Real GDP growth</t>
  </si>
  <si>
    <t>Nominal GDP growth</t>
  </si>
  <si>
    <t>Inflation (PCI)</t>
  </si>
  <si>
    <t>GDP deflator</t>
  </si>
  <si>
    <t>2016 actual data</t>
  </si>
  <si>
    <t>2017 actual data</t>
  </si>
  <si>
    <t>Forecast</t>
  </si>
  <si>
    <t>excess</t>
  </si>
  <si>
    <t>Nominal prices</t>
  </si>
  <si>
    <t>In 2010 prices</t>
  </si>
  <si>
    <t>Ceturkšņa IKP sezonāli izlīdzināti dati</t>
  </si>
  <si>
    <t>Quarterly GDP seasonally adjusted data</t>
  </si>
  <si>
    <t>Ikgadējie IKP dati</t>
  </si>
  <si>
    <t>Patēriņa cenu indekss (1990.gads = 100)</t>
  </si>
  <si>
    <t>Ceturkšņa inflācija</t>
  </si>
  <si>
    <t>Gada inflācija</t>
  </si>
  <si>
    <t>Patēriņa cenu indekss
Pārmaiņas pret iepriekšējo gadu, %</t>
  </si>
  <si>
    <t>Ceturkšņa IKP deflators</t>
  </si>
  <si>
    <t>Gada IKP deflators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</si>
  <si>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</si>
  <si>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</si>
  <si>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</si>
  <si>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</si>
  <si>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</si>
  <si>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</si>
  <si>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Yearly GDP deflator</t>
  </si>
  <si>
    <t>Prices of corresponding period of the previous year = 1</t>
  </si>
  <si>
    <t>Prices of the previous year = 1</t>
  </si>
  <si>
    <t>Datu avots: Centrālās statistikas birojs</t>
  </si>
  <si>
    <t>Source: Central Statistical Bureau</t>
  </si>
  <si>
    <t>in comparison to 2017 prediction</t>
  </si>
  <si>
    <t>2017Q4</t>
  </si>
  <si>
    <t>Makroekonomiskie rādītāji 
(sezonāli izlīdzināti)</t>
  </si>
  <si>
    <t>Macroeconomic indicator 
(seasonally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</si>
</sst>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rgb="FFFFFFFF"/>
      <name val="Arial"/>
      <family val="2"/>
      <charset val="186"/>
    </font>
    <font>
      <sz val="8"/>
      <color theme="1" tint="0.499984740745262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i/>
      <sz val="9"/>
      <color theme="1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3" fillId="4" borderId="1" xfId="0" applyFont="1" applyFill="1" applyBorder="1" applyAlignment="1">
      <alignment horizontal="center" wrapText="1" readingOrder="1"/>
    </xf>
    <xf numFmtId="164" fontId="4" fillId="0" borderId="1" xfId="1" applyNumberFormat="1" applyFont="1" applyFill="1" applyBorder="1" applyAlignment="1" applyProtection="1">
      <alignment horizontal="right"/>
    </xf>
    <xf numFmtId="164" fontId="4" fillId="3" borderId="1" xfId="1" applyNumberFormat="1" applyFont="1" applyFill="1" applyBorder="1" applyAlignment="1" applyProtection="1">
      <alignment horizontal="right"/>
    </xf>
    <xf numFmtId="164" fontId="5" fillId="0" borderId="1" xfId="1" applyNumberFormat="1" applyFont="1" applyFill="1" applyBorder="1" applyAlignment="1" applyProtection="1">
      <alignment horizontal="right"/>
    </xf>
    <xf numFmtId="164" fontId="9" fillId="3" borderId="1" xfId="1" applyNumberFormat="1" applyFont="1" applyFill="1" applyBorder="1" applyAlignment="1" applyProtection="1">
      <alignment horizontal="right"/>
    </xf>
    <xf numFmtId="164" fontId="8" fillId="0" borderId="1" xfId="1" applyNumberFormat="1" applyFont="1" applyFill="1" applyBorder="1" applyAlignment="1" applyProtection="1">
      <alignment horizontal="right"/>
    </xf>
    <xf numFmtId="0" fontId="4" fillId="0" borderId="0" xfId="0" applyFont="1" applyBorder="1"/>
    <xf numFmtId="164" fontId="4" fillId="0" borderId="0" xfId="1" applyNumberFormat="1" applyFont="1" applyBorder="1"/>
    <xf numFmtId="0" fontId="10" fillId="6" borderId="0" xfId="2" applyFont="1" applyFill="1" applyBorder="1" applyAlignment="1" applyProtection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 wrapText="1"/>
    </xf>
    <xf numFmtId="0" fontId="11" fillId="0" borderId="0" xfId="2" applyFont="1" applyFill="1" applyBorder="1" applyAlignment="1" applyProtection="1">
      <alignment horizontal="left"/>
    </xf>
    <xf numFmtId="164" fontId="11" fillId="0" borderId="0" xfId="1" applyNumberFormat="1" applyFont="1" applyFill="1" applyBorder="1" applyAlignment="1" applyProtection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12" fillId="6" borderId="0" xfId="2" applyFont="1" applyFill="1" applyBorder="1" applyAlignment="1" applyProtection="1">
      <alignment horizontal="right" vertical="center" wrapText="1"/>
    </xf>
    <xf numFmtId="0" fontId="13" fillId="0" borderId="0" xfId="0" applyFont="1" applyBorder="1" applyAlignment="1">
      <alignment horizontal="left"/>
    </xf>
    <xf numFmtId="164" fontId="4" fillId="3" borderId="10" xfId="1" applyNumberFormat="1" applyFont="1" applyFill="1" applyBorder="1" applyAlignment="1" applyProtection="1">
      <alignment horizontal="right"/>
    </xf>
    <xf numFmtId="164" fontId="7" fillId="0" borderId="11" xfId="1" applyNumberFormat="1" applyFont="1" applyFill="1" applyBorder="1" applyAlignment="1" applyProtection="1">
      <alignment horizontal="center"/>
    </xf>
    <xf numFmtId="164" fontId="4" fillId="3" borderId="12" xfId="1" applyNumberFormat="1" applyFont="1" applyFill="1" applyBorder="1" applyAlignment="1" applyProtection="1">
      <alignment horizontal="right"/>
    </xf>
    <xf numFmtId="164" fontId="9" fillId="0" borderId="13" xfId="1" applyNumberFormat="1" applyFont="1" applyFill="1" applyBorder="1" applyAlignment="1" applyProtection="1">
      <alignment horizontal="right"/>
    </xf>
    <xf numFmtId="164" fontId="5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9" fillId="3" borderId="13" xfId="1" applyNumberFormat="1" applyFont="1" applyFill="1" applyBorder="1" applyAlignment="1" applyProtection="1">
      <alignment horizontal="right"/>
    </xf>
    <xf numFmtId="164" fontId="4" fillId="3" borderId="13" xfId="1" applyNumberFormat="1" applyFont="1" applyFill="1" applyBorder="1" applyAlignment="1" applyProtection="1">
      <alignment horizontal="right"/>
    </xf>
    <xf numFmtId="164" fontId="7" fillId="0" borderId="14" xfId="1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8" xfId="0" applyFont="1" applyFill="1" applyBorder="1" applyAlignment="1">
      <alignment horizontal="left" vertical="center" wrapText="1" readingOrder="1"/>
    </xf>
    <xf numFmtId="0" fontId="6" fillId="4" borderId="7" xfId="0" applyFont="1" applyFill="1" applyBorder="1" applyAlignment="1">
      <alignment horizontal="center" vertical="center" wrapText="1" readingOrder="1"/>
    </xf>
    <xf numFmtId="0" fontId="6" fillId="4" borderId="9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4" borderId="5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12" fillId="5" borderId="0" xfId="2" applyFont="1" applyFill="1" applyBorder="1" applyAlignment="1" applyProtection="1">
      <alignment horizontal="center" vertical="center" wrapText="1"/>
    </xf>
  </cellXfs>
  <cellStyles count="5">
    <cellStyle name="Comma 2" xfId="4"/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colors>
    <mruColors>
      <color rgb="FFFFFFFF"/>
      <color rgb="FFFFFF99"/>
      <color rgb="FF93B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zoomScale="70" zoomScaleNormal="70" workbookViewId="0">
      <selection activeCell="A7" sqref="A7"/>
    </sheetView>
  </sheetViews>
  <sheetFormatPr defaultColWidth="9.140625" defaultRowHeight="12.75" x14ac:dyDescent="0.2"/>
  <cols>
    <col min="1" max="1" width="34.140625" style="16" customWidth="1"/>
    <col min="2" max="5" width="9.85546875" style="2" customWidth="1"/>
    <col min="6" max="6" width="10" style="2" customWidth="1"/>
    <col min="7" max="15" width="9.140625" style="2"/>
    <col min="16" max="16" width="14" style="2" customWidth="1"/>
    <col min="17" max="17" width="9.140625" style="2"/>
    <col min="18" max="18" width="13.7109375" style="2" customWidth="1"/>
    <col min="19" max="19" width="14.5703125" style="2" customWidth="1"/>
    <col min="20" max="20" width="12.85546875" style="2" customWidth="1"/>
    <col min="21" max="21" width="17.7109375" style="2" customWidth="1"/>
    <col min="22" max="22" width="14.42578125" style="2" customWidth="1"/>
    <col min="23" max="23" width="13.28515625" style="2" customWidth="1"/>
    <col min="24" max="16384" width="9.140625" style="2"/>
  </cols>
  <sheetData>
    <row r="1" spans="1:23" ht="14.45" customHeight="1" x14ac:dyDescent="0.2">
      <c r="A1" s="32" t="s">
        <v>60</v>
      </c>
      <c r="B1" s="36" t="s">
        <v>23</v>
      </c>
      <c r="C1" s="37"/>
      <c r="D1" s="37"/>
      <c r="E1" s="37"/>
      <c r="F1" s="39">
        <v>2016</v>
      </c>
      <c r="G1" s="36" t="s">
        <v>24</v>
      </c>
      <c r="H1" s="37"/>
      <c r="I1" s="37"/>
      <c r="J1" s="37"/>
      <c r="K1" s="39">
        <v>2017</v>
      </c>
      <c r="L1" s="38" t="s">
        <v>25</v>
      </c>
      <c r="M1" s="38"/>
      <c r="N1" s="38"/>
      <c r="O1" s="38"/>
      <c r="P1" s="34" t="s">
        <v>27</v>
      </c>
    </row>
    <row r="2" spans="1:23" ht="18.75" customHeight="1" x14ac:dyDescent="0.2">
      <c r="A2" s="33"/>
      <c r="B2" s="1" t="s">
        <v>4</v>
      </c>
      <c r="C2" s="1" t="s">
        <v>5</v>
      </c>
      <c r="D2" s="1" t="s">
        <v>6</v>
      </c>
      <c r="E2" s="1" t="s">
        <v>7</v>
      </c>
      <c r="F2" s="40"/>
      <c r="G2" s="1" t="s">
        <v>4</v>
      </c>
      <c r="H2" s="1" t="s">
        <v>5</v>
      </c>
      <c r="I2" s="1" t="s">
        <v>6</v>
      </c>
      <c r="J2" s="1" t="s">
        <v>7</v>
      </c>
      <c r="K2" s="40"/>
      <c r="L2" s="3">
        <v>2017</v>
      </c>
      <c r="M2" s="3">
        <v>2018</v>
      </c>
      <c r="N2" s="3">
        <v>2019</v>
      </c>
      <c r="O2" s="3">
        <v>2020</v>
      </c>
      <c r="P2" s="35"/>
    </row>
    <row r="3" spans="1:23" x14ac:dyDescent="0.2">
      <c r="A3" s="20" t="s">
        <v>0</v>
      </c>
      <c r="B3" s="4">
        <f>F10/B10-1</f>
        <v>1.6035544482539521E-2</v>
      </c>
      <c r="C3" s="4">
        <f t="shared" ref="C3:E3" si="0">G10/C10-1</f>
        <v>1.2907452569699718E-2</v>
      </c>
      <c r="D3" s="4">
        <f t="shared" si="0"/>
        <v>5.9837651711618367E-3</v>
      </c>
      <c r="E3" s="4">
        <f t="shared" si="0"/>
        <v>2.6594243884409341E-2</v>
      </c>
      <c r="F3" s="6">
        <f>C14/B14-1</f>
        <v>2.2131515944490809E-2</v>
      </c>
      <c r="G3" s="4">
        <f>J10/F10-1</f>
        <v>4.209793012163332E-2</v>
      </c>
      <c r="H3" s="4">
        <f t="shared" ref="H3" si="1">K10/G10-1</f>
        <v>4.8772218589820948E-2</v>
      </c>
      <c r="I3" s="4">
        <f>L10/H10-1</f>
        <v>6.1794710400707276E-2</v>
      </c>
      <c r="J3" s="4">
        <f>M10/I10-1</f>
        <v>4.7280023106225144E-2</v>
      </c>
      <c r="K3" s="6">
        <f>D14/C14-1</f>
        <v>4.54939716856817E-2</v>
      </c>
      <c r="L3" s="5">
        <v>3.6999999999999998E-2</v>
      </c>
      <c r="M3" s="5">
        <v>3.4000000000000002E-2</v>
      </c>
      <c r="N3" s="5">
        <v>3.2000000000000001E-2</v>
      </c>
      <c r="O3" s="5">
        <v>3.2000000000000001E-2</v>
      </c>
      <c r="P3" s="21" t="s">
        <v>26</v>
      </c>
    </row>
    <row r="4" spans="1:23" x14ac:dyDescent="0.2">
      <c r="A4" s="20" t="s">
        <v>1</v>
      </c>
      <c r="B4" s="4">
        <f>F11/B11-1</f>
        <v>1.6873444521322778E-2</v>
      </c>
      <c r="C4" s="4">
        <f t="shared" ref="C4:E4" si="2">G11/C11-1</f>
        <v>1.3089458742654658E-2</v>
      </c>
      <c r="D4" s="4">
        <f t="shared" si="2"/>
        <v>1.838474027964998E-2</v>
      </c>
      <c r="E4" s="4">
        <f t="shared" si="2"/>
        <v>4.4426144528507461E-2</v>
      </c>
      <c r="F4" s="6">
        <f>C15/B15-1</f>
        <v>2.4932398104564824E-2</v>
      </c>
      <c r="G4" s="4">
        <f>J11/F11-1</f>
        <v>6.0098300050880793E-2</v>
      </c>
      <c r="H4" s="4">
        <f>K11/G11-1</f>
        <v>7.6715209534284012E-2</v>
      </c>
      <c r="I4" s="4">
        <f>L11/H11-1</f>
        <v>8.7177532312402661E-2</v>
      </c>
      <c r="J4" s="4">
        <f>M11/I11-1</f>
        <v>7.7647570671516952E-2</v>
      </c>
      <c r="K4" s="6">
        <f>D15/C15-1</f>
        <v>7.7201311301364983E-2</v>
      </c>
      <c r="L4" s="5">
        <v>6.6000000000000003E-2</v>
      </c>
      <c r="M4" s="5">
        <v>6.3E-2</v>
      </c>
      <c r="N4" s="5">
        <v>5.7000000000000002E-2</v>
      </c>
      <c r="O4" s="5">
        <v>5.6000000000000001E-2</v>
      </c>
      <c r="P4" s="21" t="s">
        <v>26</v>
      </c>
    </row>
    <row r="5" spans="1:23" x14ac:dyDescent="0.2">
      <c r="A5" s="20" t="s">
        <v>2</v>
      </c>
      <c r="B5" s="4">
        <f>F18/B18-1</f>
        <v>-4.4487662574449471E-3</v>
      </c>
      <c r="C5" s="4">
        <f t="shared" ref="C5:E5" si="3">G18/C18-1</f>
        <v>-6.9832602916876096E-3</v>
      </c>
      <c r="D5" s="4">
        <f t="shared" si="3"/>
        <v>2.2383204342633078E-3</v>
      </c>
      <c r="E5" s="4">
        <f t="shared" si="3"/>
        <v>1.4938501387424141E-2</v>
      </c>
      <c r="F5" s="8">
        <f>C21</f>
        <v>1E-3</v>
      </c>
      <c r="G5" s="4">
        <f>J18/F18-1</f>
        <v>3.1847040437585461E-2</v>
      </c>
      <c r="H5" s="4">
        <f t="shared" ref="H5" si="4">K18/G18-1</f>
        <v>3.0951106223501945E-2</v>
      </c>
      <c r="I5" s="4">
        <f>L18/H18-1</f>
        <v>2.8858777535013536E-2</v>
      </c>
      <c r="J5" s="4">
        <f>M18/I18-1</f>
        <v>2.5611560394731336E-2</v>
      </c>
      <c r="K5" s="8">
        <f>D21</f>
        <v>2.9000000000000001E-2</v>
      </c>
      <c r="L5" s="7">
        <v>2.8000000000000001E-2</v>
      </c>
      <c r="M5" s="7">
        <v>2.8000000000000001E-2</v>
      </c>
      <c r="N5" s="7">
        <v>2.4E-2</v>
      </c>
      <c r="O5" s="5">
        <v>2.1000000000000001E-2</v>
      </c>
      <c r="P5" s="21" t="s">
        <v>26</v>
      </c>
    </row>
    <row r="6" spans="1:23" x14ac:dyDescent="0.2">
      <c r="A6" s="22" t="s">
        <v>3</v>
      </c>
      <c r="B6" s="23">
        <f>F24-1</f>
        <v>-4.0000000000000036E-3</v>
      </c>
      <c r="C6" s="23">
        <f t="shared" ref="C6:E6" si="5">G24-1</f>
        <v>-5.0000000000000044E-3</v>
      </c>
      <c r="D6" s="23">
        <f t="shared" si="5"/>
        <v>6.0000000000000053E-3</v>
      </c>
      <c r="E6" s="23">
        <f t="shared" si="5"/>
        <v>1.2999999999999901E-2</v>
      </c>
      <c r="F6" s="24">
        <f>C27-1</f>
        <v>2.9999999999998916E-3</v>
      </c>
      <c r="G6" s="25">
        <f>J24-1</f>
        <v>2.4999999999999911E-2</v>
      </c>
      <c r="H6" s="25">
        <f>K24-1</f>
        <v>3.400000000000003E-2</v>
      </c>
      <c r="I6" s="25">
        <f>L24-1</f>
        <v>3.2000000000000028E-2</v>
      </c>
      <c r="J6" s="25">
        <f>M24-1</f>
        <v>3.0000000000000027E-2</v>
      </c>
      <c r="K6" s="24">
        <f>D27-1</f>
        <v>3.0000000000000027E-2</v>
      </c>
      <c r="L6" s="26">
        <v>2.8000000000000001E-2</v>
      </c>
      <c r="M6" s="26">
        <v>2.8000000000000001E-2</v>
      </c>
      <c r="N6" s="26">
        <v>2.4E-2</v>
      </c>
      <c r="O6" s="27">
        <v>2.3E-2</v>
      </c>
      <c r="P6" s="28" t="s">
        <v>26</v>
      </c>
    </row>
    <row r="8" spans="1:23" x14ac:dyDescent="0.2">
      <c r="A8" s="19" t="s">
        <v>56</v>
      </c>
      <c r="B8" s="9"/>
      <c r="C8" s="9"/>
      <c r="D8" s="10"/>
      <c r="E8" s="10"/>
      <c r="F8" s="10"/>
      <c r="G8" s="10"/>
      <c r="H8" s="10"/>
      <c r="I8" s="10"/>
      <c r="J8" s="9"/>
      <c r="K8" s="9"/>
      <c r="L8" s="10"/>
      <c r="M8" s="9"/>
      <c r="N8" s="9"/>
      <c r="O8" s="9"/>
    </row>
    <row r="9" spans="1:23" ht="12.95" customHeight="1" x14ac:dyDescent="0.2">
      <c r="A9" s="18" t="s">
        <v>38</v>
      </c>
      <c r="B9" s="11" t="s">
        <v>21</v>
      </c>
      <c r="C9" s="11" t="s">
        <v>18</v>
      </c>
      <c r="D9" s="11" t="s">
        <v>19</v>
      </c>
      <c r="E9" s="11" t="s">
        <v>20</v>
      </c>
      <c r="F9" s="11" t="s">
        <v>10</v>
      </c>
      <c r="G9" s="11" t="s">
        <v>11</v>
      </c>
      <c r="H9" s="11" t="s">
        <v>12</v>
      </c>
      <c r="I9" s="11" t="s">
        <v>13</v>
      </c>
      <c r="J9" s="11" t="s">
        <v>14</v>
      </c>
      <c r="K9" s="11" t="s">
        <v>15</v>
      </c>
      <c r="L9" s="11" t="s">
        <v>16</v>
      </c>
      <c r="M9" s="11" t="s">
        <v>59</v>
      </c>
      <c r="N9" s="12"/>
      <c r="O9" s="12"/>
    </row>
    <row r="10" spans="1:23" x14ac:dyDescent="0.2">
      <c r="A10" s="13" t="s">
        <v>9</v>
      </c>
      <c r="B10" s="14">
        <v>5285321</v>
      </c>
      <c r="C10" s="14">
        <v>5334670</v>
      </c>
      <c r="D10" s="14">
        <v>5383734</v>
      </c>
      <c r="E10" s="14">
        <v>5362401</v>
      </c>
      <c r="F10" s="14">
        <v>5370074</v>
      </c>
      <c r="G10" s="14">
        <v>5403527</v>
      </c>
      <c r="H10" s="14">
        <v>5415949</v>
      </c>
      <c r="I10" s="14">
        <v>5505010</v>
      </c>
      <c r="J10" s="14">
        <v>5596143</v>
      </c>
      <c r="K10" s="14">
        <v>5667069</v>
      </c>
      <c r="L10" s="14">
        <v>5750626</v>
      </c>
      <c r="M10" s="12">
        <v>5765287</v>
      </c>
      <c r="N10" s="12"/>
      <c r="O10" s="12"/>
    </row>
    <row r="11" spans="1:23" x14ac:dyDescent="0.2">
      <c r="A11" s="13" t="s">
        <v>8</v>
      </c>
      <c r="B11" s="14">
        <v>6028289</v>
      </c>
      <c r="C11" s="14">
        <v>6084056</v>
      </c>
      <c r="D11" s="14">
        <v>6115289</v>
      </c>
      <c r="E11" s="14">
        <v>6095960</v>
      </c>
      <c r="F11" s="14">
        <v>6130007</v>
      </c>
      <c r="G11" s="14">
        <v>6163693</v>
      </c>
      <c r="H11" s="14">
        <v>6227717</v>
      </c>
      <c r="I11" s="14">
        <v>6366780</v>
      </c>
      <c r="J11" s="14">
        <v>6498410</v>
      </c>
      <c r="K11" s="14">
        <v>6636542</v>
      </c>
      <c r="L11" s="14">
        <v>6770634</v>
      </c>
      <c r="M11" s="12">
        <v>6861145</v>
      </c>
      <c r="N11" s="12"/>
      <c r="O11" s="12"/>
    </row>
    <row r="12" spans="1:23" ht="12.6" x14ac:dyDescent="0.25">
      <c r="A12" s="17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3" x14ac:dyDescent="0.2">
      <c r="A13" s="18" t="s">
        <v>40</v>
      </c>
      <c r="B13" s="11">
        <v>2015</v>
      </c>
      <c r="C13" s="11">
        <v>2016</v>
      </c>
      <c r="D13" s="11">
        <v>2017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3" ht="15" x14ac:dyDescent="0.25">
      <c r="A14" s="13" t="s">
        <v>9</v>
      </c>
      <c r="B14" s="14">
        <v>21328182</v>
      </c>
      <c r="C14" s="14">
        <v>21800207</v>
      </c>
      <c r="D14" s="12">
        <v>22791985</v>
      </c>
      <c r="E14" s="12"/>
      <c r="I14" s="12"/>
      <c r="J14" s="12"/>
      <c r="K14" s="12"/>
      <c r="L14" s="12"/>
      <c r="M14" s="12"/>
      <c r="N14" s="12"/>
      <c r="O14" s="12"/>
      <c r="R14" s="29"/>
      <c r="S14" s="29"/>
      <c r="T14" s="29"/>
      <c r="U14" s="29"/>
      <c r="V14" s="29"/>
      <c r="W14" s="29"/>
    </row>
    <row r="15" spans="1:23" x14ac:dyDescent="0.2">
      <c r="A15" s="13" t="s">
        <v>8</v>
      </c>
      <c r="B15" s="14">
        <v>24320324</v>
      </c>
      <c r="C15" s="14">
        <v>24926688</v>
      </c>
      <c r="D15" s="12">
        <v>26851061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3" ht="12.6" x14ac:dyDescent="0.25">
      <c r="A16" s="17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x14ac:dyDescent="0.2">
      <c r="A17" s="18" t="s">
        <v>42</v>
      </c>
      <c r="B17" s="11" t="s">
        <v>21</v>
      </c>
      <c r="C17" s="11" t="s">
        <v>18</v>
      </c>
      <c r="D17" s="11" t="s">
        <v>19</v>
      </c>
      <c r="E17" s="11" t="s">
        <v>20</v>
      </c>
      <c r="F17" s="11" t="s">
        <v>10</v>
      </c>
      <c r="G17" s="11" t="s">
        <v>11</v>
      </c>
      <c r="H17" s="11" t="s">
        <v>12</v>
      </c>
      <c r="I17" s="11" t="s">
        <v>13</v>
      </c>
      <c r="J17" s="11" t="s">
        <v>14</v>
      </c>
      <c r="K17" s="11" t="s">
        <v>15</v>
      </c>
      <c r="L17" s="11" t="s">
        <v>16</v>
      </c>
      <c r="M17" s="11" t="s">
        <v>59</v>
      </c>
      <c r="N17" s="12"/>
      <c r="O17" s="12"/>
    </row>
    <row r="18" spans="1:15" ht="12.95" customHeight="1" x14ac:dyDescent="0.2">
      <c r="A18" s="13" t="s">
        <v>41</v>
      </c>
      <c r="B18" s="14">
        <v>20567.5</v>
      </c>
      <c r="C18" s="14">
        <v>20878.5</v>
      </c>
      <c r="D18" s="14">
        <v>20595.8</v>
      </c>
      <c r="E18" s="14">
        <v>20577.7</v>
      </c>
      <c r="F18" s="14">
        <v>20476</v>
      </c>
      <c r="G18" s="14">
        <v>20732.7</v>
      </c>
      <c r="H18" s="14">
        <v>20641.900000000001</v>
      </c>
      <c r="I18" s="14">
        <v>20885.099999999999</v>
      </c>
      <c r="J18" s="14">
        <v>21128.1</v>
      </c>
      <c r="K18" s="14">
        <v>21374.400000000001</v>
      </c>
      <c r="L18" s="14">
        <v>21237.599999999999</v>
      </c>
      <c r="M18" s="14">
        <v>21420</v>
      </c>
      <c r="N18" s="12"/>
      <c r="O18" s="12"/>
    </row>
    <row r="19" spans="1:15" ht="12.6" x14ac:dyDescent="0.25">
      <c r="A19" s="1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x14ac:dyDescent="0.2">
      <c r="A20" s="18" t="s">
        <v>43</v>
      </c>
      <c r="B20" s="11">
        <v>2015</v>
      </c>
      <c r="C20" s="11">
        <v>2016</v>
      </c>
      <c r="D20" s="11">
        <v>2017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ht="25.5" x14ac:dyDescent="0.2">
      <c r="A21" s="13" t="s">
        <v>44</v>
      </c>
      <c r="B21" s="15">
        <v>2E-3</v>
      </c>
      <c r="C21" s="15">
        <v>1E-3</v>
      </c>
      <c r="D21" s="15">
        <v>2.9000000000000001E-2</v>
      </c>
      <c r="E21" s="14"/>
      <c r="F21" s="14"/>
      <c r="G21" s="14"/>
      <c r="H21" s="14"/>
      <c r="I21" s="14"/>
      <c r="J21" s="14"/>
      <c r="K21" s="14"/>
      <c r="L21" s="14"/>
      <c r="M21" s="12"/>
      <c r="N21" s="12"/>
      <c r="O21" s="12"/>
    </row>
    <row r="22" spans="1:15" ht="12.6" x14ac:dyDescent="0.25">
      <c r="A22" s="1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2">
      <c r="A23" s="18" t="s">
        <v>45</v>
      </c>
      <c r="B23" s="11" t="s">
        <v>21</v>
      </c>
      <c r="C23" s="11" t="s">
        <v>18</v>
      </c>
      <c r="D23" s="11" t="s">
        <v>19</v>
      </c>
      <c r="E23" s="11" t="s">
        <v>20</v>
      </c>
      <c r="F23" s="11" t="s">
        <v>10</v>
      </c>
      <c r="G23" s="11" t="s">
        <v>11</v>
      </c>
      <c r="H23" s="11" t="s">
        <v>12</v>
      </c>
      <c r="I23" s="11" t="s">
        <v>13</v>
      </c>
      <c r="J23" s="11" t="s">
        <v>14</v>
      </c>
      <c r="K23" s="11" t="s">
        <v>15</v>
      </c>
      <c r="L23" s="11" t="s">
        <v>16</v>
      </c>
      <c r="M23" s="11" t="s">
        <v>59</v>
      </c>
      <c r="N23" s="12"/>
      <c r="O23" s="12"/>
    </row>
    <row r="24" spans="1:15" ht="25.5" x14ac:dyDescent="0.2">
      <c r="A24" s="13" t="s">
        <v>17</v>
      </c>
      <c r="B24" s="14">
        <v>1</v>
      </c>
      <c r="C24" s="14">
        <v>1.0069999999999999</v>
      </c>
      <c r="D24" s="14">
        <v>1.0029999999999999</v>
      </c>
      <c r="E24" s="14">
        <v>0.99</v>
      </c>
      <c r="F24" s="14">
        <v>0.996</v>
      </c>
      <c r="G24" s="14">
        <v>0.995</v>
      </c>
      <c r="H24" s="14">
        <v>1.006</v>
      </c>
      <c r="I24" s="14">
        <v>1.0129999999999999</v>
      </c>
      <c r="J24" s="14">
        <v>1.0249999999999999</v>
      </c>
      <c r="K24" s="14">
        <v>1.034</v>
      </c>
      <c r="L24" s="14">
        <v>1.032</v>
      </c>
      <c r="M24" s="12">
        <v>1.03</v>
      </c>
      <c r="N24" s="12"/>
      <c r="O24" s="12"/>
    </row>
    <row r="25" spans="1:15" ht="12.6" x14ac:dyDescent="0.25">
      <c r="A25" s="17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95" x14ac:dyDescent="0.3">
      <c r="A26" s="18" t="s">
        <v>46</v>
      </c>
      <c r="B26" s="11">
        <v>2015</v>
      </c>
      <c r="C26" s="11">
        <v>2016</v>
      </c>
      <c r="D26" s="11">
        <v>2017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2">
      <c r="A27" s="13" t="s">
        <v>22</v>
      </c>
      <c r="B27" s="14">
        <v>1</v>
      </c>
      <c r="C27" s="14">
        <v>1.0029999999999999</v>
      </c>
      <c r="D27" s="12">
        <v>1.03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</sheetData>
  <mergeCells count="7">
    <mergeCell ref="A1:A2"/>
    <mergeCell ref="P1:P2"/>
    <mergeCell ref="G1:J1"/>
    <mergeCell ref="L1:O1"/>
    <mergeCell ref="B1:E1"/>
    <mergeCell ref="F1:F2"/>
    <mergeCell ref="K1:K2"/>
  </mergeCells>
  <pageMargins left="0.70866141732283472" right="0.70866141732283472" top="0.74803149606299213" bottom="0.74803149606299213" header="0.31496062992125984" footer="0.31496062992125984"/>
  <pageSetup paperSize="9" scale="72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zoomScale="70" zoomScaleNormal="70" workbookViewId="0">
      <selection activeCell="A7" sqref="A7"/>
    </sheetView>
  </sheetViews>
  <sheetFormatPr defaultColWidth="9.140625" defaultRowHeight="12.75" x14ac:dyDescent="0.2"/>
  <cols>
    <col min="1" max="1" width="34.140625" style="16" customWidth="1"/>
    <col min="2" max="5" width="9.85546875" style="2" customWidth="1"/>
    <col min="6" max="6" width="10" style="2" customWidth="1"/>
    <col min="7" max="15" width="9.140625" style="2"/>
    <col min="16" max="16" width="16.7109375" style="2" customWidth="1"/>
    <col min="17" max="16384" width="9.140625" style="2"/>
  </cols>
  <sheetData>
    <row r="1" spans="1:16" ht="14.45" customHeight="1" x14ac:dyDescent="0.2">
      <c r="A1" s="32" t="s">
        <v>61</v>
      </c>
      <c r="B1" s="36" t="s">
        <v>32</v>
      </c>
      <c r="C1" s="37"/>
      <c r="D1" s="37"/>
      <c r="E1" s="37"/>
      <c r="F1" s="39">
        <v>2016</v>
      </c>
      <c r="G1" s="36" t="s">
        <v>33</v>
      </c>
      <c r="H1" s="37"/>
      <c r="I1" s="37"/>
      <c r="J1" s="37"/>
      <c r="K1" s="39">
        <v>2017</v>
      </c>
      <c r="L1" s="38" t="s">
        <v>34</v>
      </c>
      <c r="M1" s="38"/>
      <c r="N1" s="38"/>
      <c r="O1" s="38"/>
      <c r="P1" s="34" t="s">
        <v>58</v>
      </c>
    </row>
    <row r="2" spans="1:16" ht="14.45" customHeight="1" x14ac:dyDescent="0.2">
      <c r="A2" s="33"/>
      <c r="B2" s="1" t="s">
        <v>4</v>
      </c>
      <c r="C2" s="1" t="s">
        <v>5</v>
      </c>
      <c r="D2" s="1" t="s">
        <v>6</v>
      </c>
      <c r="E2" s="1" t="s">
        <v>7</v>
      </c>
      <c r="F2" s="40"/>
      <c r="G2" s="1" t="s">
        <v>4</v>
      </c>
      <c r="H2" s="1" t="s">
        <v>5</v>
      </c>
      <c r="I2" s="1" t="s">
        <v>6</v>
      </c>
      <c r="J2" s="1" t="s">
        <v>7</v>
      </c>
      <c r="K2" s="40"/>
      <c r="L2" s="3">
        <v>2017</v>
      </c>
      <c r="M2" s="3">
        <v>2018</v>
      </c>
      <c r="N2" s="3">
        <v>2019</v>
      </c>
      <c r="O2" s="3">
        <v>2020</v>
      </c>
      <c r="P2" s="35"/>
    </row>
    <row r="3" spans="1:16" ht="12.95" x14ac:dyDescent="0.3">
      <c r="A3" s="20" t="s">
        <v>28</v>
      </c>
      <c r="B3" s="4">
        <f>F10/B10-1</f>
        <v>1.6035544482539521E-2</v>
      </c>
      <c r="C3" s="4">
        <f t="shared" ref="C3:E4" si="0">G10/C10-1</f>
        <v>1.2907452569699718E-2</v>
      </c>
      <c r="D3" s="4">
        <f t="shared" si="0"/>
        <v>5.9837651711618367E-3</v>
      </c>
      <c r="E3" s="4">
        <f t="shared" si="0"/>
        <v>2.6594243884409341E-2</v>
      </c>
      <c r="F3" s="6">
        <f>C14/B14-1</f>
        <v>2.2131515944490809E-2</v>
      </c>
      <c r="G3" s="4">
        <f>J10/F10-1</f>
        <v>4.209793012163332E-2</v>
      </c>
      <c r="H3" s="4">
        <f t="shared" ref="H3:J4" si="1">K10/G10-1</f>
        <v>4.8772218589820948E-2</v>
      </c>
      <c r="I3" s="4">
        <f t="shared" si="1"/>
        <v>6.1794710400707276E-2</v>
      </c>
      <c r="J3" s="4">
        <f t="shared" si="1"/>
        <v>4.7280023106225144E-2</v>
      </c>
      <c r="K3" s="6">
        <f>D14/C14-1</f>
        <v>4.54939716856817E-2</v>
      </c>
      <c r="L3" s="5">
        <v>3.6999999999999998E-2</v>
      </c>
      <c r="M3" s="5">
        <v>3.4000000000000002E-2</v>
      </c>
      <c r="N3" s="5">
        <v>3.2000000000000001E-2</v>
      </c>
      <c r="O3" s="5">
        <v>3.2000000000000001E-2</v>
      </c>
      <c r="P3" s="21" t="s">
        <v>35</v>
      </c>
    </row>
    <row r="4" spans="1:16" ht="12.95" x14ac:dyDescent="0.3">
      <c r="A4" s="20" t="s">
        <v>29</v>
      </c>
      <c r="B4" s="4">
        <f>F11/B11-1</f>
        <v>1.6873444521322778E-2</v>
      </c>
      <c r="C4" s="4">
        <f t="shared" si="0"/>
        <v>1.3089458742654658E-2</v>
      </c>
      <c r="D4" s="4">
        <f t="shared" si="0"/>
        <v>1.838474027964998E-2</v>
      </c>
      <c r="E4" s="4">
        <f t="shared" si="0"/>
        <v>4.4426144528507461E-2</v>
      </c>
      <c r="F4" s="6">
        <f>C15/B15-1</f>
        <v>2.4932398104564824E-2</v>
      </c>
      <c r="G4" s="4">
        <f>J11/F11-1</f>
        <v>6.0098300050880793E-2</v>
      </c>
      <c r="H4" s="4">
        <f t="shared" si="1"/>
        <v>7.6715209534284012E-2</v>
      </c>
      <c r="I4" s="4">
        <f t="shared" si="1"/>
        <v>8.7177532312402661E-2</v>
      </c>
      <c r="J4" s="4">
        <f t="shared" si="1"/>
        <v>7.7647570671516952E-2</v>
      </c>
      <c r="K4" s="6">
        <f>D15/C15-1</f>
        <v>7.7201311301364983E-2</v>
      </c>
      <c r="L4" s="5">
        <v>6.6000000000000003E-2</v>
      </c>
      <c r="M4" s="5">
        <v>6.3E-2</v>
      </c>
      <c r="N4" s="5">
        <v>5.7000000000000002E-2</v>
      </c>
      <c r="O4" s="5">
        <v>5.6000000000000001E-2</v>
      </c>
      <c r="P4" s="21" t="s">
        <v>35</v>
      </c>
    </row>
    <row r="5" spans="1:16" ht="12.95" x14ac:dyDescent="0.3">
      <c r="A5" s="20" t="s">
        <v>30</v>
      </c>
      <c r="B5" s="4">
        <f>F18/B18-1</f>
        <v>-4.4487662574449471E-3</v>
      </c>
      <c r="C5" s="4">
        <f t="shared" ref="C5:E5" si="2">G18/C18-1</f>
        <v>-6.9832602916876096E-3</v>
      </c>
      <c r="D5" s="4">
        <f t="shared" si="2"/>
        <v>2.2383204342633078E-3</v>
      </c>
      <c r="E5" s="4">
        <f t="shared" si="2"/>
        <v>1.4938501387424141E-2</v>
      </c>
      <c r="F5" s="8">
        <f>C21</f>
        <v>1E-3</v>
      </c>
      <c r="G5" s="4">
        <f>J18/F18-1</f>
        <v>3.1847040437585461E-2</v>
      </c>
      <c r="H5" s="4">
        <f t="shared" ref="H5:J5" si="3">K18/G18-1</f>
        <v>3.0951106223501945E-2</v>
      </c>
      <c r="I5" s="4">
        <f t="shared" si="3"/>
        <v>2.8858777535013536E-2</v>
      </c>
      <c r="J5" s="4">
        <f t="shared" si="3"/>
        <v>2.5611560394731336E-2</v>
      </c>
      <c r="K5" s="8">
        <f>D21</f>
        <v>2.9000000000000001E-2</v>
      </c>
      <c r="L5" s="7">
        <v>2.8000000000000001E-2</v>
      </c>
      <c r="M5" s="7">
        <v>2.8000000000000001E-2</v>
      </c>
      <c r="N5" s="7">
        <v>2.4E-2</v>
      </c>
      <c r="O5" s="5">
        <v>2.1000000000000001E-2</v>
      </c>
      <c r="P5" s="21" t="s">
        <v>35</v>
      </c>
    </row>
    <row r="6" spans="1:16" ht="12.95" x14ac:dyDescent="0.3">
      <c r="A6" s="22" t="s">
        <v>31</v>
      </c>
      <c r="B6" s="23">
        <f>F24-1</f>
        <v>-4.0000000000000036E-3</v>
      </c>
      <c r="C6" s="23">
        <f t="shared" ref="C6:E6" si="4">G24-1</f>
        <v>-5.0000000000000044E-3</v>
      </c>
      <c r="D6" s="23">
        <f t="shared" si="4"/>
        <v>6.0000000000000053E-3</v>
      </c>
      <c r="E6" s="23">
        <f t="shared" si="4"/>
        <v>1.2999999999999901E-2</v>
      </c>
      <c r="F6" s="24">
        <f>C27-1</f>
        <v>2.9999999999998916E-3</v>
      </c>
      <c r="G6" s="25">
        <f>J24-1</f>
        <v>2.4999999999999911E-2</v>
      </c>
      <c r="H6" s="25">
        <f t="shared" ref="H6" si="5">K24-1</f>
        <v>3.400000000000003E-2</v>
      </c>
      <c r="I6" s="25">
        <f>L24-1</f>
        <v>3.2000000000000028E-2</v>
      </c>
      <c r="J6" s="25">
        <f>M24-1</f>
        <v>3.0000000000000027E-2</v>
      </c>
      <c r="K6" s="24">
        <f>D27-1</f>
        <v>3.0000000000000027E-2</v>
      </c>
      <c r="L6" s="26">
        <v>2.8000000000000001E-2</v>
      </c>
      <c r="M6" s="26">
        <v>2.8000000000000001E-2</v>
      </c>
      <c r="N6" s="26">
        <v>2.4E-2</v>
      </c>
      <c r="O6" s="27">
        <v>2.3E-2</v>
      </c>
      <c r="P6" s="28" t="s">
        <v>35</v>
      </c>
    </row>
    <row r="8" spans="1:16" x14ac:dyDescent="0.2">
      <c r="A8" s="19" t="s">
        <v>57</v>
      </c>
      <c r="B8" s="9"/>
      <c r="C8" s="9"/>
      <c r="D8" s="10"/>
      <c r="E8" s="10"/>
      <c r="F8" s="10"/>
      <c r="G8" s="10"/>
      <c r="H8" s="10"/>
      <c r="I8" s="10"/>
      <c r="J8" s="9"/>
      <c r="K8" s="9"/>
      <c r="L8" s="10"/>
      <c r="M8" s="9"/>
      <c r="N8" s="9"/>
      <c r="O8" s="9"/>
    </row>
    <row r="9" spans="1:16" ht="20.25" customHeight="1" x14ac:dyDescent="0.2">
      <c r="A9" s="41" t="s">
        <v>39</v>
      </c>
      <c r="B9" s="11" t="s">
        <v>21</v>
      </c>
      <c r="C9" s="11" t="s">
        <v>18</v>
      </c>
      <c r="D9" s="11" t="s">
        <v>19</v>
      </c>
      <c r="E9" s="11" t="s">
        <v>20</v>
      </c>
      <c r="F9" s="11" t="s">
        <v>10</v>
      </c>
      <c r="G9" s="11" t="s">
        <v>11</v>
      </c>
      <c r="H9" s="11" t="s">
        <v>12</v>
      </c>
      <c r="I9" s="11" t="s">
        <v>13</v>
      </c>
      <c r="J9" s="11" t="s">
        <v>14</v>
      </c>
      <c r="K9" s="11" t="s">
        <v>15</v>
      </c>
      <c r="L9" s="11" t="s">
        <v>16</v>
      </c>
      <c r="M9" s="11" t="s">
        <v>59</v>
      </c>
      <c r="N9" s="12"/>
      <c r="O9" s="12"/>
    </row>
    <row r="10" spans="1:16" x14ac:dyDescent="0.2">
      <c r="A10" s="31" t="s">
        <v>37</v>
      </c>
      <c r="B10" s="14">
        <v>5285321</v>
      </c>
      <c r="C10" s="14">
        <v>5334670</v>
      </c>
      <c r="D10" s="14">
        <v>5383734</v>
      </c>
      <c r="E10" s="14">
        <v>5362401</v>
      </c>
      <c r="F10" s="14">
        <v>5370074</v>
      </c>
      <c r="G10" s="14">
        <v>5403527</v>
      </c>
      <c r="H10" s="14">
        <v>5415949</v>
      </c>
      <c r="I10" s="14">
        <v>5505010</v>
      </c>
      <c r="J10" s="14">
        <v>5596143</v>
      </c>
      <c r="K10" s="14">
        <v>5667069</v>
      </c>
      <c r="L10" s="14">
        <v>5750626</v>
      </c>
      <c r="M10" s="12">
        <v>5765287</v>
      </c>
      <c r="N10" s="12"/>
      <c r="O10" s="12"/>
    </row>
    <row r="11" spans="1:16" x14ac:dyDescent="0.2">
      <c r="A11" s="31" t="s">
        <v>36</v>
      </c>
      <c r="B11" s="14">
        <v>6028289</v>
      </c>
      <c r="C11" s="14">
        <v>6084056</v>
      </c>
      <c r="D11" s="14">
        <v>6115289</v>
      </c>
      <c r="E11" s="14">
        <v>6095960</v>
      </c>
      <c r="F11" s="14">
        <v>6130007</v>
      </c>
      <c r="G11" s="14">
        <v>6163693</v>
      </c>
      <c r="H11" s="14">
        <v>6227717</v>
      </c>
      <c r="I11" s="14">
        <v>6366780</v>
      </c>
      <c r="J11" s="14">
        <v>6498410</v>
      </c>
      <c r="K11" s="14">
        <v>6636542</v>
      </c>
      <c r="L11" s="14">
        <v>6770634</v>
      </c>
      <c r="M11" s="12">
        <v>6861145</v>
      </c>
      <c r="N11" s="12"/>
      <c r="O11" s="12"/>
    </row>
    <row r="12" spans="1:16" x14ac:dyDescent="0.2">
      <c r="A12" s="30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6" x14ac:dyDescent="0.2">
      <c r="A13" s="18" t="s">
        <v>47</v>
      </c>
      <c r="B13" s="11">
        <v>2015</v>
      </c>
      <c r="C13" s="11">
        <v>2016</v>
      </c>
      <c r="D13" s="11">
        <v>2017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6" ht="12.6" x14ac:dyDescent="0.25">
      <c r="A14" s="31" t="s">
        <v>37</v>
      </c>
      <c r="B14" s="14">
        <v>21328182</v>
      </c>
      <c r="C14" s="14">
        <v>21800207</v>
      </c>
      <c r="D14" s="12">
        <v>22791985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6" ht="12.6" x14ac:dyDescent="0.25">
      <c r="A15" s="31" t="s">
        <v>36</v>
      </c>
      <c r="B15" s="14">
        <v>24320324</v>
      </c>
      <c r="C15" s="14">
        <v>24926688</v>
      </c>
      <c r="D15" s="12">
        <v>26851061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6" ht="12.6" x14ac:dyDescent="0.25">
      <c r="A16" s="30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2.95" x14ac:dyDescent="0.3">
      <c r="A17" s="18" t="s">
        <v>48</v>
      </c>
      <c r="B17" s="11" t="s">
        <v>21</v>
      </c>
      <c r="C17" s="11" t="s">
        <v>18</v>
      </c>
      <c r="D17" s="11" t="s">
        <v>19</v>
      </c>
      <c r="E17" s="11" t="s">
        <v>20</v>
      </c>
      <c r="F17" s="11" t="s">
        <v>10</v>
      </c>
      <c r="G17" s="11" t="s">
        <v>11</v>
      </c>
      <c r="H17" s="11" t="s">
        <v>12</v>
      </c>
      <c r="I17" s="11" t="s">
        <v>13</v>
      </c>
      <c r="J17" s="11" t="s">
        <v>14</v>
      </c>
      <c r="K17" s="11" t="s">
        <v>15</v>
      </c>
      <c r="L17" s="11" t="s">
        <v>16</v>
      </c>
      <c r="M17" s="11" t="s">
        <v>59</v>
      </c>
      <c r="N17" s="12"/>
      <c r="O17" s="12"/>
    </row>
    <row r="18" spans="1:15" ht="12.6" x14ac:dyDescent="0.25">
      <c r="A18" s="31" t="s">
        <v>49</v>
      </c>
      <c r="B18" s="14">
        <v>20567.5</v>
      </c>
      <c r="C18" s="14">
        <v>20878.5</v>
      </c>
      <c r="D18" s="14">
        <v>20595.8</v>
      </c>
      <c r="E18" s="14">
        <v>20577.7</v>
      </c>
      <c r="F18" s="14">
        <v>20476</v>
      </c>
      <c r="G18" s="14">
        <v>20732.7</v>
      </c>
      <c r="H18" s="14">
        <v>20641.900000000001</v>
      </c>
      <c r="I18" s="14">
        <v>20885.099999999999</v>
      </c>
      <c r="J18" s="14">
        <v>21128.1</v>
      </c>
      <c r="K18" s="14">
        <v>21374.400000000001</v>
      </c>
      <c r="L18" s="14">
        <v>21237.599999999999</v>
      </c>
      <c r="M18" s="14">
        <v>21420</v>
      </c>
      <c r="N18" s="12"/>
      <c r="O18" s="12"/>
    </row>
    <row r="19" spans="1:15" ht="12.6" x14ac:dyDescent="0.25">
      <c r="A19" s="30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2.95" x14ac:dyDescent="0.3">
      <c r="A20" s="18" t="s">
        <v>50</v>
      </c>
      <c r="B20" s="11">
        <v>2015</v>
      </c>
      <c r="C20" s="11">
        <v>2016</v>
      </c>
      <c r="D20" s="11">
        <v>2017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ht="24.95" x14ac:dyDescent="0.25">
      <c r="A21" s="31" t="s">
        <v>51</v>
      </c>
      <c r="B21" s="15">
        <v>2E-3</v>
      </c>
      <c r="C21" s="15">
        <v>1E-3</v>
      </c>
      <c r="D21" s="15">
        <v>2.9000000000000001E-2</v>
      </c>
      <c r="E21" s="14"/>
      <c r="F21" s="14"/>
      <c r="G21" s="14"/>
      <c r="H21" s="14"/>
      <c r="I21" s="14"/>
      <c r="J21" s="14"/>
      <c r="K21" s="14"/>
      <c r="L21" s="14"/>
      <c r="M21" s="12"/>
      <c r="N21" s="12"/>
      <c r="O21" s="12"/>
    </row>
    <row r="22" spans="1:15" ht="12.6" x14ac:dyDescent="0.25">
      <c r="A22" s="30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ht="12.95" x14ac:dyDescent="0.3">
      <c r="A23" s="18" t="s">
        <v>52</v>
      </c>
      <c r="B23" s="11" t="s">
        <v>21</v>
      </c>
      <c r="C23" s="11" t="s">
        <v>18</v>
      </c>
      <c r="D23" s="11" t="s">
        <v>19</v>
      </c>
      <c r="E23" s="11" t="s">
        <v>20</v>
      </c>
      <c r="F23" s="11" t="s">
        <v>10</v>
      </c>
      <c r="G23" s="11" t="s">
        <v>11</v>
      </c>
      <c r="H23" s="11" t="s">
        <v>12</v>
      </c>
      <c r="I23" s="11" t="s">
        <v>13</v>
      </c>
      <c r="J23" s="11" t="s">
        <v>14</v>
      </c>
      <c r="K23" s="11" t="s">
        <v>15</v>
      </c>
      <c r="L23" s="11" t="s">
        <v>16</v>
      </c>
      <c r="M23" s="11" t="s">
        <v>59</v>
      </c>
      <c r="N23" s="12"/>
      <c r="O23" s="12"/>
    </row>
    <row r="24" spans="1:15" ht="24.95" x14ac:dyDescent="0.25">
      <c r="A24" s="31" t="s">
        <v>54</v>
      </c>
      <c r="B24" s="14">
        <v>1</v>
      </c>
      <c r="C24" s="14">
        <v>1.0069999999999999</v>
      </c>
      <c r="D24" s="14">
        <v>1.0029999999999999</v>
      </c>
      <c r="E24" s="14">
        <v>0.99</v>
      </c>
      <c r="F24" s="14">
        <v>0.996</v>
      </c>
      <c r="G24" s="14">
        <v>0.995</v>
      </c>
      <c r="H24" s="14">
        <v>1.006</v>
      </c>
      <c r="I24" s="14">
        <v>1.0129999999999999</v>
      </c>
      <c r="J24" s="14">
        <v>1.0249999999999999</v>
      </c>
      <c r="K24" s="14">
        <v>1.034</v>
      </c>
      <c r="L24" s="14">
        <v>1.032</v>
      </c>
      <c r="M24" s="12">
        <v>1.03</v>
      </c>
      <c r="N24" s="12"/>
      <c r="O24" s="12"/>
    </row>
    <row r="25" spans="1:15" ht="12.6" x14ac:dyDescent="0.25">
      <c r="A25" s="30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95" x14ac:dyDescent="0.3">
      <c r="A26" s="18" t="s">
        <v>53</v>
      </c>
      <c r="B26" s="11">
        <v>2015</v>
      </c>
      <c r="C26" s="11">
        <v>2016</v>
      </c>
      <c r="D26" s="11">
        <v>2017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ht="12.6" x14ac:dyDescent="0.25">
      <c r="A27" s="31" t="s">
        <v>55</v>
      </c>
      <c r="B27" s="14">
        <v>1</v>
      </c>
      <c r="C27" s="14">
        <v>1.0029999999999999</v>
      </c>
      <c r="D27" s="12">
        <v>1.03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</sheetData>
  <mergeCells count="7">
    <mergeCell ref="L1:O1"/>
    <mergeCell ref="P1:P2"/>
    <mergeCell ref="A1:A2"/>
    <mergeCell ref="B1:E1"/>
    <mergeCell ref="F1:F2"/>
    <mergeCell ref="G1:J1"/>
    <mergeCell ref="K1:K2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01.03.2018 LV</vt:lpstr>
      <vt:lpstr>01.03.2018 ENG</vt:lpstr>
    </vt:vector>
  </TitlesOfParts>
  <Company>EY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Arita Podniece</dc:creator>
  <cp:lastModifiedBy>Vietejais</cp:lastModifiedBy>
  <cp:lastPrinted>2018-03-14T10:34:48Z</cp:lastPrinted>
  <dcterms:created xsi:type="dcterms:W3CDTF">2017-12-21T13:23:30Z</dcterms:created>
  <dcterms:modified xsi:type="dcterms:W3CDTF">2018-03-14T10:35:05Z</dcterms:modified>
</cp:coreProperties>
</file>