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omments1.xml" ContentType="application/vnd.openxmlformats-officedocument.spreadsheetml.comments+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omments2.xml" ContentType="application/vnd.openxmlformats-officedocument.spreadsheetml.comments+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omments3.xml" ContentType="application/vnd.openxmlformats-officedocument.spreadsheetml.comments+xml"/>
  <Override PartName="/xl/drawings/drawing1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charts/chart25.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6.xml" ContentType="application/vnd.openxmlformats-officedocument.drawingml.chart+xml"/>
  <Override PartName="/xl/drawings/drawing17.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F:\"/>
    </mc:Choice>
  </mc:AlternateContent>
  <xr:revisionPtr revIDLastSave="0" documentId="10_ncr:100000_{BCC65F7A-80E6-48FB-B331-1AD5620559B6}" xr6:coauthVersionLast="31" xr6:coauthVersionMax="31" xr10:uidLastSave="{00000000-0000-0000-0000-000000000000}"/>
  <bookViews>
    <workbookView xWindow="0" yWindow="0" windowWidth="28800" windowHeight="11625" tabRatio="892" firstSheet="10" activeTab="10" xr2:uid="{00000000-000D-0000-FFFF-FFFF00000000}"/>
  </bookViews>
  <sheets>
    <sheet name="Par aptauju" sheetId="1" state="hidden" r:id="rId1"/>
    <sheet name="Par partiju" sheetId="23" state="hidden" r:id="rId2"/>
    <sheet name="Izdevumi" sheetId="2" state="hidden" r:id="rId3"/>
    <sheet name="Ieņēmumi" sheetId="11" state="hidden" r:id="rId4"/>
    <sheet name="Rezerves" sheetId="12" state="hidden" r:id="rId5"/>
    <sheet name="Budžeta ieņēmumi un izdevumi" sheetId="14" state="hidden" r:id="rId6"/>
    <sheet name="Budžeta bilance" sheetId="17" state="hidden" r:id="rId7"/>
    <sheet name="Valsts parāds" sheetId="21" state="hidden" r:id="rId8"/>
    <sheet name="Riski finansēm" sheetId="24" state="hidden" r:id="rId9"/>
    <sheet name="Pārmaiņu rezultāts" sheetId="28" state="hidden" r:id="rId10"/>
    <sheet name="Comparison" sheetId="29" r:id="rId11"/>
    <sheet name="Balance" sheetId="35" r:id="rId12"/>
    <sheet name="Debt" sheetId="37" r:id="rId13"/>
    <sheet name="Tax-to-GDP" sheetId="38" r:id="rId14"/>
    <sheet name="Sectoral priorities" sheetId="39" r:id="rId15"/>
    <sheet name="Revenues" sheetId="40" r:id="rId16"/>
    <sheet name="Input" sheetId="36" r:id="rId17"/>
    <sheet name="Makro" sheetId="18" state="hidden" r:id="rId18"/>
    <sheet name="Kopa_rezerves" sheetId="25" state="hidden" r:id="rId19"/>
    <sheet name="LNG_2008-2018" sheetId="26" state="hidden" r:id="rId20"/>
    <sheet name="Apro_rezerve_2010-2018" sheetId="27" state="hidden" r:id="rId21"/>
    <sheet name="Parads_1902" sheetId="22" state="hidden" r:id="rId22"/>
    <sheet name="Parads_2605" sheetId="34" state="hidden" r:id="rId23"/>
    <sheet name="Deficits_0103" sheetId="19" state="hidden" r:id="rId24"/>
    <sheet name="Deficits_2004" sheetId="33" state="hidden" r:id="rId25"/>
    <sheet name="Izdevumi_potencials" sheetId="20" state="hidden" r:id="rId26"/>
    <sheet name="Tax_2_GDP_0103" sheetId="16" state="hidden" r:id="rId27"/>
    <sheet name="Tax_2_GDP_2605" sheetId="32" state="hidden" r:id="rId28"/>
    <sheet name="GG_TE_TR_0103" sheetId="15" state="hidden" r:id="rId29"/>
    <sheet name="GG_TE_TR_2605" sheetId="31" state="hidden" r:id="rId30"/>
    <sheet name="LNG" sheetId="13" state="hidden" r:id="rId31"/>
    <sheet name="COFOG" sheetId="9" state="hidden" r:id="rId32"/>
    <sheet name="COFOG_2016" sheetId="30" state="hidden" r:id="rId33"/>
    <sheet name="Ienemumi" sheetId="10" state="hidden"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BEx00291TFWM0SH72LN67BUNGOVC" localSheetId="11" hidden="1">#REF!</definedName>
    <definedName name="BEx00291TFWM0SH72LN67BUNGOVC" localSheetId="6" hidden="1">#REF!</definedName>
    <definedName name="BEx00291TFWM0SH72LN67BUNGOVC" localSheetId="5" hidden="1">#REF!</definedName>
    <definedName name="BEx00291TFWM0SH72LN67BUNGOVC" localSheetId="12" hidden="1">#REF!</definedName>
    <definedName name="BEx00291TFWM0SH72LN67BUNGOVC" localSheetId="23" hidden="1">#REF!</definedName>
    <definedName name="BEx00291TFWM0SH72LN67BUNGOVC" localSheetId="28" hidden="1">#REF!</definedName>
    <definedName name="BEx00291TFWM0SH72LN67BUNGOVC" localSheetId="3" hidden="1">#REF!</definedName>
    <definedName name="BEx00291TFWM0SH72LN67BUNGOVC" localSheetId="25" hidden="1">#REF!</definedName>
    <definedName name="BEx00291TFWM0SH72LN67BUNGOVC" localSheetId="21" hidden="1">#REF!</definedName>
    <definedName name="BEx00291TFWM0SH72LN67BUNGOVC" localSheetId="15" hidden="1">#REF!</definedName>
    <definedName name="BEx00291TFWM0SH72LN67BUNGOVC" localSheetId="4" hidden="1">#REF!</definedName>
    <definedName name="BEx00291TFWM0SH72LN67BUNGOVC" localSheetId="8" hidden="1">#REF!</definedName>
    <definedName name="BEx00291TFWM0SH72LN67BUNGOVC" localSheetId="14" hidden="1">#REF!</definedName>
    <definedName name="BEx00291TFWM0SH72LN67BUNGOVC" localSheetId="26" hidden="1">#REF!</definedName>
    <definedName name="BEx00291TFWM0SH72LN67BUNGOVC" localSheetId="13" hidden="1">#REF!</definedName>
    <definedName name="BEx00291TFWM0SH72LN67BUNGOVC" localSheetId="7" hidden="1">#REF!</definedName>
    <definedName name="BEx00291TFWM0SH72LN67BUNGOVC" hidden="1">#REF!</definedName>
    <definedName name="BEx00RQ5JLUN6TIMBHH0D2X36GI1" localSheetId="11" hidden="1">#REF!</definedName>
    <definedName name="BEx00RQ5JLUN6TIMBHH0D2X36GI1" localSheetId="6" hidden="1">#REF!</definedName>
    <definedName name="BEx00RQ5JLUN6TIMBHH0D2X36GI1" localSheetId="5" hidden="1">#REF!</definedName>
    <definedName name="BEx00RQ5JLUN6TIMBHH0D2X36GI1" localSheetId="12" hidden="1">#REF!</definedName>
    <definedName name="BEx00RQ5JLUN6TIMBHH0D2X36GI1" localSheetId="28" hidden="1">#REF!</definedName>
    <definedName name="BEx00RQ5JLUN6TIMBHH0D2X36GI1" localSheetId="3" hidden="1">#REF!</definedName>
    <definedName name="BEx00RQ5JLUN6TIMBHH0D2X36GI1" localSheetId="15" hidden="1">#REF!</definedName>
    <definedName name="BEx00RQ5JLUN6TIMBHH0D2X36GI1" localSheetId="4" hidden="1">#REF!</definedName>
    <definedName name="BEx00RQ5JLUN6TIMBHH0D2X36GI1" localSheetId="8" hidden="1">#REF!</definedName>
    <definedName name="BEx00RQ5JLUN6TIMBHH0D2X36GI1" localSheetId="14" hidden="1">#REF!</definedName>
    <definedName name="BEx00RQ5JLUN6TIMBHH0D2X36GI1" localSheetId="26" hidden="1">#REF!</definedName>
    <definedName name="BEx00RQ5JLUN6TIMBHH0D2X36GI1" localSheetId="13" hidden="1">#REF!</definedName>
    <definedName name="BEx00RQ5JLUN6TIMBHH0D2X36GI1" localSheetId="7" hidden="1">#REF!</definedName>
    <definedName name="BEx00RQ5JLUN6TIMBHH0D2X36GI1" hidden="1">#REF!</definedName>
    <definedName name="BEx01NHUJB8UAP930A5BCDCMYNEA" localSheetId="11" hidden="1">#REF!</definedName>
    <definedName name="BEx01NHUJB8UAP930A5BCDCMYNEA" localSheetId="6" hidden="1">#REF!</definedName>
    <definedName name="BEx01NHUJB8UAP930A5BCDCMYNEA" localSheetId="5" hidden="1">#REF!</definedName>
    <definedName name="BEx01NHUJB8UAP930A5BCDCMYNEA" localSheetId="12" hidden="1">#REF!</definedName>
    <definedName name="BEx01NHUJB8UAP930A5BCDCMYNEA" localSheetId="28" hidden="1">#REF!</definedName>
    <definedName name="BEx01NHUJB8UAP930A5BCDCMYNEA" localSheetId="3" hidden="1">#REF!</definedName>
    <definedName name="BEx01NHUJB8UAP930A5BCDCMYNEA" localSheetId="25" hidden="1">#REF!</definedName>
    <definedName name="BEx01NHUJB8UAP930A5BCDCMYNEA" localSheetId="15" hidden="1">#REF!</definedName>
    <definedName name="BEx01NHUJB8UAP930A5BCDCMYNEA" localSheetId="4" hidden="1">#REF!</definedName>
    <definedName name="BEx01NHUJB8UAP930A5BCDCMYNEA" localSheetId="8" hidden="1">#REF!</definedName>
    <definedName name="BEx01NHUJB8UAP930A5BCDCMYNEA" localSheetId="14" hidden="1">#REF!</definedName>
    <definedName name="BEx01NHUJB8UAP930A5BCDCMYNEA" localSheetId="26" hidden="1">#REF!</definedName>
    <definedName name="BEx01NHUJB8UAP930A5BCDCMYNEA" localSheetId="13" hidden="1">#REF!</definedName>
    <definedName name="BEx01NHUJB8UAP930A5BCDCMYNEA" localSheetId="7" hidden="1">#REF!</definedName>
    <definedName name="BEx01NHUJB8UAP930A5BCDCMYNEA" hidden="1">#REF!</definedName>
    <definedName name="BEx02S3RMMAM49IRGCTRSYXIBTM3" localSheetId="11" hidden="1">#REF!</definedName>
    <definedName name="BEx02S3RMMAM49IRGCTRSYXIBTM3" localSheetId="6" hidden="1">#REF!</definedName>
    <definedName name="BEx02S3RMMAM49IRGCTRSYXIBTM3" localSheetId="5" hidden="1">#REF!</definedName>
    <definedName name="BEx02S3RMMAM49IRGCTRSYXIBTM3" localSheetId="12" hidden="1">#REF!</definedName>
    <definedName name="BEx02S3RMMAM49IRGCTRSYXIBTM3" localSheetId="28" hidden="1">#REF!</definedName>
    <definedName name="BEx02S3RMMAM49IRGCTRSYXIBTM3" localSheetId="3" hidden="1">#REF!</definedName>
    <definedName name="BEx02S3RMMAM49IRGCTRSYXIBTM3" localSheetId="25" hidden="1">#REF!</definedName>
    <definedName name="BEx02S3RMMAM49IRGCTRSYXIBTM3" localSheetId="15" hidden="1">#REF!</definedName>
    <definedName name="BEx02S3RMMAM49IRGCTRSYXIBTM3" localSheetId="4" hidden="1">#REF!</definedName>
    <definedName name="BEx02S3RMMAM49IRGCTRSYXIBTM3" localSheetId="8" hidden="1">#REF!</definedName>
    <definedName name="BEx02S3RMMAM49IRGCTRSYXIBTM3" localSheetId="14" hidden="1">#REF!</definedName>
    <definedName name="BEx02S3RMMAM49IRGCTRSYXIBTM3" localSheetId="26" hidden="1">#REF!</definedName>
    <definedName name="BEx02S3RMMAM49IRGCTRSYXIBTM3" localSheetId="13" hidden="1">#REF!</definedName>
    <definedName name="BEx02S3RMMAM49IRGCTRSYXIBTM3" localSheetId="7" hidden="1">#REF!</definedName>
    <definedName name="BEx02S3RMMAM49IRGCTRSYXIBTM3" hidden="1">#REF!</definedName>
    <definedName name="BEx1H7X513BJSY31BXLRNLKF2DL3" localSheetId="11" hidden="1">#REF!</definedName>
    <definedName name="BEx1H7X513BJSY31BXLRNLKF2DL3" localSheetId="6" hidden="1">#REF!</definedName>
    <definedName name="BEx1H7X513BJSY31BXLRNLKF2DL3" localSheetId="5" hidden="1">#REF!</definedName>
    <definedName name="BEx1H7X513BJSY31BXLRNLKF2DL3" localSheetId="12" hidden="1">#REF!</definedName>
    <definedName name="BEx1H7X513BJSY31BXLRNLKF2DL3" localSheetId="28" hidden="1">#REF!</definedName>
    <definedName name="BEx1H7X513BJSY31BXLRNLKF2DL3" localSheetId="3" hidden="1">#REF!</definedName>
    <definedName name="BEx1H7X513BJSY31BXLRNLKF2DL3" localSheetId="25" hidden="1">#REF!</definedName>
    <definedName name="BEx1H7X513BJSY31BXLRNLKF2DL3" localSheetId="15" hidden="1">#REF!</definedName>
    <definedName name="BEx1H7X513BJSY31BXLRNLKF2DL3" localSheetId="4" hidden="1">#REF!</definedName>
    <definedName name="BEx1H7X513BJSY31BXLRNLKF2DL3" localSheetId="8" hidden="1">#REF!</definedName>
    <definedName name="BEx1H7X513BJSY31BXLRNLKF2DL3" localSheetId="14" hidden="1">#REF!</definedName>
    <definedName name="BEx1H7X513BJSY31BXLRNLKF2DL3" localSheetId="26" hidden="1">#REF!</definedName>
    <definedName name="BEx1H7X513BJSY31BXLRNLKF2DL3" localSheetId="13" hidden="1">#REF!</definedName>
    <definedName name="BEx1H7X513BJSY31BXLRNLKF2DL3" localSheetId="7" hidden="1">#REF!</definedName>
    <definedName name="BEx1H7X513BJSY31BXLRNLKF2DL3" hidden="1">#REF!</definedName>
    <definedName name="BEx1HI9C72EAJA5BQVO8AFVN8RH6" localSheetId="11" hidden="1">#REF!</definedName>
    <definedName name="BEx1HI9C72EAJA5BQVO8AFVN8RH6" localSheetId="6" hidden="1">#REF!</definedName>
    <definedName name="BEx1HI9C72EAJA5BQVO8AFVN8RH6" localSheetId="5" hidden="1">#REF!</definedName>
    <definedName name="BEx1HI9C72EAJA5BQVO8AFVN8RH6" localSheetId="12" hidden="1">#REF!</definedName>
    <definedName name="BEx1HI9C72EAJA5BQVO8AFVN8RH6" localSheetId="28" hidden="1">#REF!</definedName>
    <definedName name="BEx1HI9C72EAJA5BQVO8AFVN8RH6" localSheetId="3" hidden="1">#REF!</definedName>
    <definedName name="BEx1HI9C72EAJA5BQVO8AFVN8RH6" localSheetId="25" hidden="1">#REF!</definedName>
    <definedName name="BEx1HI9C72EAJA5BQVO8AFVN8RH6" localSheetId="15" hidden="1">#REF!</definedName>
    <definedName name="BEx1HI9C72EAJA5BQVO8AFVN8RH6" localSheetId="4" hidden="1">#REF!</definedName>
    <definedName name="BEx1HI9C72EAJA5BQVO8AFVN8RH6" localSheetId="8" hidden="1">#REF!</definedName>
    <definedName name="BEx1HI9C72EAJA5BQVO8AFVN8RH6" localSheetId="14" hidden="1">#REF!</definedName>
    <definedName name="BEx1HI9C72EAJA5BQVO8AFVN8RH6" localSheetId="26" hidden="1">#REF!</definedName>
    <definedName name="BEx1HI9C72EAJA5BQVO8AFVN8RH6" localSheetId="13" hidden="1">#REF!</definedName>
    <definedName name="BEx1HI9C72EAJA5BQVO8AFVN8RH6" localSheetId="7" hidden="1">#REF!</definedName>
    <definedName name="BEx1HI9C72EAJA5BQVO8AFVN8RH6" hidden="1">#REF!</definedName>
    <definedName name="BEx1ILD9KYF8KV7QTO8AEJ2O44QJ" localSheetId="11" hidden="1">#REF!</definedName>
    <definedName name="BEx1ILD9KYF8KV7QTO8AEJ2O44QJ" localSheetId="6" hidden="1">#REF!</definedName>
    <definedName name="BEx1ILD9KYF8KV7QTO8AEJ2O44QJ" localSheetId="5" hidden="1">#REF!</definedName>
    <definedName name="BEx1ILD9KYF8KV7QTO8AEJ2O44QJ" localSheetId="12" hidden="1">#REF!</definedName>
    <definedName name="BEx1ILD9KYF8KV7QTO8AEJ2O44QJ" localSheetId="28" hidden="1">#REF!</definedName>
    <definedName name="BEx1ILD9KYF8KV7QTO8AEJ2O44QJ" localSheetId="3" hidden="1">#REF!</definedName>
    <definedName name="BEx1ILD9KYF8KV7QTO8AEJ2O44QJ" localSheetId="25" hidden="1">#REF!</definedName>
    <definedName name="BEx1ILD9KYF8KV7QTO8AEJ2O44QJ" localSheetId="15" hidden="1">#REF!</definedName>
    <definedName name="BEx1ILD9KYF8KV7QTO8AEJ2O44QJ" localSheetId="4" hidden="1">#REF!</definedName>
    <definedName name="BEx1ILD9KYF8KV7QTO8AEJ2O44QJ" localSheetId="8" hidden="1">#REF!</definedName>
    <definedName name="BEx1ILD9KYF8KV7QTO8AEJ2O44QJ" localSheetId="14" hidden="1">#REF!</definedName>
    <definedName name="BEx1ILD9KYF8KV7QTO8AEJ2O44QJ" localSheetId="26" hidden="1">#REF!</definedName>
    <definedName name="BEx1ILD9KYF8KV7QTO8AEJ2O44QJ" localSheetId="13" hidden="1">#REF!</definedName>
    <definedName name="BEx1ILD9KYF8KV7QTO8AEJ2O44QJ" localSheetId="7" hidden="1">#REF!</definedName>
    <definedName name="BEx1ILD9KYF8KV7QTO8AEJ2O44QJ" hidden="1">#REF!</definedName>
    <definedName name="BEx1J91O4L4U9RH1N6TZ5DMPA09Z" localSheetId="11" hidden="1">#REF!</definedName>
    <definedName name="BEx1J91O4L4U9RH1N6TZ5DMPA09Z" localSheetId="6" hidden="1">#REF!</definedName>
    <definedName name="BEx1J91O4L4U9RH1N6TZ5DMPA09Z" localSheetId="5" hidden="1">#REF!</definedName>
    <definedName name="BEx1J91O4L4U9RH1N6TZ5DMPA09Z" localSheetId="12" hidden="1">#REF!</definedName>
    <definedName name="BEx1J91O4L4U9RH1N6TZ5DMPA09Z" localSheetId="28" hidden="1">#REF!</definedName>
    <definedName name="BEx1J91O4L4U9RH1N6TZ5DMPA09Z" localSheetId="3" hidden="1">#REF!</definedName>
    <definedName name="BEx1J91O4L4U9RH1N6TZ5DMPA09Z" localSheetId="25" hidden="1">#REF!</definedName>
    <definedName name="BEx1J91O4L4U9RH1N6TZ5DMPA09Z" localSheetId="15" hidden="1">#REF!</definedName>
    <definedName name="BEx1J91O4L4U9RH1N6TZ5DMPA09Z" localSheetId="4" hidden="1">#REF!</definedName>
    <definedName name="BEx1J91O4L4U9RH1N6TZ5DMPA09Z" localSheetId="8" hidden="1">#REF!</definedName>
    <definedName name="BEx1J91O4L4U9RH1N6TZ5DMPA09Z" localSheetId="14" hidden="1">#REF!</definedName>
    <definedName name="BEx1J91O4L4U9RH1N6TZ5DMPA09Z" localSheetId="26" hidden="1">#REF!</definedName>
    <definedName name="BEx1J91O4L4U9RH1N6TZ5DMPA09Z" localSheetId="13" hidden="1">#REF!</definedName>
    <definedName name="BEx1J91O4L4U9RH1N6TZ5DMPA09Z" localSheetId="7" hidden="1">#REF!</definedName>
    <definedName name="BEx1J91O4L4U9RH1N6TZ5DMPA09Z" hidden="1">#REF!</definedName>
    <definedName name="BEx1JVIVQ4HNH47Q8YHSFOT7XE3E" localSheetId="11" hidden="1">#REF!</definedName>
    <definedName name="BEx1JVIVQ4HNH47Q8YHSFOT7XE3E" localSheetId="6" hidden="1">#REF!</definedName>
    <definedName name="BEx1JVIVQ4HNH47Q8YHSFOT7XE3E" localSheetId="5" hidden="1">#REF!</definedName>
    <definedName name="BEx1JVIVQ4HNH47Q8YHSFOT7XE3E" localSheetId="12" hidden="1">#REF!</definedName>
    <definedName name="BEx1JVIVQ4HNH47Q8YHSFOT7XE3E" localSheetId="28" hidden="1">#REF!</definedName>
    <definedName name="BEx1JVIVQ4HNH47Q8YHSFOT7XE3E" localSheetId="3" hidden="1">#REF!</definedName>
    <definedName name="BEx1JVIVQ4HNH47Q8YHSFOT7XE3E" localSheetId="25" hidden="1">#REF!</definedName>
    <definedName name="BEx1JVIVQ4HNH47Q8YHSFOT7XE3E" localSheetId="15" hidden="1">#REF!</definedName>
    <definedName name="BEx1JVIVQ4HNH47Q8YHSFOT7XE3E" localSheetId="4" hidden="1">#REF!</definedName>
    <definedName name="BEx1JVIVQ4HNH47Q8YHSFOT7XE3E" localSheetId="8" hidden="1">#REF!</definedName>
    <definedName name="BEx1JVIVQ4HNH47Q8YHSFOT7XE3E" localSheetId="14" hidden="1">#REF!</definedName>
    <definedName name="BEx1JVIVQ4HNH47Q8YHSFOT7XE3E" localSheetId="26" hidden="1">#REF!</definedName>
    <definedName name="BEx1JVIVQ4HNH47Q8YHSFOT7XE3E" localSheetId="13" hidden="1">#REF!</definedName>
    <definedName name="BEx1JVIVQ4HNH47Q8YHSFOT7XE3E" localSheetId="7" hidden="1">#REF!</definedName>
    <definedName name="BEx1JVIVQ4HNH47Q8YHSFOT7XE3E" hidden="1">#REF!</definedName>
    <definedName name="BEx1KP6WIEC74GT8JHR2WP9QPQJZ" localSheetId="11" hidden="1">#REF!</definedName>
    <definedName name="BEx1KP6WIEC74GT8JHR2WP9QPQJZ" localSheetId="6" hidden="1">#REF!</definedName>
    <definedName name="BEx1KP6WIEC74GT8JHR2WP9QPQJZ" localSheetId="5" hidden="1">#REF!</definedName>
    <definedName name="BEx1KP6WIEC74GT8JHR2WP9QPQJZ" localSheetId="12" hidden="1">#REF!</definedName>
    <definedName name="BEx1KP6WIEC74GT8JHR2WP9QPQJZ" localSheetId="28" hidden="1">#REF!</definedName>
    <definedName name="BEx1KP6WIEC74GT8JHR2WP9QPQJZ" localSheetId="3" hidden="1">#REF!</definedName>
    <definedName name="BEx1KP6WIEC74GT8JHR2WP9QPQJZ" localSheetId="25" hidden="1">#REF!</definedName>
    <definedName name="BEx1KP6WIEC74GT8JHR2WP9QPQJZ" localSheetId="15" hidden="1">#REF!</definedName>
    <definedName name="BEx1KP6WIEC74GT8JHR2WP9QPQJZ" localSheetId="4" hidden="1">#REF!</definedName>
    <definedName name="BEx1KP6WIEC74GT8JHR2WP9QPQJZ" localSheetId="8" hidden="1">#REF!</definedName>
    <definedName name="BEx1KP6WIEC74GT8JHR2WP9QPQJZ" localSheetId="14" hidden="1">#REF!</definedName>
    <definedName name="BEx1KP6WIEC74GT8JHR2WP9QPQJZ" localSheetId="26" hidden="1">#REF!</definedName>
    <definedName name="BEx1KP6WIEC74GT8JHR2WP9QPQJZ" localSheetId="13" hidden="1">#REF!</definedName>
    <definedName name="BEx1KP6WIEC74GT8JHR2WP9QPQJZ" localSheetId="7" hidden="1">#REF!</definedName>
    <definedName name="BEx1KP6WIEC74GT8JHR2WP9QPQJZ" hidden="1">#REF!</definedName>
    <definedName name="BEx1KWJD9OT4RI2N2N6MN4BMO1PX" localSheetId="11" hidden="1">#REF!</definedName>
    <definedName name="BEx1KWJD9OT4RI2N2N6MN4BMO1PX" localSheetId="6" hidden="1">#REF!</definedName>
    <definedName name="BEx1KWJD9OT4RI2N2N6MN4BMO1PX" localSheetId="5" hidden="1">#REF!</definedName>
    <definedName name="BEx1KWJD9OT4RI2N2N6MN4BMO1PX" localSheetId="12" hidden="1">#REF!</definedName>
    <definedName name="BEx1KWJD9OT4RI2N2N6MN4BMO1PX" localSheetId="28" hidden="1">#REF!</definedName>
    <definedName name="BEx1KWJD9OT4RI2N2N6MN4BMO1PX" localSheetId="3" hidden="1">#REF!</definedName>
    <definedName name="BEx1KWJD9OT4RI2N2N6MN4BMO1PX" localSheetId="25" hidden="1">#REF!</definedName>
    <definedName name="BEx1KWJD9OT4RI2N2N6MN4BMO1PX" localSheetId="15" hidden="1">#REF!</definedName>
    <definedName name="BEx1KWJD9OT4RI2N2N6MN4BMO1PX" localSheetId="4" hidden="1">#REF!</definedName>
    <definedName name="BEx1KWJD9OT4RI2N2N6MN4BMO1PX" localSheetId="8" hidden="1">#REF!</definedName>
    <definedName name="BEx1KWJD9OT4RI2N2N6MN4BMO1PX" localSheetId="14" hidden="1">#REF!</definedName>
    <definedName name="BEx1KWJD9OT4RI2N2N6MN4BMO1PX" localSheetId="26" hidden="1">#REF!</definedName>
    <definedName name="BEx1KWJD9OT4RI2N2N6MN4BMO1PX" localSheetId="13" hidden="1">#REF!</definedName>
    <definedName name="BEx1KWJD9OT4RI2N2N6MN4BMO1PX" localSheetId="7" hidden="1">#REF!</definedName>
    <definedName name="BEx1KWJD9OT4RI2N2N6MN4BMO1PX" hidden="1">#REF!</definedName>
    <definedName name="BEx1MJKVJJAUNYBM1BYB9LYH1CWL" localSheetId="11" hidden="1">#REF!</definedName>
    <definedName name="BEx1MJKVJJAUNYBM1BYB9LYH1CWL" localSheetId="6" hidden="1">#REF!</definedName>
    <definedName name="BEx1MJKVJJAUNYBM1BYB9LYH1CWL" localSheetId="5" hidden="1">#REF!</definedName>
    <definedName name="BEx1MJKVJJAUNYBM1BYB9LYH1CWL" localSheetId="12" hidden="1">#REF!</definedName>
    <definedName name="BEx1MJKVJJAUNYBM1BYB9LYH1CWL" localSheetId="28" hidden="1">#REF!</definedName>
    <definedName name="BEx1MJKVJJAUNYBM1BYB9LYH1CWL" localSheetId="3" hidden="1">#REF!</definedName>
    <definedName name="BEx1MJKVJJAUNYBM1BYB9LYH1CWL" localSheetId="25" hidden="1">#REF!</definedName>
    <definedName name="BEx1MJKVJJAUNYBM1BYB9LYH1CWL" localSheetId="15" hidden="1">#REF!</definedName>
    <definedName name="BEx1MJKVJJAUNYBM1BYB9LYH1CWL" localSheetId="4" hidden="1">#REF!</definedName>
    <definedName name="BEx1MJKVJJAUNYBM1BYB9LYH1CWL" localSheetId="8" hidden="1">#REF!</definedName>
    <definedName name="BEx1MJKVJJAUNYBM1BYB9LYH1CWL" localSheetId="14" hidden="1">#REF!</definedName>
    <definedName name="BEx1MJKVJJAUNYBM1BYB9LYH1CWL" localSheetId="26" hidden="1">#REF!</definedName>
    <definedName name="BEx1MJKVJJAUNYBM1BYB9LYH1CWL" localSheetId="13" hidden="1">#REF!</definedName>
    <definedName name="BEx1MJKVJJAUNYBM1BYB9LYH1CWL" localSheetId="7" hidden="1">#REF!</definedName>
    <definedName name="BEx1MJKVJJAUNYBM1BYB9LYH1CWL" hidden="1">#REF!</definedName>
    <definedName name="BEx1MMKMLWIJSHHE74V478CELFN5" localSheetId="11" hidden="1">#REF!</definedName>
    <definedName name="BEx1MMKMLWIJSHHE74V478CELFN5" localSheetId="6" hidden="1">#REF!</definedName>
    <definedName name="BEx1MMKMLWIJSHHE74V478CELFN5" localSheetId="5" hidden="1">#REF!</definedName>
    <definedName name="BEx1MMKMLWIJSHHE74V478CELFN5" localSheetId="12" hidden="1">#REF!</definedName>
    <definedName name="BEx1MMKMLWIJSHHE74V478CELFN5" localSheetId="28" hidden="1">#REF!</definedName>
    <definedName name="BEx1MMKMLWIJSHHE74V478CELFN5" localSheetId="3" hidden="1">#REF!</definedName>
    <definedName name="BEx1MMKMLWIJSHHE74V478CELFN5" localSheetId="25" hidden="1">#REF!</definedName>
    <definedName name="BEx1MMKMLWIJSHHE74V478CELFN5" localSheetId="15" hidden="1">#REF!</definedName>
    <definedName name="BEx1MMKMLWIJSHHE74V478CELFN5" localSheetId="4" hidden="1">#REF!</definedName>
    <definedName name="BEx1MMKMLWIJSHHE74V478CELFN5" localSheetId="8" hidden="1">#REF!</definedName>
    <definedName name="BEx1MMKMLWIJSHHE74V478CELFN5" localSheetId="14" hidden="1">#REF!</definedName>
    <definedName name="BEx1MMKMLWIJSHHE74V478CELFN5" localSheetId="26" hidden="1">#REF!</definedName>
    <definedName name="BEx1MMKMLWIJSHHE74V478CELFN5" localSheetId="13" hidden="1">#REF!</definedName>
    <definedName name="BEx1MMKMLWIJSHHE74V478CELFN5" localSheetId="7" hidden="1">#REF!</definedName>
    <definedName name="BEx1MMKMLWIJSHHE74V478CELFN5" hidden="1">#REF!</definedName>
    <definedName name="BEx1MS4BYFL60IBZC8LZ7VX13KM8" localSheetId="11" hidden="1">#REF!</definedName>
    <definedName name="BEx1MS4BYFL60IBZC8LZ7VX13KM8" localSheetId="6" hidden="1">#REF!</definedName>
    <definedName name="BEx1MS4BYFL60IBZC8LZ7VX13KM8" localSheetId="5" hidden="1">#REF!</definedName>
    <definedName name="BEx1MS4BYFL60IBZC8LZ7VX13KM8" localSheetId="12" hidden="1">#REF!</definedName>
    <definedName name="BEx1MS4BYFL60IBZC8LZ7VX13KM8" localSheetId="28" hidden="1">#REF!</definedName>
    <definedName name="BEx1MS4BYFL60IBZC8LZ7VX13KM8" localSheetId="3" hidden="1">#REF!</definedName>
    <definedName name="BEx1MS4BYFL60IBZC8LZ7VX13KM8" localSheetId="25" hidden="1">#REF!</definedName>
    <definedName name="BEx1MS4BYFL60IBZC8LZ7VX13KM8" localSheetId="15" hidden="1">#REF!</definedName>
    <definedName name="BEx1MS4BYFL60IBZC8LZ7VX13KM8" localSheetId="4" hidden="1">#REF!</definedName>
    <definedName name="BEx1MS4BYFL60IBZC8LZ7VX13KM8" localSheetId="8" hidden="1">#REF!</definedName>
    <definedName name="BEx1MS4BYFL60IBZC8LZ7VX13KM8" localSheetId="14" hidden="1">#REF!</definedName>
    <definedName name="BEx1MS4BYFL60IBZC8LZ7VX13KM8" localSheetId="26" hidden="1">#REF!</definedName>
    <definedName name="BEx1MS4BYFL60IBZC8LZ7VX13KM8" localSheetId="13" hidden="1">#REF!</definedName>
    <definedName name="BEx1MS4BYFL60IBZC8LZ7VX13KM8" localSheetId="7" hidden="1">#REF!</definedName>
    <definedName name="BEx1MS4BYFL60IBZC8LZ7VX13KM8" hidden="1">#REF!</definedName>
    <definedName name="BEx1OOWGET6S1KYHJBFZLD9XWWBC" localSheetId="11" hidden="1">#REF!</definedName>
    <definedName name="BEx1OOWGET6S1KYHJBFZLD9XWWBC" localSheetId="6" hidden="1">#REF!</definedName>
    <definedName name="BEx1OOWGET6S1KYHJBFZLD9XWWBC" localSheetId="5" hidden="1">#REF!</definedName>
    <definedName name="BEx1OOWGET6S1KYHJBFZLD9XWWBC" localSheetId="12" hidden="1">#REF!</definedName>
    <definedName name="BEx1OOWGET6S1KYHJBFZLD9XWWBC" localSheetId="28" hidden="1">#REF!</definedName>
    <definedName name="BEx1OOWGET6S1KYHJBFZLD9XWWBC" localSheetId="3" hidden="1">#REF!</definedName>
    <definedName name="BEx1OOWGET6S1KYHJBFZLD9XWWBC" localSheetId="25" hidden="1">#REF!</definedName>
    <definedName name="BEx1OOWGET6S1KYHJBFZLD9XWWBC" localSheetId="15" hidden="1">#REF!</definedName>
    <definedName name="BEx1OOWGET6S1KYHJBFZLD9XWWBC" localSheetId="4" hidden="1">#REF!</definedName>
    <definedName name="BEx1OOWGET6S1KYHJBFZLD9XWWBC" localSheetId="8" hidden="1">#REF!</definedName>
    <definedName name="BEx1OOWGET6S1KYHJBFZLD9XWWBC" localSheetId="14" hidden="1">#REF!</definedName>
    <definedName name="BEx1OOWGET6S1KYHJBFZLD9XWWBC" localSheetId="26" hidden="1">#REF!</definedName>
    <definedName name="BEx1OOWGET6S1KYHJBFZLD9XWWBC" localSheetId="13" hidden="1">#REF!</definedName>
    <definedName name="BEx1OOWGET6S1KYHJBFZLD9XWWBC" localSheetId="7" hidden="1">#REF!</definedName>
    <definedName name="BEx1OOWGET6S1KYHJBFZLD9XWWBC" hidden="1">#REF!</definedName>
    <definedName name="BEx1P2OSGCKL4ANRW5JU86B3OUP2" localSheetId="11" hidden="1">#REF!</definedName>
    <definedName name="BEx1P2OSGCKL4ANRW5JU86B3OUP2" localSheetId="6" hidden="1">#REF!</definedName>
    <definedName name="BEx1P2OSGCKL4ANRW5JU86B3OUP2" localSheetId="5" hidden="1">#REF!</definedName>
    <definedName name="BEx1P2OSGCKL4ANRW5JU86B3OUP2" localSheetId="12" hidden="1">#REF!</definedName>
    <definedName name="BEx1P2OSGCKL4ANRW5JU86B3OUP2" localSheetId="28" hidden="1">#REF!</definedName>
    <definedName name="BEx1P2OSGCKL4ANRW5JU86B3OUP2" localSheetId="3" hidden="1">#REF!</definedName>
    <definedName name="BEx1P2OSGCKL4ANRW5JU86B3OUP2" localSheetId="25" hidden="1">#REF!</definedName>
    <definedName name="BEx1P2OSGCKL4ANRW5JU86B3OUP2" localSheetId="15" hidden="1">#REF!</definedName>
    <definedName name="BEx1P2OSGCKL4ANRW5JU86B3OUP2" localSheetId="4" hidden="1">#REF!</definedName>
    <definedName name="BEx1P2OSGCKL4ANRW5JU86B3OUP2" localSheetId="8" hidden="1">#REF!</definedName>
    <definedName name="BEx1P2OSGCKL4ANRW5JU86B3OUP2" localSheetId="14" hidden="1">#REF!</definedName>
    <definedName name="BEx1P2OSGCKL4ANRW5JU86B3OUP2" localSheetId="26" hidden="1">#REF!</definedName>
    <definedName name="BEx1P2OSGCKL4ANRW5JU86B3OUP2" localSheetId="13" hidden="1">#REF!</definedName>
    <definedName name="BEx1P2OSGCKL4ANRW5JU86B3OUP2" localSheetId="7" hidden="1">#REF!</definedName>
    <definedName name="BEx1P2OSGCKL4ANRW5JU86B3OUP2" hidden="1">#REF!</definedName>
    <definedName name="BEx1PGH3GRG8414N36YXACK3CPOO" localSheetId="11" hidden="1">#REF!</definedName>
    <definedName name="BEx1PGH3GRG8414N36YXACK3CPOO" localSheetId="6" hidden="1">#REF!</definedName>
    <definedName name="BEx1PGH3GRG8414N36YXACK3CPOO" localSheetId="5" hidden="1">#REF!</definedName>
    <definedName name="BEx1PGH3GRG8414N36YXACK3CPOO" localSheetId="12" hidden="1">#REF!</definedName>
    <definedName name="BEx1PGH3GRG8414N36YXACK3CPOO" localSheetId="28" hidden="1">#REF!</definedName>
    <definedName name="BEx1PGH3GRG8414N36YXACK3CPOO" localSheetId="3" hidden="1">#REF!</definedName>
    <definedName name="BEx1PGH3GRG8414N36YXACK3CPOO" localSheetId="25" hidden="1">#REF!</definedName>
    <definedName name="BEx1PGH3GRG8414N36YXACK3CPOO" localSheetId="15" hidden="1">#REF!</definedName>
    <definedName name="BEx1PGH3GRG8414N36YXACK3CPOO" localSheetId="4" hidden="1">#REF!</definedName>
    <definedName name="BEx1PGH3GRG8414N36YXACK3CPOO" localSheetId="8" hidden="1">#REF!</definedName>
    <definedName name="BEx1PGH3GRG8414N36YXACK3CPOO" localSheetId="14" hidden="1">#REF!</definedName>
    <definedName name="BEx1PGH3GRG8414N36YXACK3CPOO" localSheetId="26" hidden="1">#REF!</definedName>
    <definedName name="BEx1PGH3GRG8414N36YXACK3CPOO" localSheetId="13" hidden="1">#REF!</definedName>
    <definedName name="BEx1PGH3GRG8414N36YXACK3CPOO" localSheetId="7" hidden="1">#REF!</definedName>
    <definedName name="BEx1PGH3GRG8414N36YXACK3CPOO" hidden="1">#REF!</definedName>
    <definedName name="BEx1QL3156WEYPI3R9CJQ00GSPI4" localSheetId="11" hidden="1">#REF!</definedName>
    <definedName name="BEx1QL3156WEYPI3R9CJQ00GSPI4" localSheetId="6" hidden="1">#REF!</definedName>
    <definedName name="BEx1QL3156WEYPI3R9CJQ00GSPI4" localSheetId="5" hidden="1">#REF!</definedName>
    <definedName name="BEx1QL3156WEYPI3R9CJQ00GSPI4" localSheetId="12" hidden="1">#REF!</definedName>
    <definedName name="BEx1QL3156WEYPI3R9CJQ00GSPI4" localSheetId="28" hidden="1">#REF!</definedName>
    <definedName name="BEx1QL3156WEYPI3R9CJQ00GSPI4" localSheetId="3" hidden="1">#REF!</definedName>
    <definedName name="BEx1QL3156WEYPI3R9CJQ00GSPI4" localSheetId="25" hidden="1">#REF!</definedName>
    <definedName name="BEx1QL3156WEYPI3R9CJQ00GSPI4" localSheetId="15" hidden="1">#REF!</definedName>
    <definedName name="BEx1QL3156WEYPI3R9CJQ00GSPI4" localSheetId="4" hidden="1">#REF!</definedName>
    <definedName name="BEx1QL3156WEYPI3R9CJQ00GSPI4" localSheetId="8" hidden="1">#REF!</definedName>
    <definedName name="BEx1QL3156WEYPI3R9CJQ00GSPI4" localSheetId="14" hidden="1">#REF!</definedName>
    <definedName name="BEx1QL3156WEYPI3R9CJQ00GSPI4" localSheetId="26" hidden="1">#REF!</definedName>
    <definedName name="BEx1QL3156WEYPI3R9CJQ00GSPI4" localSheetId="13" hidden="1">#REF!</definedName>
    <definedName name="BEx1QL3156WEYPI3R9CJQ00GSPI4" localSheetId="7" hidden="1">#REF!</definedName>
    <definedName name="BEx1QL3156WEYPI3R9CJQ00GSPI4" hidden="1">#REF!</definedName>
    <definedName name="BEx1QPKVDU9SLK3O0E92FYO40BZP" localSheetId="11" hidden="1">#REF!</definedName>
    <definedName name="BEx1QPKVDU9SLK3O0E92FYO40BZP" localSheetId="6" hidden="1">#REF!</definedName>
    <definedName name="BEx1QPKVDU9SLK3O0E92FYO40BZP" localSheetId="5" hidden="1">#REF!</definedName>
    <definedName name="BEx1QPKVDU9SLK3O0E92FYO40BZP" localSheetId="12" hidden="1">#REF!</definedName>
    <definedName name="BEx1QPKVDU9SLK3O0E92FYO40BZP" localSheetId="28" hidden="1">#REF!</definedName>
    <definedName name="BEx1QPKVDU9SLK3O0E92FYO40BZP" localSheetId="3" hidden="1">#REF!</definedName>
    <definedName name="BEx1QPKVDU9SLK3O0E92FYO40BZP" localSheetId="25" hidden="1">#REF!</definedName>
    <definedName name="BEx1QPKVDU9SLK3O0E92FYO40BZP" localSheetId="15" hidden="1">#REF!</definedName>
    <definedName name="BEx1QPKVDU9SLK3O0E92FYO40BZP" localSheetId="4" hidden="1">#REF!</definedName>
    <definedName name="BEx1QPKVDU9SLK3O0E92FYO40BZP" localSheetId="8" hidden="1">#REF!</definedName>
    <definedName name="BEx1QPKVDU9SLK3O0E92FYO40BZP" localSheetId="14" hidden="1">#REF!</definedName>
    <definedName name="BEx1QPKVDU9SLK3O0E92FYO40BZP" localSheetId="26" hidden="1">#REF!</definedName>
    <definedName name="BEx1QPKVDU9SLK3O0E92FYO40BZP" localSheetId="13" hidden="1">#REF!</definedName>
    <definedName name="BEx1QPKVDU9SLK3O0E92FYO40BZP" localSheetId="7" hidden="1">#REF!</definedName>
    <definedName name="BEx1QPKVDU9SLK3O0E92FYO40BZP" hidden="1">#REF!</definedName>
    <definedName name="BEx1SUG5GCPP5E1UPZD3TR8HR1DH" localSheetId="11" hidden="1">#REF!</definedName>
    <definedName name="BEx1SUG5GCPP5E1UPZD3TR8HR1DH" localSheetId="6" hidden="1">#REF!</definedName>
    <definedName name="BEx1SUG5GCPP5E1UPZD3TR8HR1DH" localSheetId="5" hidden="1">#REF!</definedName>
    <definedName name="BEx1SUG5GCPP5E1UPZD3TR8HR1DH" localSheetId="12" hidden="1">#REF!</definedName>
    <definedName name="BEx1SUG5GCPP5E1UPZD3TR8HR1DH" localSheetId="28" hidden="1">#REF!</definedName>
    <definedName name="BEx1SUG5GCPP5E1UPZD3TR8HR1DH" localSheetId="3" hidden="1">#REF!</definedName>
    <definedName name="BEx1SUG5GCPP5E1UPZD3TR8HR1DH" localSheetId="25" hidden="1">#REF!</definedName>
    <definedName name="BEx1SUG5GCPP5E1UPZD3TR8HR1DH" localSheetId="15" hidden="1">#REF!</definedName>
    <definedName name="BEx1SUG5GCPP5E1UPZD3TR8HR1DH" localSheetId="4" hidden="1">#REF!</definedName>
    <definedName name="BEx1SUG5GCPP5E1UPZD3TR8HR1DH" localSheetId="8" hidden="1">#REF!</definedName>
    <definedName name="BEx1SUG5GCPP5E1UPZD3TR8HR1DH" localSheetId="14" hidden="1">#REF!</definedName>
    <definedName name="BEx1SUG5GCPP5E1UPZD3TR8HR1DH" localSheetId="26" hidden="1">#REF!</definedName>
    <definedName name="BEx1SUG5GCPP5E1UPZD3TR8HR1DH" localSheetId="13" hidden="1">#REF!</definedName>
    <definedName name="BEx1SUG5GCPP5E1UPZD3TR8HR1DH" localSheetId="7" hidden="1">#REF!</definedName>
    <definedName name="BEx1SUG5GCPP5E1UPZD3TR8HR1DH" hidden="1">#REF!</definedName>
    <definedName name="BEx1T64YGK6TUA6FFFPBSX2QPPNB" localSheetId="11" hidden="1">#REF!</definedName>
    <definedName name="BEx1T64YGK6TUA6FFFPBSX2QPPNB" localSheetId="6" hidden="1">#REF!</definedName>
    <definedName name="BEx1T64YGK6TUA6FFFPBSX2QPPNB" localSheetId="5" hidden="1">#REF!</definedName>
    <definedName name="BEx1T64YGK6TUA6FFFPBSX2QPPNB" localSheetId="12" hidden="1">#REF!</definedName>
    <definedName name="BEx1T64YGK6TUA6FFFPBSX2QPPNB" localSheetId="28" hidden="1">#REF!</definedName>
    <definedName name="BEx1T64YGK6TUA6FFFPBSX2QPPNB" localSheetId="3" hidden="1">#REF!</definedName>
    <definedName name="BEx1T64YGK6TUA6FFFPBSX2QPPNB" localSheetId="25" hidden="1">#REF!</definedName>
    <definedName name="BEx1T64YGK6TUA6FFFPBSX2QPPNB" localSheetId="15" hidden="1">#REF!</definedName>
    <definedName name="BEx1T64YGK6TUA6FFFPBSX2QPPNB" localSheetId="4" hidden="1">#REF!</definedName>
    <definedName name="BEx1T64YGK6TUA6FFFPBSX2QPPNB" localSheetId="8" hidden="1">#REF!</definedName>
    <definedName name="BEx1T64YGK6TUA6FFFPBSX2QPPNB" localSheetId="14" hidden="1">#REF!</definedName>
    <definedName name="BEx1T64YGK6TUA6FFFPBSX2QPPNB" localSheetId="26" hidden="1">#REF!</definedName>
    <definedName name="BEx1T64YGK6TUA6FFFPBSX2QPPNB" localSheetId="13" hidden="1">#REF!</definedName>
    <definedName name="BEx1T64YGK6TUA6FFFPBSX2QPPNB" localSheetId="7" hidden="1">#REF!</definedName>
    <definedName name="BEx1T64YGK6TUA6FFFPBSX2QPPNB" hidden="1">#REF!</definedName>
    <definedName name="BEx1T9FNYP9XC413EICJJS3CIB3I" localSheetId="11" hidden="1">#REF!</definedName>
    <definedName name="BEx1T9FNYP9XC413EICJJS3CIB3I" localSheetId="6" hidden="1">#REF!</definedName>
    <definedName name="BEx1T9FNYP9XC413EICJJS3CIB3I" localSheetId="5" hidden="1">#REF!</definedName>
    <definedName name="BEx1T9FNYP9XC413EICJJS3CIB3I" localSheetId="12" hidden="1">#REF!</definedName>
    <definedName name="BEx1T9FNYP9XC413EICJJS3CIB3I" localSheetId="28" hidden="1">#REF!</definedName>
    <definedName name="BEx1T9FNYP9XC413EICJJS3CIB3I" localSheetId="3" hidden="1">#REF!</definedName>
    <definedName name="BEx1T9FNYP9XC413EICJJS3CIB3I" localSheetId="25" hidden="1">#REF!</definedName>
    <definedName name="BEx1T9FNYP9XC413EICJJS3CIB3I" localSheetId="15" hidden="1">#REF!</definedName>
    <definedName name="BEx1T9FNYP9XC413EICJJS3CIB3I" localSheetId="4" hidden="1">#REF!</definedName>
    <definedName name="BEx1T9FNYP9XC413EICJJS3CIB3I" localSheetId="8" hidden="1">#REF!</definedName>
    <definedName name="BEx1T9FNYP9XC413EICJJS3CIB3I" localSheetId="14" hidden="1">#REF!</definedName>
    <definedName name="BEx1T9FNYP9XC413EICJJS3CIB3I" localSheetId="26" hidden="1">#REF!</definedName>
    <definedName name="BEx1T9FNYP9XC413EICJJS3CIB3I" localSheetId="13" hidden="1">#REF!</definedName>
    <definedName name="BEx1T9FNYP9XC413EICJJS3CIB3I" localSheetId="7" hidden="1">#REF!</definedName>
    <definedName name="BEx1T9FNYP9XC413EICJJS3CIB3I" hidden="1">#REF!</definedName>
    <definedName name="BEx1UOU0SIP0VL35IYJ3IEV9IEQ9" localSheetId="11" hidden="1">#REF!</definedName>
    <definedName name="BEx1UOU0SIP0VL35IYJ3IEV9IEQ9" localSheetId="6" hidden="1">#REF!</definedName>
    <definedName name="BEx1UOU0SIP0VL35IYJ3IEV9IEQ9" localSheetId="5" hidden="1">#REF!</definedName>
    <definedName name="BEx1UOU0SIP0VL35IYJ3IEV9IEQ9" localSheetId="12" hidden="1">#REF!</definedName>
    <definedName name="BEx1UOU0SIP0VL35IYJ3IEV9IEQ9" localSheetId="28" hidden="1">#REF!</definedName>
    <definedName name="BEx1UOU0SIP0VL35IYJ3IEV9IEQ9" localSheetId="3" hidden="1">#REF!</definedName>
    <definedName name="BEx1UOU0SIP0VL35IYJ3IEV9IEQ9" localSheetId="25" hidden="1">#REF!</definedName>
    <definedName name="BEx1UOU0SIP0VL35IYJ3IEV9IEQ9" localSheetId="15" hidden="1">#REF!</definedName>
    <definedName name="BEx1UOU0SIP0VL35IYJ3IEV9IEQ9" localSheetId="4" hidden="1">#REF!</definedName>
    <definedName name="BEx1UOU0SIP0VL35IYJ3IEV9IEQ9" localSheetId="8" hidden="1">#REF!</definedName>
    <definedName name="BEx1UOU0SIP0VL35IYJ3IEV9IEQ9" localSheetId="14" hidden="1">#REF!</definedName>
    <definedName name="BEx1UOU0SIP0VL35IYJ3IEV9IEQ9" localSheetId="26" hidden="1">#REF!</definedName>
    <definedName name="BEx1UOU0SIP0VL35IYJ3IEV9IEQ9" localSheetId="13" hidden="1">#REF!</definedName>
    <definedName name="BEx1UOU0SIP0VL35IYJ3IEV9IEQ9" localSheetId="7" hidden="1">#REF!</definedName>
    <definedName name="BEx1UOU0SIP0VL35IYJ3IEV9IEQ9" hidden="1">#REF!</definedName>
    <definedName name="BEx1V79N0TQAFIRH3KFHSLZAL1GW" localSheetId="11" hidden="1">#REF!</definedName>
    <definedName name="BEx1V79N0TQAFIRH3KFHSLZAL1GW" localSheetId="6" hidden="1">#REF!</definedName>
    <definedName name="BEx1V79N0TQAFIRH3KFHSLZAL1GW" localSheetId="5" hidden="1">#REF!</definedName>
    <definedName name="BEx1V79N0TQAFIRH3KFHSLZAL1GW" localSheetId="12" hidden="1">#REF!</definedName>
    <definedName name="BEx1V79N0TQAFIRH3KFHSLZAL1GW" localSheetId="28" hidden="1">#REF!</definedName>
    <definedName name="BEx1V79N0TQAFIRH3KFHSLZAL1GW" localSheetId="3" hidden="1">#REF!</definedName>
    <definedName name="BEx1V79N0TQAFIRH3KFHSLZAL1GW" localSheetId="25" hidden="1">#REF!</definedName>
    <definedName name="BEx1V79N0TQAFIRH3KFHSLZAL1GW" localSheetId="15" hidden="1">#REF!</definedName>
    <definedName name="BEx1V79N0TQAFIRH3KFHSLZAL1GW" localSheetId="4" hidden="1">#REF!</definedName>
    <definedName name="BEx1V79N0TQAFIRH3KFHSLZAL1GW" localSheetId="8" hidden="1">#REF!</definedName>
    <definedName name="BEx1V79N0TQAFIRH3KFHSLZAL1GW" localSheetId="14" hidden="1">#REF!</definedName>
    <definedName name="BEx1V79N0TQAFIRH3KFHSLZAL1GW" localSheetId="26" hidden="1">#REF!</definedName>
    <definedName name="BEx1V79N0TQAFIRH3KFHSLZAL1GW" localSheetId="13" hidden="1">#REF!</definedName>
    <definedName name="BEx1V79N0TQAFIRH3KFHSLZAL1GW" localSheetId="7" hidden="1">#REF!</definedName>
    <definedName name="BEx1V79N0TQAFIRH3KFHSLZAL1GW" hidden="1">#REF!</definedName>
    <definedName name="BEx1VZVTULZORT9RPBIYQMS8LAIS" localSheetId="11" hidden="1">#REF!</definedName>
    <definedName name="BEx1VZVTULZORT9RPBIYQMS8LAIS" localSheetId="6" hidden="1">#REF!</definedName>
    <definedName name="BEx1VZVTULZORT9RPBIYQMS8LAIS" localSheetId="5" hidden="1">#REF!</definedName>
    <definedName name="BEx1VZVTULZORT9RPBIYQMS8LAIS" localSheetId="12" hidden="1">#REF!</definedName>
    <definedName name="BEx1VZVTULZORT9RPBIYQMS8LAIS" localSheetId="28" hidden="1">#REF!</definedName>
    <definedName name="BEx1VZVTULZORT9RPBIYQMS8LAIS" localSheetId="3" hidden="1">#REF!</definedName>
    <definedName name="BEx1VZVTULZORT9RPBIYQMS8LAIS" localSheetId="25" hidden="1">#REF!</definedName>
    <definedName name="BEx1VZVTULZORT9RPBIYQMS8LAIS" localSheetId="15" hidden="1">#REF!</definedName>
    <definedName name="BEx1VZVTULZORT9RPBIYQMS8LAIS" localSheetId="4" hidden="1">#REF!</definedName>
    <definedName name="BEx1VZVTULZORT9RPBIYQMS8LAIS" localSheetId="8" hidden="1">#REF!</definedName>
    <definedName name="BEx1VZVTULZORT9RPBIYQMS8LAIS" localSheetId="14" hidden="1">#REF!</definedName>
    <definedName name="BEx1VZVTULZORT9RPBIYQMS8LAIS" localSheetId="26" hidden="1">#REF!</definedName>
    <definedName name="BEx1VZVTULZORT9RPBIYQMS8LAIS" localSheetId="13" hidden="1">#REF!</definedName>
    <definedName name="BEx1VZVTULZORT9RPBIYQMS8LAIS" localSheetId="7" hidden="1">#REF!</definedName>
    <definedName name="BEx1VZVTULZORT9RPBIYQMS8LAIS" hidden="1">#REF!</definedName>
    <definedName name="BEx1W66EZ12EH9GPTUTM3ET4FUL2" localSheetId="11" hidden="1">#REF!</definedName>
    <definedName name="BEx1W66EZ12EH9GPTUTM3ET4FUL2" localSheetId="6" hidden="1">#REF!</definedName>
    <definedName name="BEx1W66EZ12EH9GPTUTM3ET4FUL2" localSheetId="5" hidden="1">#REF!</definedName>
    <definedName name="BEx1W66EZ12EH9GPTUTM3ET4FUL2" localSheetId="12" hidden="1">#REF!</definedName>
    <definedName name="BEx1W66EZ12EH9GPTUTM3ET4FUL2" localSheetId="28" hidden="1">#REF!</definedName>
    <definedName name="BEx1W66EZ12EH9GPTUTM3ET4FUL2" localSheetId="3" hidden="1">#REF!</definedName>
    <definedName name="BEx1W66EZ12EH9GPTUTM3ET4FUL2" localSheetId="25" hidden="1">#REF!</definedName>
    <definedName name="BEx1W66EZ12EH9GPTUTM3ET4FUL2" localSheetId="15" hidden="1">#REF!</definedName>
    <definedName name="BEx1W66EZ12EH9GPTUTM3ET4FUL2" localSheetId="4" hidden="1">#REF!</definedName>
    <definedName name="BEx1W66EZ12EH9GPTUTM3ET4FUL2" localSheetId="8" hidden="1">#REF!</definedName>
    <definedName name="BEx1W66EZ12EH9GPTUTM3ET4FUL2" localSheetId="14" hidden="1">#REF!</definedName>
    <definedName name="BEx1W66EZ12EH9GPTUTM3ET4FUL2" localSheetId="26" hidden="1">#REF!</definedName>
    <definedName name="BEx1W66EZ12EH9GPTUTM3ET4FUL2" localSheetId="13" hidden="1">#REF!</definedName>
    <definedName name="BEx1W66EZ12EH9GPTUTM3ET4FUL2" localSheetId="7" hidden="1">#REF!</definedName>
    <definedName name="BEx1W66EZ12EH9GPTUTM3ET4FUL2" hidden="1">#REF!</definedName>
    <definedName name="BEx1W9RV1JQUGHRFI7EU9J8END50" localSheetId="11" hidden="1">#REF!</definedName>
    <definedName name="BEx1W9RV1JQUGHRFI7EU9J8END50" localSheetId="6" hidden="1">#REF!</definedName>
    <definedName name="BEx1W9RV1JQUGHRFI7EU9J8END50" localSheetId="5" hidden="1">#REF!</definedName>
    <definedName name="BEx1W9RV1JQUGHRFI7EU9J8END50" localSheetId="12" hidden="1">#REF!</definedName>
    <definedName name="BEx1W9RV1JQUGHRFI7EU9J8END50" localSheetId="28" hidden="1">#REF!</definedName>
    <definedName name="BEx1W9RV1JQUGHRFI7EU9J8END50" localSheetId="3" hidden="1">#REF!</definedName>
    <definedName name="BEx1W9RV1JQUGHRFI7EU9J8END50" localSheetId="25" hidden="1">#REF!</definedName>
    <definedName name="BEx1W9RV1JQUGHRFI7EU9J8END50" localSheetId="15" hidden="1">#REF!</definedName>
    <definedName name="BEx1W9RV1JQUGHRFI7EU9J8END50" localSheetId="4" hidden="1">#REF!</definedName>
    <definedName name="BEx1W9RV1JQUGHRFI7EU9J8END50" localSheetId="8" hidden="1">#REF!</definedName>
    <definedName name="BEx1W9RV1JQUGHRFI7EU9J8END50" localSheetId="14" hidden="1">#REF!</definedName>
    <definedName name="BEx1W9RV1JQUGHRFI7EU9J8END50" localSheetId="26" hidden="1">#REF!</definedName>
    <definedName name="BEx1W9RV1JQUGHRFI7EU9J8END50" localSheetId="13" hidden="1">#REF!</definedName>
    <definedName name="BEx1W9RV1JQUGHRFI7EU9J8END50" localSheetId="7" hidden="1">#REF!</definedName>
    <definedName name="BEx1W9RV1JQUGHRFI7EU9J8END50" hidden="1">#REF!</definedName>
    <definedName name="BEx1WHKK4EWJNI2ZYDJKG5VN3BOD" localSheetId="11" hidden="1">#REF!</definedName>
    <definedName name="BEx1WHKK4EWJNI2ZYDJKG5VN3BOD" localSheetId="6" hidden="1">#REF!</definedName>
    <definedName name="BEx1WHKK4EWJNI2ZYDJKG5VN3BOD" localSheetId="5" hidden="1">#REF!</definedName>
    <definedName name="BEx1WHKK4EWJNI2ZYDJKG5VN3BOD" localSheetId="12" hidden="1">#REF!</definedName>
    <definedName name="BEx1WHKK4EWJNI2ZYDJKG5VN3BOD" localSheetId="28" hidden="1">#REF!</definedName>
    <definedName name="BEx1WHKK4EWJNI2ZYDJKG5VN3BOD" localSheetId="3" hidden="1">#REF!</definedName>
    <definedName name="BEx1WHKK4EWJNI2ZYDJKG5VN3BOD" localSheetId="25" hidden="1">#REF!</definedName>
    <definedName name="BEx1WHKK4EWJNI2ZYDJKG5VN3BOD" localSheetId="15" hidden="1">#REF!</definedName>
    <definedName name="BEx1WHKK4EWJNI2ZYDJKG5VN3BOD" localSheetId="4" hidden="1">#REF!</definedName>
    <definedName name="BEx1WHKK4EWJNI2ZYDJKG5VN3BOD" localSheetId="8" hidden="1">#REF!</definedName>
    <definedName name="BEx1WHKK4EWJNI2ZYDJKG5VN3BOD" localSheetId="14" hidden="1">#REF!</definedName>
    <definedName name="BEx1WHKK4EWJNI2ZYDJKG5VN3BOD" localSheetId="26" hidden="1">#REF!</definedName>
    <definedName name="BEx1WHKK4EWJNI2ZYDJKG5VN3BOD" localSheetId="13" hidden="1">#REF!</definedName>
    <definedName name="BEx1WHKK4EWJNI2ZYDJKG5VN3BOD" localSheetId="7" hidden="1">#REF!</definedName>
    <definedName name="BEx1WHKK4EWJNI2ZYDJKG5VN3BOD" hidden="1">#REF!</definedName>
    <definedName name="BEx1XJ1394CX4S34Z4EZIYEQ73N8" localSheetId="11" hidden="1">#REF!</definedName>
    <definedName name="BEx1XJ1394CX4S34Z4EZIYEQ73N8" localSheetId="6" hidden="1">#REF!</definedName>
    <definedName name="BEx1XJ1394CX4S34Z4EZIYEQ73N8" localSheetId="5" hidden="1">#REF!</definedName>
    <definedName name="BEx1XJ1394CX4S34Z4EZIYEQ73N8" localSheetId="12" hidden="1">#REF!</definedName>
    <definedName name="BEx1XJ1394CX4S34Z4EZIYEQ73N8" localSheetId="28" hidden="1">#REF!</definedName>
    <definedName name="BEx1XJ1394CX4S34Z4EZIYEQ73N8" localSheetId="3" hidden="1">#REF!</definedName>
    <definedName name="BEx1XJ1394CX4S34Z4EZIYEQ73N8" localSheetId="25" hidden="1">#REF!</definedName>
    <definedName name="BEx1XJ1394CX4S34Z4EZIYEQ73N8" localSheetId="15" hidden="1">#REF!</definedName>
    <definedName name="BEx1XJ1394CX4S34Z4EZIYEQ73N8" localSheetId="4" hidden="1">#REF!</definedName>
    <definedName name="BEx1XJ1394CX4S34Z4EZIYEQ73N8" localSheetId="8" hidden="1">#REF!</definedName>
    <definedName name="BEx1XJ1394CX4S34Z4EZIYEQ73N8" localSheetId="14" hidden="1">#REF!</definedName>
    <definedName name="BEx1XJ1394CX4S34Z4EZIYEQ73N8" localSheetId="26" hidden="1">#REF!</definedName>
    <definedName name="BEx1XJ1394CX4S34Z4EZIYEQ73N8" localSheetId="13" hidden="1">#REF!</definedName>
    <definedName name="BEx1XJ1394CX4S34Z4EZIYEQ73N8" localSheetId="7" hidden="1">#REF!</definedName>
    <definedName name="BEx1XJ1394CX4S34Z4EZIYEQ73N8" hidden="1">#REF!</definedName>
    <definedName name="BEx1XM0ZHSX4LKVGHKLQT41WT4J7" localSheetId="11" hidden="1">#REF!</definedName>
    <definedName name="BEx1XM0ZHSX4LKVGHKLQT41WT4J7" localSheetId="6" hidden="1">#REF!</definedName>
    <definedName name="BEx1XM0ZHSX4LKVGHKLQT41WT4J7" localSheetId="5" hidden="1">#REF!</definedName>
    <definedName name="BEx1XM0ZHSX4LKVGHKLQT41WT4J7" localSheetId="12" hidden="1">#REF!</definedName>
    <definedName name="BEx1XM0ZHSX4LKVGHKLQT41WT4J7" localSheetId="28" hidden="1">#REF!</definedName>
    <definedName name="BEx1XM0ZHSX4LKVGHKLQT41WT4J7" localSheetId="3" hidden="1">#REF!</definedName>
    <definedName name="BEx1XM0ZHSX4LKVGHKLQT41WT4J7" localSheetId="25" hidden="1">#REF!</definedName>
    <definedName name="BEx1XM0ZHSX4LKVGHKLQT41WT4J7" localSheetId="15" hidden="1">#REF!</definedName>
    <definedName name="BEx1XM0ZHSX4LKVGHKLQT41WT4J7" localSheetId="4" hidden="1">#REF!</definedName>
    <definedName name="BEx1XM0ZHSX4LKVGHKLQT41WT4J7" localSheetId="8" hidden="1">#REF!</definedName>
    <definedName name="BEx1XM0ZHSX4LKVGHKLQT41WT4J7" localSheetId="14" hidden="1">#REF!</definedName>
    <definedName name="BEx1XM0ZHSX4LKVGHKLQT41WT4J7" localSheetId="26" hidden="1">#REF!</definedName>
    <definedName name="BEx1XM0ZHSX4LKVGHKLQT41WT4J7" localSheetId="13" hidden="1">#REF!</definedName>
    <definedName name="BEx1XM0ZHSX4LKVGHKLQT41WT4J7" localSheetId="7" hidden="1">#REF!</definedName>
    <definedName name="BEx1XM0ZHSX4LKVGHKLQT41WT4J7" hidden="1">#REF!</definedName>
    <definedName name="BEx1XPMHFJ6EMBC383RB1U9P1Y6O" localSheetId="11" hidden="1">#REF!</definedName>
    <definedName name="BEx1XPMHFJ6EMBC383RB1U9P1Y6O" localSheetId="6" hidden="1">#REF!</definedName>
    <definedName name="BEx1XPMHFJ6EMBC383RB1U9P1Y6O" localSheetId="5" hidden="1">#REF!</definedName>
    <definedName name="BEx1XPMHFJ6EMBC383RB1U9P1Y6O" localSheetId="12" hidden="1">#REF!</definedName>
    <definedName name="BEx1XPMHFJ6EMBC383RB1U9P1Y6O" localSheetId="28" hidden="1">#REF!</definedName>
    <definedName name="BEx1XPMHFJ6EMBC383RB1U9P1Y6O" localSheetId="3" hidden="1">#REF!</definedName>
    <definedName name="BEx1XPMHFJ6EMBC383RB1U9P1Y6O" localSheetId="25" hidden="1">#REF!</definedName>
    <definedName name="BEx1XPMHFJ6EMBC383RB1U9P1Y6O" localSheetId="15" hidden="1">#REF!</definedName>
    <definedName name="BEx1XPMHFJ6EMBC383RB1U9P1Y6O" localSheetId="4" hidden="1">#REF!</definedName>
    <definedName name="BEx1XPMHFJ6EMBC383RB1U9P1Y6O" localSheetId="8" hidden="1">#REF!</definedName>
    <definedName name="BEx1XPMHFJ6EMBC383RB1U9P1Y6O" localSheetId="14" hidden="1">#REF!</definedName>
    <definedName name="BEx1XPMHFJ6EMBC383RB1U9P1Y6O" localSheetId="26" hidden="1">#REF!</definedName>
    <definedName name="BEx1XPMHFJ6EMBC383RB1U9P1Y6O" localSheetId="13" hidden="1">#REF!</definedName>
    <definedName name="BEx1XPMHFJ6EMBC383RB1U9P1Y6O" localSheetId="7" hidden="1">#REF!</definedName>
    <definedName name="BEx1XPMHFJ6EMBC383RB1U9P1Y6O" hidden="1">#REF!</definedName>
    <definedName name="BEx3ATHHUCGCIRND8KLAREDV3L40" localSheetId="11" hidden="1">[1]HEADER!#REF!</definedName>
    <definedName name="BEx3ATHHUCGCIRND8KLAREDV3L40" localSheetId="6" hidden="1">[1]HEADER!#REF!</definedName>
    <definedName name="BEx3ATHHUCGCIRND8KLAREDV3L40" localSheetId="5" hidden="1">[1]HEADER!#REF!</definedName>
    <definedName name="BEx3ATHHUCGCIRND8KLAREDV3L40" localSheetId="12" hidden="1">[1]HEADER!#REF!</definedName>
    <definedName name="BEx3ATHHUCGCIRND8KLAREDV3L40" localSheetId="28" hidden="1">[1]HEADER!#REF!</definedName>
    <definedName name="BEx3ATHHUCGCIRND8KLAREDV3L40" localSheetId="3" hidden="1">[1]HEADER!#REF!</definedName>
    <definedName name="BEx3ATHHUCGCIRND8KLAREDV3L40" localSheetId="25" hidden="1">[1]HEADER!#REF!</definedName>
    <definedName name="BEx3ATHHUCGCIRND8KLAREDV3L40" localSheetId="15" hidden="1">[1]HEADER!#REF!</definedName>
    <definedName name="BEx3ATHHUCGCIRND8KLAREDV3L40" localSheetId="4" hidden="1">[1]HEADER!#REF!</definedName>
    <definedName name="BEx3ATHHUCGCIRND8KLAREDV3L40" localSheetId="8" hidden="1">[1]HEADER!#REF!</definedName>
    <definedName name="BEx3ATHHUCGCIRND8KLAREDV3L40" localSheetId="14" hidden="1">[1]HEADER!#REF!</definedName>
    <definedName name="BEx3ATHHUCGCIRND8KLAREDV3L40" localSheetId="26" hidden="1">[1]HEADER!#REF!</definedName>
    <definedName name="BEx3ATHHUCGCIRND8KLAREDV3L40" localSheetId="13" hidden="1">[1]HEADER!#REF!</definedName>
    <definedName name="BEx3ATHHUCGCIRND8KLAREDV3L40" localSheetId="7" hidden="1">[1]HEADER!#REF!</definedName>
    <definedName name="BEx3ATHHUCGCIRND8KLAREDV3L40" hidden="1">[1]HEADER!#REF!</definedName>
    <definedName name="BEx3DHE1CEQ0EUM0NF3VG4L8Y352" localSheetId="11" hidden="1">#REF!</definedName>
    <definedName name="BEx3DHE1CEQ0EUM0NF3VG4L8Y352" localSheetId="6" hidden="1">#REF!</definedName>
    <definedName name="BEx3DHE1CEQ0EUM0NF3VG4L8Y352" localSheetId="5" hidden="1">#REF!</definedName>
    <definedName name="BEx3DHE1CEQ0EUM0NF3VG4L8Y352" localSheetId="12" hidden="1">#REF!</definedName>
    <definedName name="BEx3DHE1CEQ0EUM0NF3VG4L8Y352" localSheetId="23" hidden="1">#REF!</definedName>
    <definedName name="BEx3DHE1CEQ0EUM0NF3VG4L8Y352" localSheetId="28" hidden="1">#REF!</definedName>
    <definedName name="BEx3DHE1CEQ0EUM0NF3VG4L8Y352" localSheetId="3" hidden="1">#REF!</definedName>
    <definedName name="BEx3DHE1CEQ0EUM0NF3VG4L8Y352" localSheetId="25" hidden="1">#REF!</definedName>
    <definedName name="BEx3DHE1CEQ0EUM0NF3VG4L8Y352" localSheetId="21" hidden="1">#REF!</definedName>
    <definedName name="BEx3DHE1CEQ0EUM0NF3VG4L8Y352" localSheetId="15" hidden="1">#REF!</definedName>
    <definedName name="BEx3DHE1CEQ0EUM0NF3VG4L8Y352" localSheetId="4" hidden="1">#REF!</definedName>
    <definedName name="BEx3DHE1CEQ0EUM0NF3VG4L8Y352" localSheetId="8" hidden="1">#REF!</definedName>
    <definedName name="BEx3DHE1CEQ0EUM0NF3VG4L8Y352" localSheetId="14" hidden="1">#REF!</definedName>
    <definedName name="BEx3DHE1CEQ0EUM0NF3VG4L8Y352" localSheetId="26" hidden="1">#REF!</definedName>
    <definedName name="BEx3DHE1CEQ0EUM0NF3VG4L8Y352" localSheetId="13" hidden="1">#REF!</definedName>
    <definedName name="BEx3DHE1CEQ0EUM0NF3VG4L8Y352" localSheetId="7" hidden="1">#REF!</definedName>
    <definedName name="BEx3DHE1CEQ0EUM0NF3VG4L8Y352" hidden="1">#REF!</definedName>
    <definedName name="BEx3EYAB2I7N6QDFHR9LIJKXKPR2" localSheetId="11" hidden="1">#REF!</definedName>
    <definedName name="BEx3EYAB2I7N6QDFHR9LIJKXKPR2" localSheetId="6" hidden="1">#REF!</definedName>
    <definedName name="BEx3EYAB2I7N6QDFHR9LIJKXKPR2" localSheetId="5" hidden="1">#REF!</definedName>
    <definedName name="BEx3EYAB2I7N6QDFHR9LIJKXKPR2" localSheetId="12" hidden="1">#REF!</definedName>
    <definedName name="BEx3EYAB2I7N6QDFHR9LIJKXKPR2" localSheetId="28" hidden="1">#REF!</definedName>
    <definedName name="BEx3EYAB2I7N6QDFHR9LIJKXKPR2" localSheetId="3" hidden="1">#REF!</definedName>
    <definedName name="BEx3EYAB2I7N6QDFHR9LIJKXKPR2" localSheetId="25" hidden="1">#REF!</definedName>
    <definedName name="BEx3EYAB2I7N6QDFHR9LIJKXKPR2" localSheetId="15" hidden="1">#REF!</definedName>
    <definedName name="BEx3EYAB2I7N6QDFHR9LIJKXKPR2" localSheetId="4" hidden="1">#REF!</definedName>
    <definedName name="BEx3EYAB2I7N6QDFHR9LIJKXKPR2" localSheetId="8" hidden="1">#REF!</definedName>
    <definedName name="BEx3EYAB2I7N6QDFHR9LIJKXKPR2" localSheetId="14" hidden="1">#REF!</definedName>
    <definedName name="BEx3EYAB2I7N6QDFHR9LIJKXKPR2" localSheetId="26" hidden="1">#REF!</definedName>
    <definedName name="BEx3EYAB2I7N6QDFHR9LIJKXKPR2" localSheetId="13" hidden="1">#REF!</definedName>
    <definedName name="BEx3EYAB2I7N6QDFHR9LIJKXKPR2" localSheetId="7" hidden="1">#REF!</definedName>
    <definedName name="BEx3EYAB2I7N6QDFHR9LIJKXKPR2" hidden="1">#REF!</definedName>
    <definedName name="BEx3F6Z7Y33TXV9KZVL5HE4EREHD" localSheetId="11" hidden="1">#REF!</definedName>
    <definedName name="BEx3F6Z7Y33TXV9KZVL5HE4EREHD" localSheetId="6" hidden="1">#REF!</definedName>
    <definedName name="BEx3F6Z7Y33TXV9KZVL5HE4EREHD" localSheetId="5" hidden="1">#REF!</definedName>
    <definedName name="BEx3F6Z7Y33TXV9KZVL5HE4EREHD" localSheetId="12" hidden="1">#REF!</definedName>
    <definedName name="BEx3F6Z7Y33TXV9KZVL5HE4EREHD" localSheetId="28" hidden="1">#REF!</definedName>
    <definedName name="BEx3F6Z7Y33TXV9KZVL5HE4EREHD" localSheetId="3" hidden="1">#REF!</definedName>
    <definedName name="BEx3F6Z7Y33TXV9KZVL5HE4EREHD" localSheetId="25" hidden="1">#REF!</definedName>
    <definedName name="BEx3F6Z7Y33TXV9KZVL5HE4EREHD" localSheetId="15" hidden="1">#REF!</definedName>
    <definedName name="BEx3F6Z7Y33TXV9KZVL5HE4EREHD" localSheetId="4" hidden="1">#REF!</definedName>
    <definedName name="BEx3F6Z7Y33TXV9KZVL5HE4EREHD" localSheetId="8" hidden="1">#REF!</definedName>
    <definedName name="BEx3F6Z7Y33TXV9KZVL5HE4EREHD" localSheetId="14" hidden="1">#REF!</definedName>
    <definedName name="BEx3F6Z7Y33TXV9KZVL5HE4EREHD" localSheetId="26" hidden="1">#REF!</definedName>
    <definedName name="BEx3F6Z7Y33TXV9KZVL5HE4EREHD" localSheetId="13" hidden="1">#REF!</definedName>
    <definedName name="BEx3F6Z7Y33TXV9KZVL5HE4EREHD" localSheetId="7" hidden="1">#REF!</definedName>
    <definedName name="BEx3F6Z7Y33TXV9KZVL5HE4EREHD" hidden="1">#REF!</definedName>
    <definedName name="BEx3FYZZKXJZZERKHK5KVPCXV8Z2" localSheetId="11" hidden="1">#REF!</definedName>
    <definedName name="BEx3FYZZKXJZZERKHK5KVPCXV8Z2" localSheetId="6" hidden="1">#REF!</definedName>
    <definedName name="BEx3FYZZKXJZZERKHK5KVPCXV8Z2" localSheetId="5" hidden="1">#REF!</definedName>
    <definedName name="BEx3FYZZKXJZZERKHK5KVPCXV8Z2" localSheetId="12" hidden="1">#REF!</definedName>
    <definedName name="BEx3FYZZKXJZZERKHK5KVPCXV8Z2" localSheetId="28" hidden="1">#REF!</definedName>
    <definedName name="BEx3FYZZKXJZZERKHK5KVPCXV8Z2" localSheetId="3" hidden="1">#REF!</definedName>
    <definedName name="BEx3FYZZKXJZZERKHK5KVPCXV8Z2" localSheetId="25" hidden="1">#REF!</definedName>
    <definedName name="BEx3FYZZKXJZZERKHK5KVPCXV8Z2" localSheetId="15" hidden="1">#REF!</definedName>
    <definedName name="BEx3FYZZKXJZZERKHK5KVPCXV8Z2" localSheetId="4" hidden="1">#REF!</definedName>
    <definedName name="BEx3FYZZKXJZZERKHK5KVPCXV8Z2" localSheetId="8" hidden="1">#REF!</definedName>
    <definedName name="BEx3FYZZKXJZZERKHK5KVPCXV8Z2" localSheetId="14" hidden="1">#REF!</definedName>
    <definedName name="BEx3FYZZKXJZZERKHK5KVPCXV8Z2" localSheetId="26" hidden="1">#REF!</definedName>
    <definedName name="BEx3FYZZKXJZZERKHK5KVPCXV8Z2" localSheetId="13" hidden="1">#REF!</definedName>
    <definedName name="BEx3FYZZKXJZZERKHK5KVPCXV8Z2" localSheetId="7" hidden="1">#REF!</definedName>
    <definedName name="BEx3FYZZKXJZZERKHK5KVPCXV8Z2" hidden="1">#REF!</definedName>
    <definedName name="BEx3GJJ6IYBBSCURXRIA3BSCE5N1" localSheetId="11" hidden="1">#REF!</definedName>
    <definedName name="BEx3GJJ6IYBBSCURXRIA3BSCE5N1" localSheetId="6" hidden="1">#REF!</definedName>
    <definedName name="BEx3GJJ6IYBBSCURXRIA3BSCE5N1" localSheetId="5" hidden="1">#REF!</definedName>
    <definedName name="BEx3GJJ6IYBBSCURXRIA3BSCE5N1" localSheetId="12" hidden="1">#REF!</definedName>
    <definedName name="BEx3GJJ6IYBBSCURXRIA3BSCE5N1" localSheetId="28" hidden="1">#REF!</definedName>
    <definedName name="BEx3GJJ6IYBBSCURXRIA3BSCE5N1" localSheetId="3" hidden="1">#REF!</definedName>
    <definedName name="BEx3GJJ6IYBBSCURXRIA3BSCE5N1" localSheetId="25" hidden="1">#REF!</definedName>
    <definedName name="BEx3GJJ6IYBBSCURXRIA3BSCE5N1" localSheetId="15" hidden="1">#REF!</definedName>
    <definedName name="BEx3GJJ6IYBBSCURXRIA3BSCE5N1" localSheetId="4" hidden="1">#REF!</definedName>
    <definedName name="BEx3GJJ6IYBBSCURXRIA3BSCE5N1" localSheetId="8" hidden="1">#REF!</definedName>
    <definedName name="BEx3GJJ6IYBBSCURXRIA3BSCE5N1" localSheetId="14" hidden="1">#REF!</definedName>
    <definedName name="BEx3GJJ6IYBBSCURXRIA3BSCE5N1" localSheetId="26" hidden="1">#REF!</definedName>
    <definedName name="BEx3GJJ6IYBBSCURXRIA3BSCE5N1" localSheetId="13" hidden="1">#REF!</definedName>
    <definedName name="BEx3GJJ6IYBBSCURXRIA3BSCE5N1" localSheetId="7" hidden="1">#REF!</definedName>
    <definedName name="BEx3GJJ6IYBBSCURXRIA3BSCE5N1" hidden="1">#REF!</definedName>
    <definedName name="BEx3I7RORXESPXMIDKUURJTFXSAV" localSheetId="11" hidden="1">#REF!</definedName>
    <definedName name="BEx3I7RORXESPXMIDKUURJTFXSAV" localSheetId="6" hidden="1">#REF!</definedName>
    <definedName name="BEx3I7RORXESPXMIDKUURJTFXSAV" localSheetId="5" hidden="1">#REF!</definedName>
    <definedName name="BEx3I7RORXESPXMIDKUURJTFXSAV" localSheetId="12" hidden="1">#REF!</definedName>
    <definedName name="BEx3I7RORXESPXMIDKUURJTFXSAV" localSheetId="28" hidden="1">#REF!</definedName>
    <definedName name="BEx3I7RORXESPXMIDKUURJTFXSAV" localSheetId="3" hidden="1">#REF!</definedName>
    <definedName name="BEx3I7RORXESPXMIDKUURJTFXSAV" localSheetId="25" hidden="1">#REF!</definedName>
    <definedName name="BEx3I7RORXESPXMIDKUURJTFXSAV" localSheetId="15" hidden="1">#REF!</definedName>
    <definedName name="BEx3I7RORXESPXMIDKUURJTFXSAV" localSheetId="4" hidden="1">#REF!</definedName>
    <definedName name="BEx3I7RORXESPXMIDKUURJTFXSAV" localSheetId="8" hidden="1">#REF!</definedName>
    <definedName name="BEx3I7RORXESPXMIDKUURJTFXSAV" localSheetId="14" hidden="1">#REF!</definedName>
    <definedName name="BEx3I7RORXESPXMIDKUURJTFXSAV" localSheetId="26" hidden="1">#REF!</definedName>
    <definedName name="BEx3I7RORXESPXMIDKUURJTFXSAV" localSheetId="13" hidden="1">#REF!</definedName>
    <definedName name="BEx3I7RORXESPXMIDKUURJTFXSAV" localSheetId="7" hidden="1">#REF!</definedName>
    <definedName name="BEx3I7RORXESPXMIDKUURJTFXSAV" hidden="1">#REF!</definedName>
    <definedName name="BEx3I9KG327WDNDQJDT6WMRJR837" localSheetId="11" hidden="1">#REF!</definedName>
    <definedName name="BEx3I9KG327WDNDQJDT6WMRJR837" localSheetId="6" hidden="1">#REF!</definedName>
    <definedName name="BEx3I9KG327WDNDQJDT6WMRJR837" localSheetId="5" hidden="1">#REF!</definedName>
    <definedName name="BEx3I9KG327WDNDQJDT6WMRJR837" localSheetId="12" hidden="1">#REF!</definedName>
    <definedName name="BEx3I9KG327WDNDQJDT6WMRJR837" localSheetId="28" hidden="1">#REF!</definedName>
    <definedName name="BEx3I9KG327WDNDQJDT6WMRJR837" localSheetId="3" hidden="1">#REF!</definedName>
    <definedName name="BEx3I9KG327WDNDQJDT6WMRJR837" localSheetId="15" hidden="1">#REF!</definedName>
    <definedName name="BEx3I9KG327WDNDQJDT6WMRJR837" localSheetId="4" hidden="1">#REF!</definedName>
    <definedName name="BEx3I9KG327WDNDQJDT6WMRJR837" localSheetId="8" hidden="1">#REF!</definedName>
    <definedName name="BEx3I9KG327WDNDQJDT6WMRJR837" localSheetId="14" hidden="1">#REF!</definedName>
    <definedName name="BEx3I9KG327WDNDQJDT6WMRJR837" localSheetId="26" hidden="1">#REF!</definedName>
    <definedName name="BEx3I9KG327WDNDQJDT6WMRJR837" localSheetId="13" hidden="1">#REF!</definedName>
    <definedName name="BEx3I9KG327WDNDQJDT6WMRJR837" localSheetId="7" hidden="1">#REF!</definedName>
    <definedName name="BEx3I9KG327WDNDQJDT6WMRJR837" hidden="1">#REF!</definedName>
    <definedName name="BEx3J92XIHJHWBI9NRU822WLQ848" localSheetId="11" hidden="1">#REF!</definedName>
    <definedName name="BEx3J92XIHJHWBI9NRU822WLQ848" localSheetId="6" hidden="1">#REF!</definedName>
    <definedName name="BEx3J92XIHJHWBI9NRU822WLQ848" localSheetId="5" hidden="1">#REF!</definedName>
    <definedName name="BEx3J92XIHJHWBI9NRU822WLQ848" localSheetId="12" hidden="1">#REF!</definedName>
    <definedName name="BEx3J92XIHJHWBI9NRU822WLQ848" localSheetId="28" hidden="1">#REF!</definedName>
    <definedName name="BEx3J92XIHJHWBI9NRU822WLQ848" localSheetId="3" hidden="1">#REF!</definedName>
    <definedName name="BEx3J92XIHJHWBI9NRU822WLQ848" localSheetId="25" hidden="1">#REF!</definedName>
    <definedName name="BEx3J92XIHJHWBI9NRU822WLQ848" localSheetId="15" hidden="1">#REF!</definedName>
    <definedName name="BEx3J92XIHJHWBI9NRU822WLQ848" localSheetId="4" hidden="1">#REF!</definedName>
    <definedName name="BEx3J92XIHJHWBI9NRU822WLQ848" localSheetId="8" hidden="1">#REF!</definedName>
    <definedName name="BEx3J92XIHJHWBI9NRU822WLQ848" localSheetId="14" hidden="1">#REF!</definedName>
    <definedName name="BEx3J92XIHJHWBI9NRU822WLQ848" localSheetId="26" hidden="1">#REF!</definedName>
    <definedName name="BEx3J92XIHJHWBI9NRU822WLQ848" localSheetId="13" hidden="1">#REF!</definedName>
    <definedName name="BEx3J92XIHJHWBI9NRU822WLQ848" localSheetId="7" hidden="1">#REF!</definedName>
    <definedName name="BEx3J92XIHJHWBI9NRU822WLQ848" hidden="1">#REF!</definedName>
    <definedName name="BEx3JKRQMYNU9ORP9UW5CKAI5NKC" localSheetId="11" hidden="1">#REF!</definedName>
    <definedName name="BEx3JKRQMYNU9ORP9UW5CKAI5NKC" localSheetId="6" hidden="1">#REF!</definedName>
    <definedName name="BEx3JKRQMYNU9ORP9UW5CKAI5NKC" localSheetId="5" hidden="1">#REF!</definedName>
    <definedName name="BEx3JKRQMYNU9ORP9UW5CKAI5NKC" localSheetId="12" hidden="1">#REF!</definedName>
    <definedName name="BEx3JKRQMYNU9ORP9UW5CKAI5NKC" localSheetId="28" hidden="1">#REF!</definedName>
    <definedName name="BEx3JKRQMYNU9ORP9UW5CKAI5NKC" localSheetId="3" hidden="1">#REF!</definedName>
    <definedName name="BEx3JKRQMYNU9ORP9UW5CKAI5NKC" localSheetId="25" hidden="1">#REF!</definedName>
    <definedName name="BEx3JKRQMYNU9ORP9UW5CKAI5NKC" localSheetId="15" hidden="1">#REF!</definedName>
    <definedName name="BEx3JKRQMYNU9ORP9UW5CKAI5NKC" localSheetId="4" hidden="1">#REF!</definedName>
    <definedName name="BEx3JKRQMYNU9ORP9UW5CKAI5NKC" localSheetId="8" hidden="1">#REF!</definedName>
    <definedName name="BEx3JKRQMYNU9ORP9UW5CKAI5NKC" localSheetId="14" hidden="1">#REF!</definedName>
    <definedName name="BEx3JKRQMYNU9ORP9UW5CKAI5NKC" localSheetId="26" hidden="1">#REF!</definedName>
    <definedName name="BEx3JKRQMYNU9ORP9UW5CKAI5NKC" localSheetId="13" hidden="1">#REF!</definedName>
    <definedName name="BEx3JKRQMYNU9ORP9UW5CKAI5NKC" localSheetId="7" hidden="1">#REF!</definedName>
    <definedName name="BEx3JKRQMYNU9ORP9UW5CKAI5NKC" hidden="1">#REF!</definedName>
    <definedName name="BEx3JL80G3AZGNZH0WT8T6OQ3PXQ" localSheetId="11" hidden="1">#REF!</definedName>
    <definedName name="BEx3JL80G3AZGNZH0WT8T6OQ3PXQ" localSheetId="6" hidden="1">#REF!</definedName>
    <definedName name="BEx3JL80G3AZGNZH0WT8T6OQ3PXQ" localSheetId="5" hidden="1">#REF!</definedName>
    <definedName name="BEx3JL80G3AZGNZH0WT8T6OQ3PXQ" localSheetId="12" hidden="1">#REF!</definedName>
    <definedName name="BEx3JL80G3AZGNZH0WT8T6OQ3PXQ" localSheetId="28" hidden="1">#REF!</definedName>
    <definedName name="BEx3JL80G3AZGNZH0WT8T6OQ3PXQ" localSheetId="3" hidden="1">#REF!</definedName>
    <definedName name="BEx3JL80G3AZGNZH0WT8T6OQ3PXQ" localSheetId="25" hidden="1">#REF!</definedName>
    <definedName name="BEx3JL80G3AZGNZH0WT8T6OQ3PXQ" localSheetId="15" hidden="1">#REF!</definedName>
    <definedName name="BEx3JL80G3AZGNZH0WT8T6OQ3PXQ" localSheetId="4" hidden="1">#REF!</definedName>
    <definedName name="BEx3JL80G3AZGNZH0WT8T6OQ3PXQ" localSheetId="8" hidden="1">#REF!</definedName>
    <definedName name="BEx3JL80G3AZGNZH0WT8T6OQ3PXQ" localSheetId="14" hidden="1">#REF!</definedName>
    <definedName name="BEx3JL80G3AZGNZH0WT8T6OQ3PXQ" localSheetId="26" hidden="1">#REF!</definedName>
    <definedName name="BEx3JL80G3AZGNZH0WT8T6OQ3PXQ" localSheetId="13" hidden="1">#REF!</definedName>
    <definedName name="BEx3JL80G3AZGNZH0WT8T6OQ3PXQ" localSheetId="7" hidden="1">#REF!</definedName>
    <definedName name="BEx3JL80G3AZGNZH0WT8T6OQ3PXQ" hidden="1">#REF!</definedName>
    <definedName name="BEx3JPF1VX9EQ3WW6Y43S8UX965K" localSheetId="11" hidden="1">#REF!</definedName>
    <definedName name="BEx3JPF1VX9EQ3WW6Y43S8UX965K" localSheetId="6" hidden="1">#REF!</definedName>
    <definedName name="BEx3JPF1VX9EQ3WW6Y43S8UX965K" localSheetId="5" hidden="1">#REF!</definedName>
    <definedName name="BEx3JPF1VX9EQ3WW6Y43S8UX965K" localSheetId="12" hidden="1">#REF!</definedName>
    <definedName name="BEx3JPF1VX9EQ3WW6Y43S8UX965K" localSheetId="28" hidden="1">#REF!</definedName>
    <definedName name="BEx3JPF1VX9EQ3WW6Y43S8UX965K" localSheetId="3" hidden="1">#REF!</definedName>
    <definedName name="BEx3JPF1VX9EQ3WW6Y43S8UX965K" localSheetId="25" hidden="1">#REF!</definedName>
    <definedName name="BEx3JPF1VX9EQ3WW6Y43S8UX965K" localSheetId="15" hidden="1">#REF!</definedName>
    <definedName name="BEx3JPF1VX9EQ3WW6Y43S8UX965K" localSheetId="4" hidden="1">#REF!</definedName>
    <definedName name="BEx3JPF1VX9EQ3WW6Y43S8UX965K" localSheetId="8" hidden="1">#REF!</definedName>
    <definedName name="BEx3JPF1VX9EQ3WW6Y43S8UX965K" localSheetId="14" hidden="1">#REF!</definedName>
    <definedName name="BEx3JPF1VX9EQ3WW6Y43S8UX965K" localSheetId="26" hidden="1">#REF!</definedName>
    <definedName name="BEx3JPF1VX9EQ3WW6Y43S8UX965K" localSheetId="13" hidden="1">#REF!</definedName>
    <definedName name="BEx3JPF1VX9EQ3WW6Y43S8UX965K" localSheetId="7" hidden="1">#REF!</definedName>
    <definedName name="BEx3JPF1VX9EQ3WW6Y43S8UX965K" hidden="1">#REF!</definedName>
    <definedName name="BEx3JZGFSV34NYGIFLMUPO321I52" localSheetId="11" hidden="1">#REF!</definedName>
    <definedName name="BEx3JZGFSV34NYGIFLMUPO321I52" localSheetId="6" hidden="1">#REF!</definedName>
    <definedName name="BEx3JZGFSV34NYGIFLMUPO321I52" localSheetId="5" hidden="1">#REF!</definedName>
    <definedName name="BEx3JZGFSV34NYGIFLMUPO321I52" localSheetId="12" hidden="1">#REF!</definedName>
    <definedName name="BEx3JZGFSV34NYGIFLMUPO321I52" localSheetId="28" hidden="1">#REF!</definedName>
    <definedName name="BEx3JZGFSV34NYGIFLMUPO321I52" localSheetId="3" hidden="1">#REF!</definedName>
    <definedName name="BEx3JZGFSV34NYGIFLMUPO321I52" localSheetId="25" hidden="1">#REF!</definedName>
    <definedName name="BEx3JZGFSV34NYGIFLMUPO321I52" localSheetId="15" hidden="1">#REF!</definedName>
    <definedName name="BEx3JZGFSV34NYGIFLMUPO321I52" localSheetId="4" hidden="1">#REF!</definedName>
    <definedName name="BEx3JZGFSV34NYGIFLMUPO321I52" localSheetId="8" hidden="1">#REF!</definedName>
    <definedName name="BEx3JZGFSV34NYGIFLMUPO321I52" localSheetId="14" hidden="1">#REF!</definedName>
    <definedName name="BEx3JZGFSV34NYGIFLMUPO321I52" localSheetId="26" hidden="1">#REF!</definedName>
    <definedName name="BEx3JZGFSV34NYGIFLMUPO321I52" localSheetId="13" hidden="1">#REF!</definedName>
    <definedName name="BEx3JZGFSV34NYGIFLMUPO321I52" localSheetId="7" hidden="1">#REF!</definedName>
    <definedName name="BEx3JZGFSV34NYGIFLMUPO321I52" hidden="1">#REF!</definedName>
    <definedName name="BEx3JZR6XIEL1LTK3JAQ2QHJZ653" localSheetId="11" hidden="1">#REF!</definedName>
    <definedName name="BEx3JZR6XIEL1LTK3JAQ2QHJZ653" localSheetId="6" hidden="1">#REF!</definedName>
    <definedName name="BEx3JZR6XIEL1LTK3JAQ2QHJZ653" localSheetId="5" hidden="1">#REF!</definedName>
    <definedName name="BEx3JZR6XIEL1LTK3JAQ2QHJZ653" localSheetId="12" hidden="1">#REF!</definedName>
    <definedName name="BEx3JZR6XIEL1LTK3JAQ2QHJZ653" localSheetId="28" hidden="1">#REF!</definedName>
    <definedName name="BEx3JZR6XIEL1LTK3JAQ2QHJZ653" localSheetId="3" hidden="1">#REF!</definedName>
    <definedName name="BEx3JZR6XIEL1LTK3JAQ2QHJZ653" localSheetId="25" hidden="1">#REF!</definedName>
    <definedName name="BEx3JZR6XIEL1LTK3JAQ2QHJZ653" localSheetId="15" hidden="1">#REF!</definedName>
    <definedName name="BEx3JZR6XIEL1LTK3JAQ2QHJZ653" localSheetId="4" hidden="1">#REF!</definedName>
    <definedName name="BEx3JZR6XIEL1LTK3JAQ2QHJZ653" localSheetId="8" hidden="1">#REF!</definedName>
    <definedName name="BEx3JZR6XIEL1LTK3JAQ2QHJZ653" localSheetId="14" hidden="1">#REF!</definedName>
    <definedName name="BEx3JZR6XIEL1LTK3JAQ2QHJZ653" localSheetId="26" hidden="1">#REF!</definedName>
    <definedName name="BEx3JZR6XIEL1LTK3JAQ2QHJZ653" localSheetId="13" hidden="1">#REF!</definedName>
    <definedName name="BEx3JZR6XIEL1LTK3JAQ2QHJZ653" localSheetId="7" hidden="1">#REF!</definedName>
    <definedName name="BEx3JZR6XIEL1LTK3JAQ2QHJZ653" hidden="1">#REF!</definedName>
    <definedName name="BEx3KNA4YR3MXLI9IM9P15UAW7MQ" localSheetId="11" hidden="1">#REF!</definedName>
    <definedName name="BEx3KNA4YR3MXLI9IM9P15UAW7MQ" localSheetId="6" hidden="1">#REF!</definedName>
    <definedName name="BEx3KNA4YR3MXLI9IM9P15UAW7MQ" localSheetId="5" hidden="1">#REF!</definedName>
    <definedName name="BEx3KNA4YR3MXLI9IM9P15UAW7MQ" localSheetId="12" hidden="1">#REF!</definedName>
    <definedName name="BEx3KNA4YR3MXLI9IM9P15UAW7MQ" localSheetId="28" hidden="1">#REF!</definedName>
    <definedName name="BEx3KNA4YR3MXLI9IM9P15UAW7MQ" localSheetId="3" hidden="1">#REF!</definedName>
    <definedName name="BEx3KNA4YR3MXLI9IM9P15UAW7MQ" localSheetId="25" hidden="1">#REF!</definedName>
    <definedName name="BEx3KNA4YR3MXLI9IM9P15UAW7MQ" localSheetId="15" hidden="1">#REF!</definedName>
    <definedName name="BEx3KNA4YR3MXLI9IM9P15UAW7MQ" localSheetId="4" hidden="1">#REF!</definedName>
    <definedName name="BEx3KNA4YR3MXLI9IM9P15UAW7MQ" localSheetId="8" hidden="1">#REF!</definedName>
    <definedName name="BEx3KNA4YR3MXLI9IM9P15UAW7MQ" localSheetId="14" hidden="1">#REF!</definedName>
    <definedName name="BEx3KNA4YR3MXLI9IM9P15UAW7MQ" localSheetId="26" hidden="1">#REF!</definedName>
    <definedName name="BEx3KNA4YR3MXLI9IM9P15UAW7MQ" localSheetId="13" hidden="1">#REF!</definedName>
    <definedName name="BEx3KNA4YR3MXLI9IM9P15UAW7MQ" localSheetId="7" hidden="1">#REF!</definedName>
    <definedName name="BEx3KNA4YR3MXLI9IM9P15UAW7MQ" hidden="1">#REF!</definedName>
    <definedName name="BEx3KO6H3WRDKXYD37B5379Y0XLC" localSheetId="11" hidden="1">#REF!</definedName>
    <definedName name="BEx3KO6H3WRDKXYD37B5379Y0XLC" localSheetId="6" hidden="1">#REF!</definedName>
    <definedName name="BEx3KO6H3WRDKXYD37B5379Y0XLC" localSheetId="5" hidden="1">#REF!</definedName>
    <definedName name="BEx3KO6H3WRDKXYD37B5379Y0XLC" localSheetId="12" hidden="1">#REF!</definedName>
    <definedName name="BEx3KO6H3WRDKXYD37B5379Y0XLC" localSheetId="28" hidden="1">#REF!</definedName>
    <definedName name="BEx3KO6H3WRDKXYD37B5379Y0XLC" localSheetId="3" hidden="1">#REF!</definedName>
    <definedName name="BEx3KO6H3WRDKXYD37B5379Y0XLC" localSheetId="25" hidden="1">#REF!</definedName>
    <definedName name="BEx3KO6H3WRDKXYD37B5379Y0XLC" localSheetId="15" hidden="1">#REF!</definedName>
    <definedName name="BEx3KO6H3WRDKXYD37B5379Y0XLC" localSheetId="4" hidden="1">#REF!</definedName>
    <definedName name="BEx3KO6H3WRDKXYD37B5379Y0XLC" localSheetId="8" hidden="1">#REF!</definedName>
    <definedName name="BEx3KO6H3WRDKXYD37B5379Y0XLC" localSheetId="14" hidden="1">#REF!</definedName>
    <definedName name="BEx3KO6H3WRDKXYD37B5379Y0XLC" localSheetId="26" hidden="1">#REF!</definedName>
    <definedName name="BEx3KO6H3WRDKXYD37B5379Y0XLC" localSheetId="13" hidden="1">#REF!</definedName>
    <definedName name="BEx3KO6H3WRDKXYD37B5379Y0XLC" localSheetId="7" hidden="1">#REF!</definedName>
    <definedName name="BEx3KO6H3WRDKXYD37B5379Y0XLC" hidden="1">#REF!</definedName>
    <definedName name="BEx3LJNE53HQCNAYXJXZTS5YSOC7" localSheetId="11" hidden="1">#REF!</definedName>
    <definedName name="BEx3LJNE53HQCNAYXJXZTS5YSOC7" localSheetId="6" hidden="1">#REF!</definedName>
    <definedName name="BEx3LJNE53HQCNAYXJXZTS5YSOC7" localSheetId="5" hidden="1">#REF!</definedName>
    <definedName name="BEx3LJNE53HQCNAYXJXZTS5YSOC7" localSheetId="12" hidden="1">#REF!</definedName>
    <definedName name="BEx3LJNE53HQCNAYXJXZTS5YSOC7" localSheetId="28" hidden="1">#REF!</definedName>
    <definedName name="BEx3LJNE53HQCNAYXJXZTS5YSOC7" localSheetId="3" hidden="1">#REF!</definedName>
    <definedName name="BEx3LJNE53HQCNAYXJXZTS5YSOC7" localSheetId="25" hidden="1">#REF!</definedName>
    <definedName name="BEx3LJNE53HQCNAYXJXZTS5YSOC7" localSheetId="15" hidden="1">#REF!</definedName>
    <definedName name="BEx3LJNE53HQCNAYXJXZTS5YSOC7" localSheetId="4" hidden="1">#REF!</definedName>
    <definedName name="BEx3LJNE53HQCNAYXJXZTS5YSOC7" localSheetId="8" hidden="1">#REF!</definedName>
    <definedName name="BEx3LJNE53HQCNAYXJXZTS5YSOC7" localSheetId="14" hidden="1">#REF!</definedName>
    <definedName name="BEx3LJNE53HQCNAYXJXZTS5YSOC7" localSheetId="26" hidden="1">#REF!</definedName>
    <definedName name="BEx3LJNE53HQCNAYXJXZTS5YSOC7" localSheetId="13" hidden="1">#REF!</definedName>
    <definedName name="BEx3LJNE53HQCNAYXJXZTS5YSOC7" localSheetId="7" hidden="1">#REF!</definedName>
    <definedName name="BEx3LJNE53HQCNAYXJXZTS5YSOC7" hidden="1">#REF!</definedName>
    <definedName name="BEx3LR54HIP45KED74OABARDXXC3" localSheetId="11" hidden="1">#REF!</definedName>
    <definedName name="BEx3LR54HIP45KED74OABARDXXC3" localSheetId="6" hidden="1">#REF!</definedName>
    <definedName name="BEx3LR54HIP45KED74OABARDXXC3" localSheetId="5" hidden="1">#REF!</definedName>
    <definedName name="BEx3LR54HIP45KED74OABARDXXC3" localSheetId="12" hidden="1">#REF!</definedName>
    <definedName name="BEx3LR54HIP45KED74OABARDXXC3" localSheetId="28" hidden="1">#REF!</definedName>
    <definedName name="BEx3LR54HIP45KED74OABARDXXC3" localSheetId="3" hidden="1">#REF!</definedName>
    <definedName name="BEx3LR54HIP45KED74OABARDXXC3" localSheetId="25" hidden="1">#REF!</definedName>
    <definedName name="BEx3LR54HIP45KED74OABARDXXC3" localSheetId="15" hidden="1">#REF!</definedName>
    <definedName name="BEx3LR54HIP45KED74OABARDXXC3" localSheetId="4" hidden="1">#REF!</definedName>
    <definedName name="BEx3LR54HIP45KED74OABARDXXC3" localSheetId="8" hidden="1">#REF!</definedName>
    <definedName name="BEx3LR54HIP45KED74OABARDXXC3" localSheetId="14" hidden="1">#REF!</definedName>
    <definedName name="BEx3LR54HIP45KED74OABARDXXC3" localSheetId="26" hidden="1">#REF!</definedName>
    <definedName name="BEx3LR54HIP45KED74OABARDXXC3" localSheetId="13" hidden="1">#REF!</definedName>
    <definedName name="BEx3LR54HIP45KED74OABARDXXC3" localSheetId="7" hidden="1">#REF!</definedName>
    <definedName name="BEx3LR54HIP45KED74OABARDXXC3" hidden="1">#REF!</definedName>
    <definedName name="BEx3MM5ROXPN1RA8O4SRH5CIVI86" localSheetId="11" hidden="1">#REF!</definedName>
    <definedName name="BEx3MM5ROXPN1RA8O4SRH5CIVI86" localSheetId="6" hidden="1">#REF!</definedName>
    <definedName name="BEx3MM5ROXPN1RA8O4SRH5CIVI86" localSheetId="5" hidden="1">#REF!</definedName>
    <definedName name="BEx3MM5ROXPN1RA8O4SRH5CIVI86" localSheetId="12" hidden="1">#REF!</definedName>
    <definedName name="BEx3MM5ROXPN1RA8O4SRH5CIVI86" localSheetId="28" hidden="1">#REF!</definedName>
    <definedName name="BEx3MM5ROXPN1RA8O4SRH5CIVI86" localSheetId="3" hidden="1">#REF!</definedName>
    <definedName name="BEx3MM5ROXPN1RA8O4SRH5CIVI86" localSheetId="15" hidden="1">#REF!</definedName>
    <definedName name="BEx3MM5ROXPN1RA8O4SRH5CIVI86" localSheetId="4" hidden="1">#REF!</definedName>
    <definedName name="BEx3MM5ROXPN1RA8O4SRH5CIVI86" localSheetId="8" hidden="1">#REF!</definedName>
    <definedName name="BEx3MM5ROXPN1RA8O4SRH5CIVI86" localSheetId="14" hidden="1">#REF!</definedName>
    <definedName name="BEx3MM5ROXPN1RA8O4SRH5CIVI86" localSheetId="26" hidden="1">#REF!</definedName>
    <definedName name="BEx3MM5ROXPN1RA8O4SRH5CIVI86" localSheetId="13" hidden="1">#REF!</definedName>
    <definedName name="BEx3MM5ROXPN1RA8O4SRH5CIVI86" localSheetId="7" hidden="1">#REF!</definedName>
    <definedName name="BEx3MM5ROXPN1RA8O4SRH5CIVI86" hidden="1">#REF!</definedName>
    <definedName name="BEx3MYWG911V0YMT73OFHD748CEV" localSheetId="11" hidden="1">#REF!</definedName>
    <definedName name="BEx3MYWG911V0YMT73OFHD748CEV" localSheetId="6" hidden="1">#REF!</definedName>
    <definedName name="BEx3MYWG911V0YMT73OFHD748CEV" localSheetId="5" hidden="1">#REF!</definedName>
    <definedName name="BEx3MYWG911V0YMT73OFHD748CEV" localSheetId="12" hidden="1">#REF!</definedName>
    <definedName name="BEx3MYWG911V0YMT73OFHD748CEV" localSheetId="28" hidden="1">#REF!</definedName>
    <definedName name="BEx3MYWG911V0YMT73OFHD748CEV" localSheetId="3" hidden="1">#REF!</definedName>
    <definedName name="BEx3MYWG911V0YMT73OFHD748CEV" localSheetId="25" hidden="1">#REF!</definedName>
    <definedName name="BEx3MYWG911V0YMT73OFHD748CEV" localSheetId="15" hidden="1">#REF!</definedName>
    <definedName name="BEx3MYWG911V0YMT73OFHD748CEV" localSheetId="4" hidden="1">#REF!</definedName>
    <definedName name="BEx3MYWG911V0YMT73OFHD748CEV" localSheetId="8" hidden="1">#REF!</definedName>
    <definedName name="BEx3MYWG911V0YMT73OFHD748CEV" localSheetId="14" hidden="1">#REF!</definedName>
    <definedName name="BEx3MYWG911V0YMT73OFHD748CEV" localSheetId="26" hidden="1">#REF!</definedName>
    <definedName name="BEx3MYWG911V0YMT73OFHD748CEV" localSheetId="13" hidden="1">#REF!</definedName>
    <definedName name="BEx3MYWG911V0YMT73OFHD748CEV" localSheetId="7" hidden="1">#REF!</definedName>
    <definedName name="BEx3MYWG911V0YMT73OFHD748CEV" hidden="1">#REF!</definedName>
    <definedName name="BEx3NFDQJ1UG1SOMDJP1TMQUI1WY" localSheetId="11" hidden="1">#REF!</definedName>
    <definedName name="BEx3NFDQJ1UG1SOMDJP1TMQUI1WY" localSheetId="6" hidden="1">#REF!</definedName>
    <definedName name="BEx3NFDQJ1UG1SOMDJP1TMQUI1WY" localSheetId="5" hidden="1">#REF!</definedName>
    <definedName name="BEx3NFDQJ1UG1SOMDJP1TMQUI1WY" localSheetId="12" hidden="1">#REF!</definedName>
    <definedName name="BEx3NFDQJ1UG1SOMDJP1TMQUI1WY" localSheetId="28" hidden="1">#REF!</definedName>
    <definedName name="BEx3NFDQJ1UG1SOMDJP1TMQUI1WY" localSheetId="3" hidden="1">#REF!</definedName>
    <definedName name="BEx3NFDQJ1UG1SOMDJP1TMQUI1WY" localSheetId="25" hidden="1">#REF!</definedName>
    <definedName name="BEx3NFDQJ1UG1SOMDJP1TMQUI1WY" localSheetId="15" hidden="1">#REF!</definedName>
    <definedName name="BEx3NFDQJ1UG1SOMDJP1TMQUI1WY" localSheetId="4" hidden="1">#REF!</definedName>
    <definedName name="BEx3NFDQJ1UG1SOMDJP1TMQUI1WY" localSheetId="8" hidden="1">#REF!</definedName>
    <definedName name="BEx3NFDQJ1UG1SOMDJP1TMQUI1WY" localSheetId="14" hidden="1">#REF!</definedName>
    <definedName name="BEx3NFDQJ1UG1SOMDJP1TMQUI1WY" localSheetId="26" hidden="1">#REF!</definedName>
    <definedName name="BEx3NFDQJ1UG1SOMDJP1TMQUI1WY" localSheetId="13" hidden="1">#REF!</definedName>
    <definedName name="BEx3NFDQJ1UG1SOMDJP1TMQUI1WY" localSheetId="7" hidden="1">#REF!</definedName>
    <definedName name="BEx3NFDQJ1UG1SOMDJP1TMQUI1WY" hidden="1">#REF!</definedName>
    <definedName name="BEx3NHH8CN35OXMD80N7V10NC97W" localSheetId="11" hidden="1">#REF!</definedName>
    <definedName name="BEx3NHH8CN35OXMD80N7V10NC97W" localSheetId="6" hidden="1">#REF!</definedName>
    <definedName name="BEx3NHH8CN35OXMD80N7V10NC97W" localSheetId="5" hidden="1">#REF!</definedName>
    <definedName name="BEx3NHH8CN35OXMD80N7V10NC97W" localSheetId="12" hidden="1">#REF!</definedName>
    <definedName name="BEx3NHH8CN35OXMD80N7V10NC97W" localSheetId="28" hidden="1">#REF!</definedName>
    <definedName name="BEx3NHH8CN35OXMD80N7V10NC97W" localSheetId="3" hidden="1">#REF!</definedName>
    <definedName name="BEx3NHH8CN35OXMD80N7V10NC97W" localSheetId="25" hidden="1">#REF!</definedName>
    <definedName name="BEx3NHH8CN35OXMD80N7V10NC97W" localSheetId="15" hidden="1">#REF!</definedName>
    <definedName name="BEx3NHH8CN35OXMD80N7V10NC97W" localSheetId="4" hidden="1">#REF!</definedName>
    <definedName name="BEx3NHH8CN35OXMD80N7V10NC97W" localSheetId="8" hidden="1">#REF!</definedName>
    <definedName name="BEx3NHH8CN35OXMD80N7V10NC97W" localSheetId="14" hidden="1">#REF!</definedName>
    <definedName name="BEx3NHH8CN35OXMD80N7V10NC97W" localSheetId="26" hidden="1">#REF!</definedName>
    <definedName name="BEx3NHH8CN35OXMD80N7V10NC97W" localSheetId="13" hidden="1">#REF!</definedName>
    <definedName name="BEx3NHH8CN35OXMD80N7V10NC97W" localSheetId="7" hidden="1">#REF!</definedName>
    <definedName name="BEx3NHH8CN35OXMD80N7V10NC97W" hidden="1">#REF!</definedName>
    <definedName name="BEx3OHFYXXT8O8BZECGO4G67T5KV" localSheetId="11" hidden="1">#REF!</definedName>
    <definedName name="BEx3OHFYXXT8O8BZECGO4G67T5KV" localSheetId="6" hidden="1">#REF!</definedName>
    <definedName name="BEx3OHFYXXT8O8BZECGO4G67T5KV" localSheetId="5" hidden="1">#REF!</definedName>
    <definedName name="BEx3OHFYXXT8O8BZECGO4G67T5KV" localSheetId="12" hidden="1">#REF!</definedName>
    <definedName name="BEx3OHFYXXT8O8BZECGO4G67T5KV" localSheetId="28" hidden="1">#REF!</definedName>
    <definedName name="BEx3OHFYXXT8O8BZECGO4G67T5KV" localSheetId="3" hidden="1">#REF!</definedName>
    <definedName name="BEx3OHFYXXT8O8BZECGO4G67T5KV" localSheetId="25" hidden="1">#REF!</definedName>
    <definedName name="BEx3OHFYXXT8O8BZECGO4G67T5KV" localSheetId="15" hidden="1">#REF!</definedName>
    <definedName name="BEx3OHFYXXT8O8BZECGO4G67T5KV" localSheetId="4" hidden="1">#REF!</definedName>
    <definedName name="BEx3OHFYXXT8O8BZECGO4G67T5KV" localSheetId="8" hidden="1">#REF!</definedName>
    <definedName name="BEx3OHFYXXT8O8BZECGO4G67T5KV" localSheetId="14" hidden="1">#REF!</definedName>
    <definedName name="BEx3OHFYXXT8O8BZECGO4G67T5KV" localSheetId="26" hidden="1">#REF!</definedName>
    <definedName name="BEx3OHFYXXT8O8BZECGO4G67T5KV" localSheetId="13" hidden="1">#REF!</definedName>
    <definedName name="BEx3OHFYXXT8O8BZECGO4G67T5KV" localSheetId="7" hidden="1">#REF!</definedName>
    <definedName name="BEx3OHFYXXT8O8BZECGO4G67T5KV" hidden="1">#REF!</definedName>
    <definedName name="BEx3OTVP3JBTBAPUS9RJMIIOJBHB" localSheetId="11" hidden="1">#REF!</definedName>
    <definedName name="BEx3OTVP3JBTBAPUS9RJMIIOJBHB" localSheetId="6" hidden="1">#REF!</definedName>
    <definedName name="BEx3OTVP3JBTBAPUS9RJMIIOJBHB" localSheetId="5" hidden="1">#REF!</definedName>
    <definedName name="BEx3OTVP3JBTBAPUS9RJMIIOJBHB" localSheetId="12" hidden="1">#REF!</definedName>
    <definedName name="BEx3OTVP3JBTBAPUS9RJMIIOJBHB" localSheetId="28" hidden="1">#REF!</definedName>
    <definedName name="BEx3OTVP3JBTBAPUS9RJMIIOJBHB" localSheetId="3" hidden="1">#REF!</definedName>
    <definedName name="BEx3OTVP3JBTBAPUS9RJMIIOJBHB" localSheetId="25" hidden="1">#REF!</definedName>
    <definedName name="BEx3OTVP3JBTBAPUS9RJMIIOJBHB" localSheetId="15" hidden="1">#REF!</definedName>
    <definedName name="BEx3OTVP3JBTBAPUS9RJMIIOJBHB" localSheetId="4" hidden="1">#REF!</definedName>
    <definedName name="BEx3OTVP3JBTBAPUS9RJMIIOJBHB" localSheetId="8" hidden="1">#REF!</definedName>
    <definedName name="BEx3OTVP3JBTBAPUS9RJMIIOJBHB" localSheetId="14" hidden="1">#REF!</definedName>
    <definedName name="BEx3OTVP3JBTBAPUS9RJMIIOJBHB" localSheetId="26" hidden="1">#REF!</definedName>
    <definedName name="BEx3OTVP3JBTBAPUS9RJMIIOJBHB" localSheetId="13" hidden="1">#REF!</definedName>
    <definedName name="BEx3OTVP3JBTBAPUS9RJMIIOJBHB" localSheetId="7" hidden="1">#REF!</definedName>
    <definedName name="BEx3OTVP3JBTBAPUS9RJMIIOJBHB" hidden="1">#REF!</definedName>
    <definedName name="BEx3OWKRCQ64AMBOB45C7OZOIL99" localSheetId="11" hidden="1">#REF!</definedName>
    <definedName name="BEx3OWKRCQ64AMBOB45C7OZOIL99" localSheetId="6" hidden="1">#REF!</definedName>
    <definedName name="BEx3OWKRCQ64AMBOB45C7OZOIL99" localSheetId="5" hidden="1">#REF!</definedName>
    <definedName name="BEx3OWKRCQ64AMBOB45C7OZOIL99" localSheetId="12" hidden="1">#REF!</definedName>
    <definedName name="BEx3OWKRCQ64AMBOB45C7OZOIL99" localSheetId="28" hidden="1">#REF!</definedName>
    <definedName name="BEx3OWKRCQ64AMBOB45C7OZOIL99" localSheetId="3" hidden="1">#REF!</definedName>
    <definedName name="BEx3OWKRCQ64AMBOB45C7OZOIL99" localSheetId="25" hidden="1">#REF!</definedName>
    <definedName name="BEx3OWKRCQ64AMBOB45C7OZOIL99" localSheetId="15" hidden="1">#REF!</definedName>
    <definedName name="BEx3OWKRCQ64AMBOB45C7OZOIL99" localSheetId="4" hidden="1">#REF!</definedName>
    <definedName name="BEx3OWKRCQ64AMBOB45C7OZOIL99" localSheetId="8" hidden="1">#REF!</definedName>
    <definedName name="BEx3OWKRCQ64AMBOB45C7OZOIL99" localSheetId="14" hidden="1">#REF!</definedName>
    <definedName name="BEx3OWKRCQ64AMBOB45C7OZOIL99" localSheetId="26" hidden="1">#REF!</definedName>
    <definedName name="BEx3OWKRCQ64AMBOB45C7OZOIL99" localSheetId="13" hidden="1">#REF!</definedName>
    <definedName name="BEx3OWKRCQ64AMBOB45C7OZOIL99" localSheetId="7" hidden="1">#REF!</definedName>
    <definedName name="BEx3OWKRCQ64AMBOB45C7OZOIL99" hidden="1">#REF!</definedName>
    <definedName name="BEx3Q58GA3E2VZFYARH5P3P8STJ3" localSheetId="11" hidden="1">#REF!</definedName>
    <definedName name="BEx3Q58GA3E2VZFYARH5P3P8STJ3" localSheetId="6" hidden="1">#REF!</definedName>
    <definedName name="BEx3Q58GA3E2VZFYARH5P3P8STJ3" localSheetId="5" hidden="1">#REF!</definedName>
    <definedName name="BEx3Q58GA3E2VZFYARH5P3P8STJ3" localSheetId="12" hidden="1">#REF!</definedName>
    <definedName name="BEx3Q58GA3E2VZFYARH5P3P8STJ3" localSheetId="28" hidden="1">#REF!</definedName>
    <definedName name="BEx3Q58GA3E2VZFYARH5P3P8STJ3" localSheetId="3" hidden="1">#REF!</definedName>
    <definedName name="BEx3Q58GA3E2VZFYARH5P3P8STJ3" localSheetId="25" hidden="1">#REF!</definedName>
    <definedName name="BEx3Q58GA3E2VZFYARH5P3P8STJ3" localSheetId="15" hidden="1">#REF!</definedName>
    <definedName name="BEx3Q58GA3E2VZFYARH5P3P8STJ3" localSheetId="4" hidden="1">#REF!</definedName>
    <definedName name="BEx3Q58GA3E2VZFYARH5P3P8STJ3" localSheetId="8" hidden="1">#REF!</definedName>
    <definedName name="BEx3Q58GA3E2VZFYARH5P3P8STJ3" localSheetId="14" hidden="1">#REF!</definedName>
    <definedName name="BEx3Q58GA3E2VZFYARH5P3P8STJ3" localSheetId="26" hidden="1">#REF!</definedName>
    <definedName name="BEx3Q58GA3E2VZFYARH5P3P8STJ3" localSheetId="13" hidden="1">#REF!</definedName>
    <definedName name="BEx3Q58GA3E2VZFYARH5P3P8STJ3" localSheetId="7" hidden="1">#REF!</definedName>
    <definedName name="BEx3Q58GA3E2VZFYARH5P3P8STJ3" hidden="1">#REF!</definedName>
    <definedName name="BEx3QB2RILYEXIROLAFCWQMOJXMN" localSheetId="11" hidden="1">[1]HEADER!#REF!</definedName>
    <definedName name="BEx3QB2RILYEXIROLAFCWQMOJXMN" localSheetId="6" hidden="1">[1]HEADER!#REF!</definedName>
    <definedName name="BEx3QB2RILYEXIROLAFCWQMOJXMN" localSheetId="5" hidden="1">[1]HEADER!#REF!</definedName>
    <definedName name="BEx3QB2RILYEXIROLAFCWQMOJXMN" localSheetId="12" hidden="1">[1]HEADER!#REF!</definedName>
    <definedName name="BEx3QB2RILYEXIROLAFCWQMOJXMN" localSheetId="28" hidden="1">[1]HEADER!#REF!</definedName>
    <definedName name="BEx3QB2RILYEXIROLAFCWQMOJXMN" localSheetId="3" hidden="1">[1]HEADER!#REF!</definedName>
    <definedName name="BEx3QB2RILYEXIROLAFCWQMOJXMN" localSheetId="25" hidden="1">[1]HEADER!#REF!</definedName>
    <definedName name="BEx3QB2RILYEXIROLAFCWQMOJXMN" localSheetId="15" hidden="1">[1]HEADER!#REF!</definedName>
    <definedName name="BEx3QB2RILYEXIROLAFCWQMOJXMN" localSheetId="4" hidden="1">[1]HEADER!#REF!</definedName>
    <definedName name="BEx3QB2RILYEXIROLAFCWQMOJXMN" localSheetId="8" hidden="1">[1]HEADER!#REF!</definedName>
    <definedName name="BEx3QB2RILYEXIROLAFCWQMOJXMN" localSheetId="14" hidden="1">[1]HEADER!#REF!</definedName>
    <definedName name="BEx3QB2RILYEXIROLAFCWQMOJXMN" localSheetId="26" hidden="1">[1]HEADER!#REF!</definedName>
    <definedName name="BEx3QB2RILYEXIROLAFCWQMOJXMN" localSheetId="13" hidden="1">[1]HEADER!#REF!</definedName>
    <definedName name="BEx3QB2RILYEXIROLAFCWQMOJXMN" localSheetId="7" hidden="1">[1]HEADER!#REF!</definedName>
    <definedName name="BEx3QB2RILYEXIROLAFCWQMOJXMN" hidden="1">[1]HEADER!#REF!</definedName>
    <definedName name="BEx3RIJ9LXPXWNF4BFBFA4ILG6AY" localSheetId="11" hidden="1">[1]HEADER!#REF!</definedName>
    <definedName name="BEx3RIJ9LXPXWNF4BFBFA4ILG6AY" localSheetId="6" hidden="1">[1]HEADER!#REF!</definedName>
    <definedName name="BEx3RIJ9LXPXWNF4BFBFA4ILG6AY" localSheetId="5" hidden="1">[1]HEADER!#REF!</definedName>
    <definedName name="BEx3RIJ9LXPXWNF4BFBFA4ILG6AY" localSheetId="12" hidden="1">[1]HEADER!#REF!</definedName>
    <definedName name="BEx3RIJ9LXPXWNF4BFBFA4ILG6AY" localSheetId="28" hidden="1">[1]HEADER!#REF!</definedName>
    <definedName name="BEx3RIJ9LXPXWNF4BFBFA4ILG6AY" localSheetId="3" hidden="1">[1]HEADER!#REF!</definedName>
    <definedName name="BEx3RIJ9LXPXWNF4BFBFA4ILG6AY" localSheetId="25" hidden="1">[1]HEADER!#REF!</definedName>
    <definedName name="BEx3RIJ9LXPXWNF4BFBFA4ILG6AY" localSheetId="15" hidden="1">[1]HEADER!#REF!</definedName>
    <definedName name="BEx3RIJ9LXPXWNF4BFBFA4ILG6AY" localSheetId="4" hidden="1">[1]HEADER!#REF!</definedName>
    <definedName name="BEx3RIJ9LXPXWNF4BFBFA4ILG6AY" localSheetId="8" hidden="1">[1]HEADER!#REF!</definedName>
    <definedName name="BEx3RIJ9LXPXWNF4BFBFA4ILG6AY" localSheetId="14" hidden="1">[1]HEADER!#REF!</definedName>
    <definedName name="BEx3RIJ9LXPXWNF4BFBFA4ILG6AY" localSheetId="26" hidden="1">[1]HEADER!#REF!</definedName>
    <definedName name="BEx3RIJ9LXPXWNF4BFBFA4ILG6AY" localSheetId="13" hidden="1">[1]HEADER!#REF!</definedName>
    <definedName name="BEx3RIJ9LXPXWNF4BFBFA4ILG6AY" localSheetId="7" hidden="1">[1]HEADER!#REF!</definedName>
    <definedName name="BEx3RIJ9LXPXWNF4BFBFA4ILG6AY" hidden="1">[1]HEADER!#REF!</definedName>
    <definedName name="BEx3RZRLU0ALXJEMHH4AUF6XFENE" localSheetId="11" hidden="1">#REF!</definedName>
    <definedName name="BEx3RZRLU0ALXJEMHH4AUF6XFENE" localSheetId="6" hidden="1">#REF!</definedName>
    <definedName name="BEx3RZRLU0ALXJEMHH4AUF6XFENE" localSheetId="5" hidden="1">#REF!</definedName>
    <definedName name="BEx3RZRLU0ALXJEMHH4AUF6XFENE" localSheetId="12" hidden="1">#REF!</definedName>
    <definedName name="BEx3RZRLU0ALXJEMHH4AUF6XFENE" localSheetId="23" hidden="1">#REF!</definedName>
    <definedName name="BEx3RZRLU0ALXJEMHH4AUF6XFENE" localSheetId="28" hidden="1">#REF!</definedName>
    <definedName name="BEx3RZRLU0ALXJEMHH4AUF6XFENE" localSheetId="3" hidden="1">#REF!</definedName>
    <definedName name="BEx3RZRLU0ALXJEMHH4AUF6XFENE" localSheetId="25" hidden="1">#REF!</definedName>
    <definedName name="BEx3RZRLU0ALXJEMHH4AUF6XFENE" localSheetId="21" hidden="1">#REF!</definedName>
    <definedName name="BEx3RZRLU0ALXJEMHH4AUF6XFENE" localSheetId="15" hidden="1">#REF!</definedName>
    <definedName name="BEx3RZRLU0ALXJEMHH4AUF6XFENE" localSheetId="4" hidden="1">#REF!</definedName>
    <definedName name="BEx3RZRLU0ALXJEMHH4AUF6XFENE" localSheetId="8" hidden="1">#REF!</definedName>
    <definedName name="BEx3RZRLU0ALXJEMHH4AUF6XFENE" localSheetId="14" hidden="1">#REF!</definedName>
    <definedName name="BEx3RZRLU0ALXJEMHH4AUF6XFENE" localSheetId="26" hidden="1">#REF!</definedName>
    <definedName name="BEx3RZRLU0ALXJEMHH4AUF6XFENE" localSheetId="13" hidden="1">#REF!</definedName>
    <definedName name="BEx3RZRLU0ALXJEMHH4AUF6XFENE" localSheetId="7" hidden="1">#REF!</definedName>
    <definedName name="BEx3RZRLU0ALXJEMHH4AUF6XFENE" hidden="1">#REF!</definedName>
    <definedName name="BEx3T0BXISY2B5ITPCUSXFK8Z2T0" localSheetId="11" hidden="1">#REF!</definedName>
    <definedName name="BEx3T0BXISY2B5ITPCUSXFK8Z2T0" localSheetId="6" hidden="1">#REF!</definedName>
    <definedName name="BEx3T0BXISY2B5ITPCUSXFK8Z2T0" localSheetId="5" hidden="1">#REF!</definedName>
    <definedName name="BEx3T0BXISY2B5ITPCUSXFK8Z2T0" localSheetId="12" hidden="1">#REF!</definedName>
    <definedName name="BEx3T0BXISY2B5ITPCUSXFK8Z2T0" localSheetId="28" hidden="1">#REF!</definedName>
    <definedName name="BEx3T0BXISY2B5ITPCUSXFK8Z2T0" localSheetId="3" hidden="1">#REF!</definedName>
    <definedName name="BEx3T0BXISY2B5ITPCUSXFK8Z2T0" localSheetId="25" hidden="1">#REF!</definedName>
    <definedName name="BEx3T0BXISY2B5ITPCUSXFK8Z2T0" localSheetId="15" hidden="1">#REF!</definedName>
    <definedName name="BEx3T0BXISY2B5ITPCUSXFK8Z2T0" localSheetId="4" hidden="1">#REF!</definedName>
    <definedName name="BEx3T0BXISY2B5ITPCUSXFK8Z2T0" localSheetId="8" hidden="1">#REF!</definedName>
    <definedName name="BEx3T0BXISY2B5ITPCUSXFK8Z2T0" localSheetId="14" hidden="1">#REF!</definedName>
    <definedName name="BEx3T0BXISY2B5ITPCUSXFK8Z2T0" localSheetId="26" hidden="1">#REF!</definedName>
    <definedName name="BEx3T0BXISY2B5ITPCUSXFK8Z2T0" localSheetId="13" hidden="1">#REF!</definedName>
    <definedName name="BEx3T0BXISY2B5ITPCUSXFK8Z2T0" localSheetId="7" hidden="1">#REF!</definedName>
    <definedName name="BEx3T0BXISY2B5ITPCUSXFK8Z2T0" hidden="1">#REF!</definedName>
    <definedName name="BEx3T0H8MRQCYUG4XJPAPPP1ALFR" localSheetId="11" hidden="1">#REF!</definedName>
    <definedName name="BEx3T0H8MRQCYUG4XJPAPPP1ALFR" localSheetId="6" hidden="1">#REF!</definedName>
    <definedName name="BEx3T0H8MRQCYUG4XJPAPPP1ALFR" localSheetId="5" hidden="1">#REF!</definedName>
    <definedName name="BEx3T0H8MRQCYUG4XJPAPPP1ALFR" localSheetId="12" hidden="1">#REF!</definedName>
    <definedName name="BEx3T0H8MRQCYUG4XJPAPPP1ALFR" localSheetId="28" hidden="1">#REF!</definedName>
    <definedName name="BEx3T0H8MRQCYUG4XJPAPPP1ALFR" localSheetId="3" hidden="1">#REF!</definedName>
    <definedName name="BEx3T0H8MRQCYUG4XJPAPPP1ALFR" localSheetId="25" hidden="1">#REF!</definedName>
    <definedName name="BEx3T0H8MRQCYUG4XJPAPPP1ALFR" localSheetId="15" hidden="1">#REF!</definedName>
    <definedName name="BEx3T0H8MRQCYUG4XJPAPPP1ALFR" localSheetId="4" hidden="1">#REF!</definedName>
    <definedName name="BEx3T0H8MRQCYUG4XJPAPPP1ALFR" localSheetId="8" hidden="1">#REF!</definedName>
    <definedName name="BEx3T0H8MRQCYUG4XJPAPPP1ALFR" localSheetId="14" hidden="1">#REF!</definedName>
    <definedName name="BEx3T0H8MRQCYUG4XJPAPPP1ALFR" localSheetId="26" hidden="1">#REF!</definedName>
    <definedName name="BEx3T0H8MRQCYUG4XJPAPPP1ALFR" localSheetId="13" hidden="1">#REF!</definedName>
    <definedName name="BEx3T0H8MRQCYUG4XJPAPPP1ALFR" localSheetId="7" hidden="1">#REF!</definedName>
    <definedName name="BEx3T0H8MRQCYUG4XJPAPPP1ALFR" hidden="1">#REF!</definedName>
    <definedName name="BEx3T3XEKJ0I8634YNR6MPN3OBQL" localSheetId="11" hidden="1">[1]HEADER!#REF!</definedName>
    <definedName name="BEx3T3XEKJ0I8634YNR6MPN3OBQL" localSheetId="6" hidden="1">[1]HEADER!#REF!</definedName>
    <definedName name="BEx3T3XEKJ0I8634YNR6MPN3OBQL" localSheetId="5" hidden="1">[1]HEADER!#REF!</definedName>
    <definedName name="BEx3T3XEKJ0I8634YNR6MPN3OBQL" localSheetId="12" hidden="1">[1]HEADER!#REF!</definedName>
    <definedName name="BEx3T3XEKJ0I8634YNR6MPN3OBQL" localSheetId="28" hidden="1">[1]HEADER!#REF!</definedName>
    <definedName name="BEx3T3XEKJ0I8634YNR6MPN3OBQL" localSheetId="3" hidden="1">[1]HEADER!#REF!</definedName>
    <definedName name="BEx3T3XEKJ0I8634YNR6MPN3OBQL" localSheetId="25" hidden="1">[1]HEADER!#REF!</definedName>
    <definedName name="BEx3T3XEKJ0I8634YNR6MPN3OBQL" localSheetId="15" hidden="1">[1]HEADER!#REF!</definedName>
    <definedName name="BEx3T3XEKJ0I8634YNR6MPN3OBQL" localSheetId="4" hidden="1">[1]HEADER!#REF!</definedName>
    <definedName name="BEx3T3XEKJ0I8634YNR6MPN3OBQL" localSheetId="8" hidden="1">[1]HEADER!#REF!</definedName>
    <definedName name="BEx3T3XEKJ0I8634YNR6MPN3OBQL" localSheetId="14" hidden="1">[1]HEADER!#REF!</definedName>
    <definedName name="BEx3T3XEKJ0I8634YNR6MPN3OBQL" localSheetId="26" hidden="1">[1]HEADER!#REF!</definedName>
    <definedName name="BEx3T3XEKJ0I8634YNR6MPN3OBQL" localSheetId="13" hidden="1">[1]HEADER!#REF!</definedName>
    <definedName name="BEx3T3XEKJ0I8634YNR6MPN3OBQL" localSheetId="7" hidden="1">[1]HEADER!#REF!</definedName>
    <definedName name="BEx3T3XEKJ0I8634YNR6MPN3OBQL" hidden="1">[1]HEADER!#REF!</definedName>
    <definedName name="BEx3TN998DP2QT7Y11HQ294YGUM6" localSheetId="11" hidden="1">#REF!</definedName>
    <definedName name="BEx3TN998DP2QT7Y11HQ294YGUM6" localSheetId="6" hidden="1">#REF!</definedName>
    <definedName name="BEx3TN998DP2QT7Y11HQ294YGUM6" localSheetId="5" hidden="1">#REF!</definedName>
    <definedName name="BEx3TN998DP2QT7Y11HQ294YGUM6" localSheetId="12" hidden="1">#REF!</definedName>
    <definedName name="BEx3TN998DP2QT7Y11HQ294YGUM6" localSheetId="23" hidden="1">#REF!</definedName>
    <definedName name="BEx3TN998DP2QT7Y11HQ294YGUM6" localSheetId="28" hidden="1">#REF!</definedName>
    <definedName name="BEx3TN998DP2QT7Y11HQ294YGUM6" localSheetId="3" hidden="1">#REF!</definedName>
    <definedName name="BEx3TN998DP2QT7Y11HQ294YGUM6" localSheetId="25" hidden="1">#REF!</definedName>
    <definedName name="BEx3TN998DP2QT7Y11HQ294YGUM6" localSheetId="21" hidden="1">#REF!</definedName>
    <definedName name="BEx3TN998DP2QT7Y11HQ294YGUM6" localSheetId="15" hidden="1">#REF!</definedName>
    <definedName name="BEx3TN998DP2QT7Y11HQ294YGUM6" localSheetId="4" hidden="1">#REF!</definedName>
    <definedName name="BEx3TN998DP2QT7Y11HQ294YGUM6" localSheetId="8" hidden="1">#REF!</definedName>
    <definedName name="BEx3TN998DP2QT7Y11HQ294YGUM6" localSheetId="14" hidden="1">#REF!</definedName>
    <definedName name="BEx3TN998DP2QT7Y11HQ294YGUM6" localSheetId="26" hidden="1">#REF!</definedName>
    <definedName name="BEx3TN998DP2QT7Y11HQ294YGUM6" localSheetId="13" hidden="1">#REF!</definedName>
    <definedName name="BEx3TN998DP2QT7Y11HQ294YGUM6" localSheetId="7" hidden="1">#REF!</definedName>
    <definedName name="BEx3TN998DP2QT7Y11HQ294YGUM6" hidden="1">#REF!</definedName>
    <definedName name="BEx57SA75AY5JB247DBW1TQSKLZ9" localSheetId="11" hidden="1">#REF!</definedName>
    <definedName name="BEx57SA75AY5JB247DBW1TQSKLZ9" localSheetId="6" hidden="1">#REF!</definedName>
    <definedName name="BEx57SA75AY5JB247DBW1TQSKLZ9" localSheetId="5" hidden="1">#REF!</definedName>
    <definedName name="BEx57SA75AY5JB247DBW1TQSKLZ9" localSheetId="12" hidden="1">#REF!</definedName>
    <definedName name="BEx57SA75AY5JB247DBW1TQSKLZ9" localSheetId="28" hidden="1">#REF!</definedName>
    <definedName name="BEx57SA75AY5JB247DBW1TQSKLZ9" localSheetId="3" hidden="1">#REF!</definedName>
    <definedName name="BEx57SA75AY5JB247DBW1TQSKLZ9" localSheetId="25" hidden="1">#REF!</definedName>
    <definedName name="BEx57SA75AY5JB247DBW1TQSKLZ9" localSheetId="15" hidden="1">#REF!</definedName>
    <definedName name="BEx57SA75AY5JB247DBW1TQSKLZ9" localSheetId="4" hidden="1">#REF!</definedName>
    <definedName name="BEx57SA75AY5JB247DBW1TQSKLZ9" localSheetId="8" hidden="1">#REF!</definedName>
    <definedName name="BEx57SA75AY5JB247DBW1TQSKLZ9" localSheetId="14" hidden="1">#REF!</definedName>
    <definedName name="BEx57SA75AY5JB247DBW1TQSKLZ9" localSheetId="26" hidden="1">#REF!</definedName>
    <definedName name="BEx57SA75AY5JB247DBW1TQSKLZ9" localSheetId="13" hidden="1">#REF!</definedName>
    <definedName name="BEx57SA75AY5JB247DBW1TQSKLZ9" localSheetId="7" hidden="1">#REF!</definedName>
    <definedName name="BEx57SA75AY5JB247DBW1TQSKLZ9" hidden="1">#REF!</definedName>
    <definedName name="BEx5862HDRKK9A5W951ZPLYGKI4J" localSheetId="11" hidden="1">#REF!</definedName>
    <definedName name="BEx5862HDRKK9A5W951ZPLYGKI4J" localSheetId="6" hidden="1">#REF!</definedName>
    <definedName name="BEx5862HDRKK9A5W951ZPLYGKI4J" localSheetId="5" hidden="1">#REF!</definedName>
    <definedName name="BEx5862HDRKK9A5W951ZPLYGKI4J" localSheetId="12" hidden="1">#REF!</definedName>
    <definedName name="BEx5862HDRKK9A5W951ZPLYGKI4J" localSheetId="28" hidden="1">#REF!</definedName>
    <definedName name="BEx5862HDRKK9A5W951ZPLYGKI4J" localSheetId="3" hidden="1">#REF!</definedName>
    <definedName name="BEx5862HDRKK9A5W951ZPLYGKI4J" localSheetId="25" hidden="1">#REF!</definedName>
    <definedName name="BEx5862HDRKK9A5W951ZPLYGKI4J" localSheetId="15" hidden="1">#REF!</definedName>
    <definedName name="BEx5862HDRKK9A5W951ZPLYGKI4J" localSheetId="4" hidden="1">#REF!</definedName>
    <definedName name="BEx5862HDRKK9A5W951ZPLYGKI4J" localSheetId="8" hidden="1">#REF!</definedName>
    <definedName name="BEx5862HDRKK9A5W951ZPLYGKI4J" localSheetId="14" hidden="1">#REF!</definedName>
    <definedName name="BEx5862HDRKK9A5W951ZPLYGKI4J" localSheetId="26" hidden="1">#REF!</definedName>
    <definedName name="BEx5862HDRKK9A5W951ZPLYGKI4J" localSheetId="13" hidden="1">#REF!</definedName>
    <definedName name="BEx5862HDRKK9A5W951ZPLYGKI4J" localSheetId="7" hidden="1">#REF!</definedName>
    <definedName name="BEx5862HDRKK9A5W951ZPLYGKI4J" hidden="1">#REF!</definedName>
    <definedName name="BEx5AB8S2ZYXI52R896Z9U1669M1" localSheetId="11" hidden="1">#REF!</definedName>
    <definedName name="BEx5AB8S2ZYXI52R896Z9U1669M1" localSheetId="6" hidden="1">#REF!</definedName>
    <definedName name="BEx5AB8S2ZYXI52R896Z9U1669M1" localSheetId="5" hidden="1">#REF!</definedName>
    <definedName name="BEx5AB8S2ZYXI52R896Z9U1669M1" localSheetId="12" hidden="1">#REF!</definedName>
    <definedName name="BEx5AB8S2ZYXI52R896Z9U1669M1" localSheetId="28" hidden="1">#REF!</definedName>
    <definedName name="BEx5AB8S2ZYXI52R896Z9U1669M1" localSheetId="3" hidden="1">#REF!</definedName>
    <definedName name="BEx5AB8S2ZYXI52R896Z9U1669M1" localSheetId="25" hidden="1">#REF!</definedName>
    <definedName name="BEx5AB8S2ZYXI52R896Z9U1669M1" localSheetId="15" hidden="1">#REF!</definedName>
    <definedName name="BEx5AB8S2ZYXI52R896Z9U1669M1" localSheetId="4" hidden="1">#REF!</definedName>
    <definedName name="BEx5AB8S2ZYXI52R896Z9U1669M1" localSheetId="8" hidden="1">#REF!</definedName>
    <definedName name="BEx5AB8S2ZYXI52R896Z9U1669M1" localSheetId="14" hidden="1">#REF!</definedName>
    <definedName name="BEx5AB8S2ZYXI52R896Z9U1669M1" localSheetId="26" hidden="1">#REF!</definedName>
    <definedName name="BEx5AB8S2ZYXI52R896Z9U1669M1" localSheetId="13" hidden="1">#REF!</definedName>
    <definedName name="BEx5AB8S2ZYXI52R896Z9U1669M1" localSheetId="7" hidden="1">#REF!</definedName>
    <definedName name="BEx5AB8S2ZYXI52R896Z9U1669M1" hidden="1">#REF!</definedName>
    <definedName name="BEx5AGHHEZYG9FF0SY884LUQIFFT" localSheetId="11" hidden="1">#REF!</definedName>
    <definedName name="BEx5AGHHEZYG9FF0SY884LUQIFFT" localSheetId="6" hidden="1">#REF!</definedName>
    <definedName name="BEx5AGHHEZYG9FF0SY884LUQIFFT" localSheetId="5" hidden="1">#REF!</definedName>
    <definedName name="BEx5AGHHEZYG9FF0SY884LUQIFFT" localSheetId="12" hidden="1">#REF!</definedName>
    <definedName name="BEx5AGHHEZYG9FF0SY884LUQIFFT" localSheetId="28" hidden="1">#REF!</definedName>
    <definedName name="BEx5AGHHEZYG9FF0SY884LUQIFFT" localSheetId="3" hidden="1">#REF!</definedName>
    <definedName name="BEx5AGHHEZYG9FF0SY884LUQIFFT" localSheetId="25" hidden="1">#REF!</definedName>
    <definedName name="BEx5AGHHEZYG9FF0SY884LUQIFFT" localSheetId="15" hidden="1">#REF!</definedName>
    <definedName name="BEx5AGHHEZYG9FF0SY884LUQIFFT" localSheetId="4" hidden="1">#REF!</definedName>
    <definedName name="BEx5AGHHEZYG9FF0SY884LUQIFFT" localSheetId="8" hidden="1">#REF!</definedName>
    <definedName name="BEx5AGHHEZYG9FF0SY884LUQIFFT" localSheetId="14" hidden="1">#REF!</definedName>
    <definedName name="BEx5AGHHEZYG9FF0SY884LUQIFFT" localSheetId="26" hidden="1">#REF!</definedName>
    <definedName name="BEx5AGHHEZYG9FF0SY884LUQIFFT" localSheetId="13" hidden="1">#REF!</definedName>
    <definedName name="BEx5AGHHEZYG9FF0SY884LUQIFFT" localSheetId="7" hidden="1">#REF!</definedName>
    <definedName name="BEx5AGHHEZYG9FF0SY884LUQIFFT" hidden="1">#REF!</definedName>
    <definedName name="BEx5C7KO889DNC9OX2RFJT8X97OC" localSheetId="11" hidden="1">#REF!</definedName>
    <definedName name="BEx5C7KO889DNC9OX2RFJT8X97OC" localSheetId="6" hidden="1">#REF!</definedName>
    <definedName name="BEx5C7KO889DNC9OX2RFJT8X97OC" localSheetId="5" hidden="1">#REF!</definedName>
    <definedName name="BEx5C7KO889DNC9OX2RFJT8X97OC" localSheetId="12" hidden="1">#REF!</definedName>
    <definedName name="BEx5C7KO889DNC9OX2RFJT8X97OC" localSheetId="28" hidden="1">#REF!</definedName>
    <definedName name="BEx5C7KO889DNC9OX2RFJT8X97OC" localSheetId="3" hidden="1">#REF!</definedName>
    <definedName name="BEx5C7KO889DNC9OX2RFJT8X97OC" localSheetId="25" hidden="1">#REF!</definedName>
    <definedName name="BEx5C7KO889DNC9OX2RFJT8X97OC" localSheetId="15" hidden="1">#REF!</definedName>
    <definedName name="BEx5C7KO889DNC9OX2RFJT8X97OC" localSheetId="4" hidden="1">#REF!</definedName>
    <definedName name="BEx5C7KO889DNC9OX2RFJT8X97OC" localSheetId="8" hidden="1">#REF!</definedName>
    <definedName name="BEx5C7KO889DNC9OX2RFJT8X97OC" localSheetId="14" hidden="1">#REF!</definedName>
    <definedName name="BEx5C7KO889DNC9OX2RFJT8X97OC" localSheetId="26" hidden="1">#REF!</definedName>
    <definedName name="BEx5C7KO889DNC9OX2RFJT8X97OC" localSheetId="13" hidden="1">#REF!</definedName>
    <definedName name="BEx5C7KO889DNC9OX2RFJT8X97OC" localSheetId="7" hidden="1">#REF!</definedName>
    <definedName name="BEx5C7KO889DNC9OX2RFJT8X97OC" hidden="1">#REF!</definedName>
    <definedName name="BEx5D6N1N8R3N5P6KF3KQCG36HE5" localSheetId="11" hidden="1">#REF!</definedName>
    <definedName name="BEx5D6N1N8R3N5P6KF3KQCG36HE5" localSheetId="6" hidden="1">#REF!</definedName>
    <definedName name="BEx5D6N1N8R3N5P6KF3KQCG36HE5" localSheetId="5" hidden="1">#REF!</definedName>
    <definedName name="BEx5D6N1N8R3N5P6KF3KQCG36HE5" localSheetId="12" hidden="1">#REF!</definedName>
    <definedName name="BEx5D6N1N8R3N5P6KF3KQCG36HE5" localSheetId="28" hidden="1">#REF!</definedName>
    <definedName name="BEx5D6N1N8R3N5P6KF3KQCG36HE5" localSheetId="3" hidden="1">#REF!</definedName>
    <definedName name="BEx5D6N1N8R3N5P6KF3KQCG36HE5" localSheetId="25" hidden="1">#REF!</definedName>
    <definedName name="BEx5D6N1N8R3N5P6KF3KQCG36HE5" localSheetId="15" hidden="1">#REF!</definedName>
    <definedName name="BEx5D6N1N8R3N5P6KF3KQCG36HE5" localSheetId="4" hidden="1">#REF!</definedName>
    <definedName name="BEx5D6N1N8R3N5P6KF3KQCG36HE5" localSheetId="8" hidden="1">#REF!</definedName>
    <definedName name="BEx5D6N1N8R3N5P6KF3KQCG36HE5" localSheetId="14" hidden="1">#REF!</definedName>
    <definedName name="BEx5D6N1N8R3N5P6KF3KQCG36HE5" localSheetId="26" hidden="1">#REF!</definedName>
    <definedName name="BEx5D6N1N8R3N5P6KF3KQCG36HE5" localSheetId="13" hidden="1">#REF!</definedName>
    <definedName name="BEx5D6N1N8R3N5P6KF3KQCG36HE5" localSheetId="7" hidden="1">#REF!</definedName>
    <definedName name="BEx5D6N1N8R3N5P6KF3KQCG36HE5" hidden="1">#REF!</definedName>
    <definedName name="BEx5DCHCU9JR9EVSNYZ48ATUI5WX" localSheetId="11" hidden="1">#REF!</definedName>
    <definedName name="BEx5DCHCU9JR9EVSNYZ48ATUI5WX" localSheetId="6" hidden="1">#REF!</definedName>
    <definedName name="BEx5DCHCU9JR9EVSNYZ48ATUI5WX" localSheetId="5" hidden="1">#REF!</definedName>
    <definedName name="BEx5DCHCU9JR9EVSNYZ48ATUI5WX" localSheetId="12" hidden="1">#REF!</definedName>
    <definedName name="BEx5DCHCU9JR9EVSNYZ48ATUI5WX" localSheetId="28" hidden="1">#REF!</definedName>
    <definedName name="BEx5DCHCU9JR9EVSNYZ48ATUI5WX" localSheetId="3" hidden="1">#REF!</definedName>
    <definedName name="BEx5DCHCU9JR9EVSNYZ48ATUI5WX" localSheetId="25" hidden="1">#REF!</definedName>
    <definedName name="BEx5DCHCU9JR9EVSNYZ48ATUI5WX" localSheetId="15" hidden="1">#REF!</definedName>
    <definedName name="BEx5DCHCU9JR9EVSNYZ48ATUI5WX" localSheetId="4" hidden="1">#REF!</definedName>
    <definedName name="BEx5DCHCU9JR9EVSNYZ48ATUI5WX" localSheetId="8" hidden="1">#REF!</definedName>
    <definedName name="BEx5DCHCU9JR9EVSNYZ48ATUI5WX" localSheetId="14" hidden="1">#REF!</definedName>
    <definedName name="BEx5DCHCU9JR9EVSNYZ48ATUI5WX" localSheetId="26" hidden="1">#REF!</definedName>
    <definedName name="BEx5DCHCU9JR9EVSNYZ48ATUI5WX" localSheetId="13" hidden="1">#REF!</definedName>
    <definedName name="BEx5DCHCU9JR9EVSNYZ48ATUI5WX" localSheetId="7" hidden="1">#REF!</definedName>
    <definedName name="BEx5DCHCU9JR9EVSNYZ48ATUI5WX" hidden="1">#REF!</definedName>
    <definedName name="BEx5DFMPS5X96RJDOCJY23G0L5T4" localSheetId="11" hidden="1">#REF!</definedName>
    <definedName name="BEx5DFMPS5X96RJDOCJY23G0L5T4" localSheetId="6" hidden="1">#REF!</definedName>
    <definedName name="BEx5DFMPS5X96RJDOCJY23G0L5T4" localSheetId="5" hidden="1">#REF!</definedName>
    <definedName name="BEx5DFMPS5X96RJDOCJY23G0L5T4" localSheetId="12" hidden="1">#REF!</definedName>
    <definedName name="BEx5DFMPS5X96RJDOCJY23G0L5T4" localSheetId="28" hidden="1">#REF!</definedName>
    <definedName name="BEx5DFMPS5X96RJDOCJY23G0L5T4" localSheetId="3" hidden="1">#REF!</definedName>
    <definedName name="BEx5DFMPS5X96RJDOCJY23G0L5T4" localSheetId="25" hidden="1">#REF!</definedName>
    <definedName name="BEx5DFMPS5X96RJDOCJY23G0L5T4" localSheetId="15" hidden="1">#REF!</definedName>
    <definedName name="BEx5DFMPS5X96RJDOCJY23G0L5T4" localSheetId="4" hidden="1">#REF!</definedName>
    <definedName name="BEx5DFMPS5X96RJDOCJY23G0L5T4" localSheetId="8" hidden="1">#REF!</definedName>
    <definedName name="BEx5DFMPS5X96RJDOCJY23G0L5T4" localSheetId="14" hidden="1">#REF!</definedName>
    <definedName name="BEx5DFMPS5X96RJDOCJY23G0L5T4" localSheetId="26" hidden="1">#REF!</definedName>
    <definedName name="BEx5DFMPS5X96RJDOCJY23G0L5T4" localSheetId="13" hidden="1">#REF!</definedName>
    <definedName name="BEx5DFMPS5X96RJDOCJY23G0L5T4" localSheetId="7" hidden="1">#REF!</definedName>
    <definedName name="BEx5DFMPS5X96RJDOCJY23G0L5T4" hidden="1">#REF!</definedName>
    <definedName name="BEx5DYYLHKHCNBKMYSP0TUJ1QSJQ" localSheetId="11" hidden="1">#REF!</definedName>
    <definedName name="BEx5DYYLHKHCNBKMYSP0TUJ1QSJQ" localSheetId="6" hidden="1">#REF!</definedName>
    <definedName name="BEx5DYYLHKHCNBKMYSP0TUJ1QSJQ" localSheetId="5" hidden="1">#REF!</definedName>
    <definedName name="BEx5DYYLHKHCNBKMYSP0TUJ1QSJQ" localSheetId="12" hidden="1">#REF!</definedName>
    <definedName name="BEx5DYYLHKHCNBKMYSP0TUJ1QSJQ" localSheetId="28" hidden="1">#REF!</definedName>
    <definedName name="BEx5DYYLHKHCNBKMYSP0TUJ1QSJQ" localSheetId="3" hidden="1">#REF!</definedName>
    <definedName name="BEx5DYYLHKHCNBKMYSP0TUJ1QSJQ" localSheetId="25" hidden="1">#REF!</definedName>
    <definedName name="BEx5DYYLHKHCNBKMYSP0TUJ1QSJQ" localSheetId="15" hidden="1">#REF!</definedName>
    <definedName name="BEx5DYYLHKHCNBKMYSP0TUJ1QSJQ" localSheetId="4" hidden="1">#REF!</definedName>
    <definedName name="BEx5DYYLHKHCNBKMYSP0TUJ1QSJQ" localSheetId="8" hidden="1">#REF!</definedName>
    <definedName name="BEx5DYYLHKHCNBKMYSP0TUJ1QSJQ" localSheetId="14" hidden="1">#REF!</definedName>
    <definedName name="BEx5DYYLHKHCNBKMYSP0TUJ1QSJQ" localSheetId="26" hidden="1">#REF!</definedName>
    <definedName name="BEx5DYYLHKHCNBKMYSP0TUJ1QSJQ" localSheetId="13" hidden="1">#REF!</definedName>
    <definedName name="BEx5DYYLHKHCNBKMYSP0TUJ1QSJQ" localSheetId="7" hidden="1">#REF!</definedName>
    <definedName name="BEx5DYYLHKHCNBKMYSP0TUJ1QSJQ" hidden="1">#REF!</definedName>
    <definedName name="BEx5EB8X1QMUK8A3RJA0NR2IFEF8" localSheetId="11" hidden="1">#REF!</definedName>
    <definedName name="BEx5EB8X1QMUK8A3RJA0NR2IFEF8" localSheetId="6" hidden="1">#REF!</definedName>
    <definedName name="BEx5EB8X1QMUK8A3RJA0NR2IFEF8" localSheetId="5" hidden="1">#REF!</definedName>
    <definedName name="BEx5EB8X1QMUK8A3RJA0NR2IFEF8" localSheetId="12" hidden="1">#REF!</definedName>
    <definedName name="BEx5EB8X1QMUK8A3RJA0NR2IFEF8" localSheetId="28" hidden="1">#REF!</definedName>
    <definedName name="BEx5EB8X1QMUK8A3RJA0NR2IFEF8" localSheetId="3" hidden="1">#REF!</definedName>
    <definedName name="BEx5EB8X1QMUK8A3RJA0NR2IFEF8" localSheetId="25" hidden="1">#REF!</definedName>
    <definedName name="BEx5EB8X1QMUK8A3RJA0NR2IFEF8" localSheetId="15" hidden="1">#REF!</definedName>
    <definedName name="BEx5EB8X1QMUK8A3RJA0NR2IFEF8" localSheetId="4" hidden="1">#REF!</definedName>
    <definedName name="BEx5EB8X1QMUK8A3RJA0NR2IFEF8" localSheetId="8" hidden="1">#REF!</definedName>
    <definedName name="BEx5EB8X1QMUK8A3RJA0NR2IFEF8" localSheetId="14" hidden="1">#REF!</definedName>
    <definedName name="BEx5EB8X1QMUK8A3RJA0NR2IFEF8" localSheetId="26" hidden="1">#REF!</definedName>
    <definedName name="BEx5EB8X1QMUK8A3RJA0NR2IFEF8" localSheetId="13" hidden="1">#REF!</definedName>
    <definedName name="BEx5EB8X1QMUK8A3RJA0NR2IFEF8" localSheetId="7" hidden="1">#REF!</definedName>
    <definedName name="BEx5EB8X1QMUK8A3RJA0NR2IFEF8" hidden="1">#REF!</definedName>
    <definedName name="BEx5EOA86ZTLBOBQ6O0SRXWP9S7C" localSheetId="11" hidden="1">#REF!</definedName>
    <definedName name="BEx5EOA86ZTLBOBQ6O0SRXWP9S7C" localSheetId="6" hidden="1">#REF!</definedName>
    <definedName name="BEx5EOA86ZTLBOBQ6O0SRXWP9S7C" localSheetId="5" hidden="1">#REF!</definedName>
    <definedName name="BEx5EOA86ZTLBOBQ6O0SRXWP9S7C" localSheetId="12" hidden="1">#REF!</definedName>
    <definedName name="BEx5EOA86ZTLBOBQ6O0SRXWP9S7C" localSheetId="28" hidden="1">#REF!</definedName>
    <definedName name="BEx5EOA86ZTLBOBQ6O0SRXWP9S7C" localSheetId="3" hidden="1">#REF!</definedName>
    <definedName name="BEx5EOA86ZTLBOBQ6O0SRXWP9S7C" localSheetId="25" hidden="1">#REF!</definedName>
    <definedName name="BEx5EOA86ZTLBOBQ6O0SRXWP9S7C" localSheetId="15" hidden="1">#REF!</definedName>
    <definedName name="BEx5EOA86ZTLBOBQ6O0SRXWP9S7C" localSheetId="4" hidden="1">#REF!</definedName>
    <definedName name="BEx5EOA86ZTLBOBQ6O0SRXWP9S7C" localSheetId="8" hidden="1">#REF!</definedName>
    <definedName name="BEx5EOA86ZTLBOBQ6O0SRXWP9S7C" localSheetId="14" hidden="1">#REF!</definedName>
    <definedName name="BEx5EOA86ZTLBOBQ6O0SRXWP9S7C" localSheetId="26" hidden="1">#REF!</definedName>
    <definedName name="BEx5EOA86ZTLBOBQ6O0SRXWP9S7C" localSheetId="13" hidden="1">#REF!</definedName>
    <definedName name="BEx5EOA86ZTLBOBQ6O0SRXWP9S7C" localSheetId="7" hidden="1">#REF!</definedName>
    <definedName name="BEx5EOA86ZTLBOBQ6O0SRXWP9S7C" hidden="1">#REF!</definedName>
    <definedName name="BEx5EYMIRHIZXOWMET7JJ918MHW4" localSheetId="11" hidden="1">#REF!</definedName>
    <definedName name="BEx5EYMIRHIZXOWMET7JJ918MHW4" localSheetId="6" hidden="1">#REF!</definedName>
    <definedName name="BEx5EYMIRHIZXOWMET7JJ918MHW4" localSheetId="5" hidden="1">#REF!</definedName>
    <definedName name="BEx5EYMIRHIZXOWMET7JJ918MHW4" localSheetId="12" hidden="1">#REF!</definedName>
    <definedName name="BEx5EYMIRHIZXOWMET7JJ918MHW4" localSheetId="28" hidden="1">#REF!</definedName>
    <definedName name="BEx5EYMIRHIZXOWMET7JJ918MHW4" localSheetId="3" hidden="1">#REF!</definedName>
    <definedName name="BEx5EYMIRHIZXOWMET7JJ918MHW4" localSheetId="25" hidden="1">#REF!</definedName>
    <definedName name="BEx5EYMIRHIZXOWMET7JJ918MHW4" localSheetId="15" hidden="1">#REF!</definedName>
    <definedName name="BEx5EYMIRHIZXOWMET7JJ918MHW4" localSheetId="4" hidden="1">#REF!</definedName>
    <definedName name="BEx5EYMIRHIZXOWMET7JJ918MHW4" localSheetId="8" hidden="1">#REF!</definedName>
    <definedName name="BEx5EYMIRHIZXOWMET7JJ918MHW4" localSheetId="14" hidden="1">#REF!</definedName>
    <definedName name="BEx5EYMIRHIZXOWMET7JJ918MHW4" localSheetId="26" hidden="1">#REF!</definedName>
    <definedName name="BEx5EYMIRHIZXOWMET7JJ918MHW4" localSheetId="13" hidden="1">#REF!</definedName>
    <definedName name="BEx5EYMIRHIZXOWMET7JJ918MHW4" localSheetId="7" hidden="1">#REF!</definedName>
    <definedName name="BEx5EYMIRHIZXOWMET7JJ918MHW4" hidden="1">#REF!</definedName>
    <definedName name="BEx5F1BNSJ89ROV8TQB9SLLMELUX" localSheetId="11" hidden="1">#REF!</definedName>
    <definedName name="BEx5F1BNSJ89ROV8TQB9SLLMELUX" localSheetId="6" hidden="1">#REF!</definedName>
    <definedName name="BEx5F1BNSJ89ROV8TQB9SLLMELUX" localSheetId="5" hidden="1">#REF!</definedName>
    <definedName name="BEx5F1BNSJ89ROV8TQB9SLLMELUX" localSheetId="12" hidden="1">#REF!</definedName>
    <definedName name="BEx5F1BNSJ89ROV8TQB9SLLMELUX" localSheetId="28" hidden="1">#REF!</definedName>
    <definedName name="BEx5F1BNSJ89ROV8TQB9SLLMELUX" localSheetId="3" hidden="1">#REF!</definedName>
    <definedName name="BEx5F1BNSJ89ROV8TQB9SLLMELUX" localSheetId="25" hidden="1">#REF!</definedName>
    <definedName name="BEx5F1BNSJ89ROV8TQB9SLLMELUX" localSheetId="15" hidden="1">#REF!</definedName>
    <definedName name="BEx5F1BNSJ89ROV8TQB9SLLMELUX" localSheetId="4" hidden="1">#REF!</definedName>
    <definedName name="BEx5F1BNSJ89ROV8TQB9SLLMELUX" localSheetId="8" hidden="1">#REF!</definedName>
    <definedName name="BEx5F1BNSJ89ROV8TQB9SLLMELUX" localSheetId="14" hidden="1">#REF!</definedName>
    <definedName name="BEx5F1BNSJ89ROV8TQB9SLLMELUX" localSheetId="26" hidden="1">#REF!</definedName>
    <definedName name="BEx5F1BNSJ89ROV8TQB9SLLMELUX" localSheetId="13" hidden="1">#REF!</definedName>
    <definedName name="BEx5F1BNSJ89ROV8TQB9SLLMELUX" localSheetId="7" hidden="1">#REF!</definedName>
    <definedName name="BEx5F1BNSJ89ROV8TQB9SLLMELUX" hidden="1">#REF!</definedName>
    <definedName name="BEx5F5D7Z3AZ3S9IXH1FODWIBR68" localSheetId="11" hidden="1">#REF!</definedName>
    <definedName name="BEx5F5D7Z3AZ3S9IXH1FODWIBR68" localSheetId="6" hidden="1">#REF!</definedName>
    <definedName name="BEx5F5D7Z3AZ3S9IXH1FODWIBR68" localSheetId="5" hidden="1">#REF!</definedName>
    <definedName name="BEx5F5D7Z3AZ3S9IXH1FODWIBR68" localSheetId="12" hidden="1">#REF!</definedName>
    <definedName name="BEx5F5D7Z3AZ3S9IXH1FODWIBR68" localSheetId="28" hidden="1">#REF!</definedName>
    <definedName name="BEx5F5D7Z3AZ3S9IXH1FODWIBR68" localSheetId="3" hidden="1">#REF!</definedName>
    <definedName name="BEx5F5D7Z3AZ3S9IXH1FODWIBR68" localSheetId="25" hidden="1">#REF!</definedName>
    <definedName name="BEx5F5D7Z3AZ3S9IXH1FODWIBR68" localSheetId="15" hidden="1">#REF!</definedName>
    <definedName name="BEx5F5D7Z3AZ3S9IXH1FODWIBR68" localSheetId="4" hidden="1">#REF!</definedName>
    <definedName name="BEx5F5D7Z3AZ3S9IXH1FODWIBR68" localSheetId="8" hidden="1">#REF!</definedName>
    <definedName name="BEx5F5D7Z3AZ3S9IXH1FODWIBR68" localSheetId="14" hidden="1">#REF!</definedName>
    <definedName name="BEx5F5D7Z3AZ3S9IXH1FODWIBR68" localSheetId="26" hidden="1">#REF!</definedName>
    <definedName name="BEx5F5D7Z3AZ3S9IXH1FODWIBR68" localSheetId="13" hidden="1">#REF!</definedName>
    <definedName name="BEx5F5D7Z3AZ3S9IXH1FODWIBR68" localSheetId="7" hidden="1">#REF!</definedName>
    <definedName name="BEx5F5D7Z3AZ3S9IXH1FODWIBR68" hidden="1">#REF!</definedName>
    <definedName name="BEx5FLEEMZW7NUQC8NSY6T2A2Z59" localSheetId="11" hidden="1">#REF!</definedName>
    <definedName name="BEx5FLEEMZW7NUQC8NSY6T2A2Z59" localSheetId="6" hidden="1">#REF!</definedName>
    <definedName name="BEx5FLEEMZW7NUQC8NSY6T2A2Z59" localSheetId="5" hidden="1">#REF!</definedName>
    <definedName name="BEx5FLEEMZW7NUQC8NSY6T2A2Z59" localSheetId="12" hidden="1">#REF!</definedName>
    <definedName name="BEx5FLEEMZW7NUQC8NSY6T2A2Z59" localSheetId="28" hidden="1">#REF!</definedName>
    <definedName name="BEx5FLEEMZW7NUQC8NSY6T2A2Z59" localSheetId="3" hidden="1">#REF!</definedName>
    <definedName name="BEx5FLEEMZW7NUQC8NSY6T2A2Z59" localSheetId="25" hidden="1">#REF!</definedName>
    <definedName name="BEx5FLEEMZW7NUQC8NSY6T2A2Z59" localSheetId="15" hidden="1">#REF!</definedName>
    <definedName name="BEx5FLEEMZW7NUQC8NSY6T2A2Z59" localSheetId="4" hidden="1">#REF!</definedName>
    <definedName name="BEx5FLEEMZW7NUQC8NSY6T2A2Z59" localSheetId="8" hidden="1">#REF!</definedName>
    <definedName name="BEx5FLEEMZW7NUQC8NSY6T2A2Z59" localSheetId="14" hidden="1">#REF!</definedName>
    <definedName name="BEx5FLEEMZW7NUQC8NSY6T2A2Z59" localSheetId="26" hidden="1">#REF!</definedName>
    <definedName name="BEx5FLEEMZW7NUQC8NSY6T2A2Z59" localSheetId="13" hidden="1">#REF!</definedName>
    <definedName name="BEx5FLEEMZW7NUQC8NSY6T2A2Z59" localSheetId="7" hidden="1">#REF!</definedName>
    <definedName name="BEx5FLEEMZW7NUQC8NSY6T2A2Z59" hidden="1">#REF!</definedName>
    <definedName name="BEx5FSW64TA7L06BOFLVWW013BY4" localSheetId="11" hidden="1">#REF!</definedName>
    <definedName name="BEx5FSW64TA7L06BOFLVWW013BY4" localSheetId="6" hidden="1">#REF!</definedName>
    <definedName name="BEx5FSW64TA7L06BOFLVWW013BY4" localSheetId="5" hidden="1">#REF!</definedName>
    <definedName name="BEx5FSW64TA7L06BOFLVWW013BY4" localSheetId="12" hidden="1">#REF!</definedName>
    <definedName name="BEx5FSW64TA7L06BOFLVWW013BY4" localSheetId="28" hidden="1">#REF!</definedName>
    <definedName name="BEx5FSW64TA7L06BOFLVWW013BY4" localSheetId="3" hidden="1">#REF!</definedName>
    <definedName name="BEx5FSW64TA7L06BOFLVWW013BY4" localSheetId="25" hidden="1">#REF!</definedName>
    <definedName name="BEx5FSW64TA7L06BOFLVWW013BY4" localSheetId="15" hidden="1">#REF!</definedName>
    <definedName name="BEx5FSW64TA7L06BOFLVWW013BY4" localSheetId="4" hidden="1">#REF!</definedName>
    <definedName name="BEx5FSW64TA7L06BOFLVWW013BY4" localSheetId="8" hidden="1">#REF!</definedName>
    <definedName name="BEx5FSW64TA7L06BOFLVWW013BY4" localSheetId="14" hidden="1">#REF!</definedName>
    <definedName name="BEx5FSW64TA7L06BOFLVWW013BY4" localSheetId="26" hidden="1">#REF!</definedName>
    <definedName name="BEx5FSW64TA7L06BOFLVWW013BY4" localSheetId="13" hidden="1">#REF!</definedName>
    <definedName name="BEx5FSW64TA7L06BOFLVWW013BY4" localSheetId="7" hidden="1">#REF!</definedName>
    <definedName name="BEx5FSW64TA7L06BOFLVWW013BY4" hidden="1">#REF!</definedName>
    <definedName name="BEx5GTR9OPOVBQ4J2HOD0SU5KWXY" localSheetId="11" hidden="1">#REF!</definedName>
    <definedName name="BEx5GTR9OPOVBQ4J2HOD0SU5KWXY" localSheetId="6" hidden="1">#REF!</definedName>
    <definedName name="BEx5GTR9OPOVBQ4J2HOD0SU5KWXY" localSheetId="5" hidden="1">#REF!</definedName>
    <definedName name="BEx5GTR9OPOVBQ4J2HOD0SU5KWXY" localSheetId="12" hidden="1">#REF!</definedName>
    <definedName name="BEx5GTR9OPOVBQ4J2HOD0SU5KWXY" localSheetId="28" hidden="1">#REF!</definedName>
    <definedName name="BEx5GTR9OPOVBQ4J2HOD0SU5KWXY" localSheetId="3" hidden="1">#REF!</definedName>
    <definedName name="BEx5GTR9OPOVBQ4J2HOD0SU5KWXY" localSheetId="25" hidden="1">#REF!</definedName>
    <definedName name="BEx5GTR9OPOVBQ4J2HOD0SU5KWXY" localSheetId="15" hidden="1">#REF!</definedName>
    <definedName name="BEx5GTR9OPOVBQ4J2HOD0SU5KWXY" localSheetId="4" hidden="1">#REF!</definedName>
    <definedName name="BEx5GTR9OPOVBQ4J2HOD0SU5KWXY" localSheetId="8" hidden="1">#REF!</definedName>
    <definedName name="BEx5GTR9OPOVBQ4J2HOD0SU5KWXY" localSheetId="14" hidden="1">#REF!</definedName>
    <definedName name="BEx5GTR9OPOVBQ4J2HOD0SU5KWXY" localSheetId="26" hidden="1">#REF!</definedName>
    <definedName name="BEx5GTR9OPOVBQ4J2HOD0SU5KWXY" localSheetId="13" hidden="1">#REF!</definedName>
    <definedName name="BEx5GTR9OPOVBQ4J2HOD0SU5KWXY" localSheetId="7" hidden="1">#REF!</definedName>
    <definedName name="BEx5GTR9OPOVBQ4J2HOD0SU5KWXY" hidden="1">#REF!</definedName>
    <definedName name="BEx5I35TILQTCIK986SSI06XGPYY" localSheetId="11" hidden="1">#REF!</definedName>
    <definedName name="BEx5I35TILQTCIK986SSI06XGPYY" localSheetId="6" hidden="1">#REF!</definedName>
    <definedName name="BEx5I35TILQTCIK986SSI06XGPYY" localSheetId="5" hidden="1">#REF!</definedName>
    <definedName name="BEx5I35TILQTCIK986SSI06XGPYY" localSheetId="12" hidden="1">#REF!</definedName>
    <definedName name="BEx5I35TILQTCIK986SSI06XGPYY" localSheetId="28" hidden="1">#REF!</definedName>
    <definedName name="BEx5I35TILQTCIK986SSI06XGPYY" localSheetId="3" hidden="1">#REF!</definedName>
    <definedName name="BEx5I35TILQTCIK986SSI06XGPYY" localSheetId="25" hidden="1">#REF!</definedName>
    <definedName name="BEx5I35TILQTCIK986SSI06XGPYY" localSheetId="15" hidden="1">#REF!</definedName>
    <definedName name="BEx5I35TILQTCIK986SSI06XGPYY" localSheetId="4" hidden="1">#REF!</definedName>
    <definedName name="BEx5I35TILQTCIK986SSI06XGPYY" localSheetId="8" hidden="1">#REF!</definedName>
    <definedName name="BEx5I35TILQTCIK986SSI06XGPYY" localSheetId="14" hidden="1">#REF!</definedName>
    <definedName name="BEx5I35TILQTCIK986SSI06XGPYY" localSheetId="26" hidden="1">#REF!</definedName>
    <definedName name="BEx5I35TILQTCIK986SSI06XGPYY" localSheetId="13" hidden="1">#REF!</definedName>
    <definedName name="BEx5I35TILQTCIK986SSI06XGPYY" localSheetId="7" hidden="1">#REF!</definedName>
    <definedName name="BEx5I35TILQTCIK986SSI06XGPYY" hidden="1">#REF!</definedName>
    <definedName name="BEx5J8TK6J2UGBW37HI2SCFI4O2E" localSheetId="11" hidden="1">#REF!</definedName>
    <definedName name="BEx5J8TK6J2UGBW37HI2SCFI4O2E" localSheetId="6" hidden="1">#REF!</definedName>
    <definedName name="BEx5J8TK6J2UGBW37HI2SCFI4O2E" localSheetId="5" hidden="1">#REF!</definedName>
    <definedName name="BEx5J8TK6J2UGBW37HI2SCFI4O2E" localSheetId="12" hidden="1">#REF!</definedName>
    <definedName name="BEx5J8TK6J2UGBW37HI2SCFI4O2E" localSheetId="28" hidden="1">#REF!</definedName>
    <definedName name="BEx5J8TK6J2UGBW37HI2SCFI4O2E" localSheetId="3" hidden="1">#REF!</definedName>
    <definedName name="BEx5J8TK6J2UGBW37HI2SCFI4O2E" localSheetId="25" hidden="1">#REF!</definedName>
    <definedName name="BEx5J8TK6J2UGBW37HI2SCFI4O2E" localSheetId="15" hidden="1">#REF!</definedName>
    <definedName name="BEx5J8TK6J2UGBW37HI2SCFI4O2E" localSheetId="4" hidden="1">#REF!</definedName>
    <definedName name="BEx5J8TK6J2UGBW37HI2SCFI4O2E" localSheetId="8" hidden="1">#REF!</definedName>
    <definedName name="BEx5J8TK6J2UGBW37HI2SCFI4O2E" localSheetId="14" hidden="1">#REF!</definedName>
    <definedName name="BEx5J8TK6J2UGBW37HI2SCFI4O2E" localSheetId="26" hidden="1">#REF!</definedName>
    <definedName name="BEx5J8TK6J2UGBW37HI2SCFI4O2E" localSheetId="13" hidden="1">#REF!</definedName>
    <definedName name="BEx5J8TK6J2UGBW37HI2SCFI4O2E" localSheetId="7" hidden="1">#REF!</definedName>
    <definedName name="BEx5J8TK6J2UGBW37HI2SCFI4O2E" hidden="1">#REF!</definedName>
    <definedName name="BEx5JB2F8WF84L5FQ69JISMHNTVK" localSheetId="11" hidden="1">#REF!</definedName>
    <definedName name="BEx5JB2F8WF84L5FQ69JISMHNTVK" localSheetId="6" hidden="1">#REF!</definedName>
    <definedName name="BEx5JB2F8WF84L5FQ69JISMHNTVK" localSheetId="5" hidden="1">#REF!</definedName>
    <definedName name="BEx5JB2F8WF84L5FQ69JISMHNTVK" localSheetId="12" hidden="1">#REF!</definedName>
    <definedName name="BEx5JB2F8WF84L5FQ69JISMHNTVK" localSheetId="28" hidden="1">#REF!</definedName>
    <definedName name="BEx5JB2F8WF84L5FQ69JISMHNTVK" localSheetId="3" hidden="1">#REF!</definedName>
    <definedName name="BEx5JB2F8WF84L5FQ69JISMHNTVK" localSheetId="25" hidden="1">#REF!</definedName>
    <definedName name="BEx5JB2F8WF84L5FQ69JISMHNTVK" localSheetId="15" hidden="1">#REF!</definedName>
    <definedName name="BEx5JB2F8WF84L5FQ69JISMHNTVK" localSheetId="4" hidden="1">#REF!</definedName>
    <definedName name="BEx5JB2F8WF84L5FQ69JISMHNTVK" localSheetId="8" hidden="1">#REF!</definedName>
    <definedName name="BEx5JB2F8WF84L5FQ69JISMHNTVK" localSheetId="14" hidden="1">#REF!</definedName>
    <definedName name="BEx5JB2F8WF84L5FQ69JISMHNTVK" localSheetId="26" hidden="1">#REF!</definedName>
    <definedName name="BEx5JB2F8WF84L5FQ69JISMHNTVK" localSheetId="13" hidden="1">#REF!</definedName>
    <definedName name="BEx5JB2F8WF84L5FQ69JISMHNTVK" localSheetId="7" hidden="1">#REF!</definedName>
    <definedName name="BEx5JB2F8WF84L5FQ69JISMHNTVK" hidden="1">#REF!</definedName>
    <definedName name="BEx5KOYSUSMPMB5VLEMHY0ANORN8" localSheetId="11" hidden="1">#REF!</definedName>
    <definedName name="BEx5KOYSUSMPMB5VLEMHY0ANORN8" localSheetId="6" hidden="1">#REF!</definedName>
    <definedName name="BEx5KOYSUSMPMB5VLEMHY0ANORN8" localSheetId="5" hidden="1">#REF!</definedName>
    <definedName name="BEx5KOYSUSMPMB5VLEMHY0ANORN8" localSheetId="12" hidden="1">#REF!</definedName>
    <definedName name="BEx5KOYSUSMPMB5VLEMHY0ANORN8" localSheetId="28" hidden="1">#REF!</definedName>
    <definedName name="BEx5KOYSUSMPMB5VLEMHY0ANORN8" localSheetId="3" hidden="1">#REF!</definedName>
    <definedName name="BEx5KOYSUSMPMB5VLEMHY0ANORN8" localSheetId="25" hidden="1">#REF!</definedName>
    <definedName name="BEx5KOYSUSMPMB5VLEMHY0ANORN8" localSheetId="15" hidden="1">#REF!</definedName>
    <definedName name="BEx5KOYSUSMPMB5VLEMHY0ANORN8" localSheetId="4" hidden="1">#REF!</definedName>
    <definedName name="BEx5KOYSUSMPMB5VLEMHY0ANORN8" localSheetId="8" hidden="1">#REF!</definedName>
    <definedName name="BEx5KOYSUSMPMB5VLEMHY0ANORN8" localSheetId="14" hidden="1">#REF!</definedName>
    <definedName name="BEx5KOYSUSMPMB5VLEMHY0ANORN8" localSheetId="26" hidden="1">#REF!</definedName>
    <definedName name="BEx5KOYSUSMPMB5VLEMHY0ANORN8" localSheetId="13" hidden="1">#REF!</definedName>
    <definedName name="BEx5KOYSUSMPMB5VLEMHY0ANORN8" localSheetId="7" hidden="1">#REF!</definedName>
    <definedName name="BEx5KOYSUSMPMB5VLEMHY0ANORN8" hidden="1">#REF!</definedName>
    <definedName name="BEx5L4JWTG16ALFDQDG17M6J4C0F" localSheetId="11" hidden="1">#REF!</definedName>
    <definedName name="BEx5L4JWTG16ALFDQDG17M6J4C0F" localSheetId="6" hidden="1">#REF!</definedName>
    <definedName name="BEx5L4JWTG16ALFDQDG17M6J4C0F" localSheetId="5" hidden="1">#REF!</definedName>
    <definedName name="BEx5L4JWTG16ALFDQDG17M6J4C0F" localSheetId="12" hidden="1">#REF!</definedName>
    <definedName name="BEx5L4JWTG16ALFDQDG17M6J4C0F" localSheetId="28" hidden="1">#REF!</definedName>
    <definedName name="BEx5L4JWTG16ALFDQDG17M6J4C0F" localSheetId="3" hidden="1">#REF!</definedName>
    <definedName name="BEx5L4JWTG16ALFDQDG17M6J4C0F" localSheetId="25" hidden="1">#REF!</definedName>
    <definedName name="BEx5L4JWTG16ALFDQDG17M6J4C0F" localSheetId="15" hidden="1">#REF!</definedName>
    <definedName name="BEx5L4JWTG16ALFDQDG17M6J4C0F" localSheetId="4" hidden="1">#REF!</definedName>
    <definedName name="BEx5L4JWTG16ALFDQDG17M6J4C0F" localSheetId="8" hidden="1">#REF!</definedName>
    <definedName name="BEx5L4JWTG16ALFDQDG17M6J4C0F" localSheetId="14" hidden="1">#REF!</definedName>
    <definedName name="BEx5L4JWTG16ALFDQDG17M6J4C0F" localSheetId="26" hidden="1">#REF!</definedName>
    <definedName name="BEx5L4JWTG16ALFDQDG17M6J4C0F" localSheetId="13" hidden="1">#REF!</definedName>
    <definedName name="BEx5L4JWTG16ALFDQDG17M6J4C0F" localSheetId="7" hidden="1">#REF!</definedName>
    <definedName name="BEx5L4JWTG16ALFDQDG17M6J4C0F" hidden="1">#REF!</definedName>
    <definedName name="BEx5N4BWM2LYG4WNE87UGZ9BH1I5" localSheetId="11" hidden="1">#REF!</definedName>
    <definedName name="BEx5N4BWM2LYG4WNE87UGZ9BH1I5" localSheetId="6" hidden="1">#REF!</definedName>
    <definedName name="BEx5N4BWM2LYG4WNE87UGZ9BH1I5" localSheetId="5" hidden="1">#REF!</definedName>
    <definedName name="BEx5N4BWM2LYG4WNE87UGZ9BH1I5" localSheetId="12" hidden="1">#REF!</definedName>
    <definedName name="BEx5N4BWM2LYG4WNE87UGZ9BH1I5" localSheetId="28" hidden="1">#REF!</definedName>
    <definedName name="BEx5N4BWM2LYG4WNE87UGZ9BH1I5" localSheetId="3" hidden="1">#REF!</definedName>
    <definedName name="BEx5N4BWM2LYG4WNE87UGZ9BH1I5" localSheetId="25" hidden="1">#REF!</definedName>
    <definedName name="BEx5N4BWM2LYG4WNE87UGZ9BH1I5" localSheetId="15" hidden="1">#REF!</definedName>
    <definedName name="BEx5N4BWM2LYG4WNE87UGZ9BH1I5" localSheetId="4" hidden="1">#REF!</definedName>
    <definedName name="BEx5N4BWM2LYG4WNE87UGZ9BH1I5" localSheetId="8" hidden="1">#REF!</definedName>
    <definedName name="BEx5N4BWM2LYG4WNE87UGZ9BH1I5" localSheetId="14" hidden="1">#REF!</definedName>
    <definedName name="BEx5N4BWM2LYG4WNE87UGZ9BH1I5" localSheetId="26" hidden="1">#REF!</definedName>
    <definedName name="BEx5N4BWM2LYG4WNE87UGZ9BH1I5" localSheetId="13" hidden="1">#REF!</definedName>
    <definedName name="BEx5N4BWM2LYG4WNE87UGZ9BH1I5" localSheetId="7" hidden="1">#REF!</definedName>
    <definedName name="BEx5N4BWM2LYG4WNE87UGZ9BH1I5" hidden="1">#REF!</definedName>
    <definedName name="BEx5NRK15YJIY23N8U2MFMYSEQA7" localSheetId="11" hidden="1">#REF!</definedName>
    <definedName name="BEx5NRK15YJIY23N8U2MFMYSEQA7" localSheetId="6" hidden="1">#REF!</definedName>
    <definedName name="BEx5NRK15YJIY23N8U2MFMYSEQA7" localSheetId="5" hidden="1">#REF!</definedName>
    <definedName name="BEx5NRK15YJIY23N8U2MFMYSEQA7" localSheetId="12" hidden="1">#REF!</definedName>
    <definedName name="BEx5NRK15YJIY23N8U2MFMYSEQA7" localSheetId="28" hidden="1">#REF!</definedName>
    <definedName name="BEx5NRK15YJIY23N8U2MFMYSEQA7" localSheetId="3" hidden="1">#REF!</definedName>
    <definedName name="BEx5NRK15YJIY23N8U2MFMYSEQA7" localSheetId="25" hidden="1">#REF!</definedName>
    <definedName name="BEx5NRK15YJIY23N8U2MFMYSEQA7" localSheetId="15" hidden="1">#REF!</definedName>
    <definedName name="BEx5NRK15YJIY23N8U2MFMYSEQA7" localSheetId="4" hidden="1">#REF!</definedName>
    <definedName name="BEx5NRK15YJIY23N8U2MFMYSEQA7" localSheetId="8" hidden="1">#REF!</definedName>
    <definedName name="BEx5NRK15YJIY23N8U2MFMYSEQA7" localSheetId="14" hidden="1">#REF!</definedName>
    <definedName name="BEx5NRK15YJIY23N8U2MFMYSEQA7" localSheetId="26" hidden="1">#REF!</definedName>
    <definedName name="BEx5NRK15YJIY23N8U2MFMYSEQA7" localSheetId="13" hidden="1">#REF!</definedName>
    <definedName name="BEx5NRK15YJIY23N8U2MFMYSEQA7" localSheetId="7" hidden="1">#REF!</definedName>
    <definedName name="BEx5NRK15YJIY23N8U2MFMYSEQA7" hidden="1">#REF!</definedName>
    <definedName name="BEx5OR7ZRGHEZGRPE2M6L03SBJPM" localSheetId="11" hidden="1">#REF!</definedName>
    <definedName name="BEx5OR7ZRGHEZGRPE2M6L03SBJPM" localSheetId="6" hidden="1">#REF!</definedName>
    <definedName name="BEx5OR7ZRGHEZGRPE2M6L03SBJPM" localSheetId="5" hidden="1">#REF!</definedName>
    <definedName name="BEx5OR7ZRGHEZGRPE2M6L03SBJPM" localSheetId="12" hidden="1">#REF!</definedName>
    <definedName name="BEx5OR7ZRGHEZGRPE2M6L03SBJPM" localSheetId="28" hidden="1">#REF!</definedName>
    <definedName name="BEx5OR7ZRGHEZGRPE2M6L03SBJPM" localSheetId="3" hidden="1">#REF!</definedName>
    <definedName name="BEx5OR7ZRGHEZGRPE2M6L03SBJPM" localSheetId="25" hidden="1">#REF!</definedName>
    <definedName name="BEx5OR7ZRGHEZGRPE2M6L03SBJPM" localSheetId="15" hidden="1">#REF!</definedName>
    <definedName name="BEx5OR7ZRGHEZGRPE2M6L03SBJPM" localSheetId="4" hidden="1">#REF!</definedName>
    <definedName name="BEx5OR7ZRGHEZGRPE2M6L03SBJPM" localSheetId="8" hidden="1">#REF!</definedName>
    <definedName name="BEx5OR7ZRGHEZGRPE2M6L03SBJPM" localSheetId="14" hidden="1">#REF!</definedName>
    <definedName name="BEx5OR7ZRGHEZGRPE2M6L03SBJPM" localSheetId="26" hidden="1">#REF!</definedName>
    <definedName name="BEx5OR7ZRGHEZGRPE2M6L03SBJPM" localSheetId="13" hidden="1">#REF!</definedName>
    <definedName name="BEx5OR7ZRGHEZGRPE2M6L03SBJPM" localSheetId="7" hidden="1">#REF!</definedName>
    <definedName name="BEx5OR7ZRGHEZGRPE2M6L03SBJPM" hidden="1">#REF!</definedName>
    <definedName name="BEx5P91WJTN8QGJ866QZ3F1M6SNA" localSheetId="11" hidden="1">#REF!</definedName>
    <definedName name="BEx5P91WJTN8QGJ866QZ3F1M6SNA" localSheetId="6" hidden="1">#REF!</definedName>
    <definedName name="BEx5P91WJTN8QGJ866QZ3F1M6SNA" localSheetId="5" hidden="1">#REF!</definedName>
    <definedName name="BEx5P91WJTN8QGJ866QZ3F1M6SNA" localSheetId="12" hidden="1">#REF!</definedName>
    <definedName name="BEx5P91WJTN8QGJ866QZ3F1M6SNA" localSheetId="28" hidden="1">#REF!</definedName>
    <definedName name="BEx5P91WJTN8QGJ866QZ3F1M6SNA" localSheetId="3" hidden="1">#REF!</definedName>
    <definedName name="BEx5P91WJTN8QGJ866QZ3F1M6SNA" localSheetId="25" hidden="1">#REF!</definedName>
    <definedName name="BEx5P91WJTN8QGJ866QZ3F1M6SNA" localSheetId="15" hidden="1">#REF!</definedName>
    <definedName name="BEx5P91WJTN8QGJ866QZ3F1M6SNA" localSheetId="4" hidden="1">#REF!</definedName>
    <definedName name="BEx5P91WJTN8QGJ866QZ3F1M6SNA" localSheetId="8" hidden="1">#REF!</definedName>
    <definedName name="BEx5P91WJTN8QGJ866QZ3F1M6SNA" localSheetId="14" hidden="1">#REF!</definedName>
    <definedName name="BEx5P91WJTN8QGJ866QZ3F1M6SNA" localSheetId="26" hidden="1">#REF!</definedName>
    <definedName name="BEx5P91WJTN8QGJ866QZ3F1M6SNA" localSheetId="13" hidden="1">#REF!</definedName>
    <definedName name="BEx5P91WJTN8QGJ866QZ3F1M6SNA" localSheetId="7" hidden="1">#REF!</definedName>
    <definedName name="BEx5P91WJTN8QGJ866QZ3F1M6SNA" hidden="1">#REF!</definedName>
    <definedName name="BEx5PB5F014M1BTQWCPT2UOXBXRT" localSheetId="11" hidden="1">#REF!</definedName>
    <definedName name="BEx5PB5F014M1BTQWCPT2UOXBXRT" localSheetId="6" hidden="1">#REF!</definedName>
    <definedName name="BEx5PB5F014M1BTQWCPT2UOXBXRT" localSheetId="5" hidden="1">#REF!</definedName>
    <definedName name="BEx5PB5F014M1BTQWCPT2UOXBXRT" localSheetId="12" hidden="1">#REF!</definedName>
    <definedName name="BEx5PB5F014M1BTQWCPT2UOXBXRT" localSheetId="28" hidden="1">#REF!</definedName>
    <definedName name="BEx5PB5F014M1BTQWCPT2UOXBXRT" localSheetId="3" hidden="1">#REF!</definedName>
    <definedName name="BEx5PB5F014M1BTQWCPT2UOXBXRT" localSheetId="25" hidden="1">#REF!</definedName>
    <definedName name="BEx5PB5F014M1BTQWCPT2UOXBXRT" localSheetId="15" hidden="1">#REF!</definedName>
    <definedName name="BEx5PB5F014M1BTQWCPT2UOXBXRT" localSheetId="4" hidden="1">#REF!</definedName>
    <definedName name="BEx5PB5F014M1BTQWCPT2UOXBXRT" localSheetId="8" hidden="1">#REF!</definedName>
    <definedName name="BEx5PB5F014M1BTQWCPT2UOXBXRT" localSheetId="14" hidden="1">#REF!</definedName>
    <definedName name="BEx5PB5F014M1BTQWCPT2UOXBXRT" localSheetId="26" hidden="1">#REF!</definedName>
    <definedName name="BEx5PB5F014M1BTQWCPT2UOXBXRT" localSheetId="13" hidden="1">#REF!</definedName>
    <definedName name="BEx5PB5F014M1BTQWCPT2UOXBXRT" localSheetId="7" hidden="1">#REF!</definedName>
    <definedName name="BEx5PB5F014M1BTQWCPT2UOXBXRT" hidden="1">#REF!</definedName>
    <definedName name="BEx5PV309UV13TA0A7SGNBYR9K15" localSheetId="11" hidden="1">#REF!</definedName>
    <definedName name="BEx5PV309UV13TA0A7SGNBYR9K15" localSheetId="6" hidden="1">#REF!</definedName>
    <definedName name="BEx5PV309UV13TA0A7SGNBYR9K15" localSheetId="5" hidden="1">#REF!</definedName>
    <definedName name="BEx5PV309UV13TA0A7SGNBYR9K15" localSheetId="12" hidden="1">#REF!</definedName>
    <definedName name="BEx5PV309UV13TA0A7SGNBYR9K15" localSheetId="28" hidden="1">#REF!</definedName>
    <definedName name="BEx5PV309UV13TA0A7SGNBYR9K15" localSheetId="3" hidden="1">#REF!</definedName>
    <definedName name="BEx5PV309UV13TA0A7SGNBYR9K15" localSheetId="25" hidden="1">#REF!</definedName>
    <definedName name="BEx5PV309UV13TA0A7SGNBYR9K15" localSheetId="15" hidden="1">#REF!</definedName>
    <definedName name="BEx5PV309UV13TA0A7SGNBYR9K15" localSheetId="4" hidden="1">#REF!</definedName>
    <definedName name="BEx5PV309UV13TA0A7SGNBYR9K15" localSheetId="8" hidden="1">#REF!</definedName>
    <definedName name="BEx5PV309UV13TA0A7SGNBYR9K15" localSheetId="14" hidden="1">#REF!</definedName>
    <definedName name="BEx5PV309UV13TA0A7SGNBYR9K15" localSheetId="26" hidden="1">#REF!</definedName>
    <definedName name="BEx5PV309UV13TA0A7SGNBYR9K15" localSheetId="13" hidden="1">#REF!</definedName>
    <definedName name="BEx5PV309UV13TA0A7SGNBYR9K15" localSheetId="7" hidden="1">#REF!</definedName>
    <definedName name="BEx5PV309UV13TA0A7SGNBYR9K15" hidden="1">#REF!</definedName>
    <definedName name="BEx5RG6CWHJK87HMTGHQ3BLB32WJ" localSheetId="11" hidden="1">#REF!</definedName>
    <definedName name="BEx5RG6CWHJK87HMTGHQ3BLB32WJ" localSheetId="6" hidden="1">#REF!</definedName>
    <definedName name="BEx5RG6CWHJK87HMTGHQ3BLB32WJ" localSheetId="5" hidden="1">#REF!</definedName>
    <definedName name="BEx5RG6CWHJK87HMTGHQ3BLB32WJ" localSheetId="12" hidden="1">#REF!</definedName>
    <definedName name="BEx5RG6CWHJK87HMTGHQ3BLB32WJ" localSheetId="28" hidden="1">#REF!</definedName>
    <definedName name="BEx5RG6CWHJK87HMTGHQ3BLB32WJ" localSheetId="3" hidden="1">#REF!</definedName>
    <definedName name="BEx5RG6CWHJK87HMTGHQ3BLB32WJ" localSheetId="25" hidden="1">#REF!</definedName>
    <definedName name="BEx5RG6CWHJK87HMTGHQ3BLB32WJ" localSheetId="15" hidden="1">#REF!</definedName>
    <definedName name="BEx5RG6CWHJK87HMTGHQ3BLB32WJ" localSheetId="4" hidden="1">#REF!</definedName>
    <definedName name="BEx5RG6CWHJK87HMTGHQ3BLB32WJ" localSheetId="8" hidden="1">#REF!</definedName>
    <definedName name="BEx5RG6CWHJK87HMTGHQ3BLB32WJ" localSheetId="14" hidden="1">#REF!</definedName>
    <definedName name="BEx5RG6CWHJK87HMTGHQ3BLB32WJ" localSheetId="26" hidden="1">#REF!</definedName>
    <definedName name="BEx5RG6CWHJK87HMTGHQ3BLB32WJ" localSheetId="13" hidden="1">#REF!</definedName>
    <definedName name="BEx5RG6CWHJK87HMTGHQ3BLB32WJ" localSheetId="7" hidden="1">#REF!</definedName>
    <definedName name="BEx5RG6CWHJK87HMTGHQ3BLB32WJ" hidden="1">#REF!</definedName>
    <definedName name="BEx73MBHXPGN5MLC2IC6RCMRLO6D" localSheetId="11" hidden="1">[1]HEADER!#REF!</definedName>
    <definedName name="BEx73MBHXPGN5MLC2IC6RCMRLO6D" localSheetId="6" hidden="1">[1]HEADER!#REF!</definedName>
    <definedName name="BEx73MBHXPGN5MLC2IC6RCMRLO6D" localSheetId="5" hidden="1">[1]HEADER!#REF!</definedName>
    <definedName name="BEx73MBHXPGN5MLC2IC6RCMRLO6D" localSheetId="12" hidden="1">[1]HEADER!#REF!</definedName>
    <definedName name="BEx73MBHXPGN5MLC2IC6RCMRLO6D" localSheetId="28" hidden="1">[1]HEADER!#REF!</definedName>
    <definedName name="BEx73MBHXPGN5MLC2IC6RCMRLO6D" localSheetId="3" hidden="1">[1]HEADER!#REF!</definedName>
    <definedName name="BEx73MBHXPGN5MLC2IC6RCMRLO6D" localSheetId="25" hidden="1">[1]HEADER!#REF!</definedName>
    <definedName name="BEx73MBHXPGN5MLC2IC6RCMRLO6D" localSheetId="15" hidden="1">[1]HEADER!#REF!</definedName>
    <definedName name="BEx73MBHXPGN5MLC2IC6RCMRLO6D" localSheetId="4" hidden="1">[1]HEADER!#REF!</definedName>
    <definedName name="BEx73MBHXPGN5MLC2IC6RCMRLO6D" localSheetId="8" hidden="1">[1]HEADER!#REF!</definedName>
    <definedName name="BEx73MBHXPGN5MLC2IC6RCMRLO6D" localSheetId="14" hidden="1">[1]HEADER!#REF!</definedName>
    <definedName name="BEx73MBHXPGN5MLC2IC6RCMRLO6D" localSheetId="26" hidden="1">[1]HEADER!#REF!</definedName>
    <definedName name="BEx73MBHXPGN5MLC2IC6RCMRLO6D" localSheetId="13" hidden="1">[1]HEADER!#REF!</definedName>
    <definedName name="BEx73MBHXPGN5MLC2IC6RCMRLO6D" localSheetId="7" hidden="1">[1]HEADER!#REF!</definedName>
    <definedName name="BEx73MBHXPGN5MLC2IC6RCMRLO6D" hidden="1">[1]HEADER!#REF!</definedName>
    <definedName name="BEx75262ODJ8IEZ310LOI4HCAZ6D" localSheetId="11" hidden="1">#REF!</definedName>
    <definedName name="BEx75262ODJ8IEZ310LOI4HCAZ6D" localSheetId="6" hidden="1">#REF!</definedName>
    <definedName name="BEx75262ODJ8IEZ310LOI4HCAZ6D" localSheetId="5" hidden="1">#REF!</definedName>
    <definedName name="BEx75262ODJ8IEZ310LOI4HCAZ6D" localSheetId="12" hidden="1">#REF!</definedName>
    <definedName name="BEx75262ODJ8IEZ310LOI4HCAZ6D" localSheetId="23" hidden="1">#REF!</definedName>
    <definedName name="BEx75262ODJ8IEZ310LOI4HCAZ6D" localSheetId="28" hidden="1">#REF!</definedName>
    <definedName name="BEx75262ODJ8IEZ310LOI4HCAZ6D" localSheetId="3" hidden="1">#REF!</definedName>
    <definedName name="BEx75262ODJ8IEZ310LOI4HCAZ6D" localSheetId="25" hidden="1">#REF!</definedName>
    <definedName name="BEx75262ODJ8IEZ310LOI4HCAZ6D" localSheetId="21" hidden="1">#REF!</definedName>
    <definedName name="BEx75262ODJ8IEZ310LOI4HCAZ6D" localSheetId="15" hidden="1">#REF!</definedName>
    <definedName name="BEx75262ODJ8IEZ310LOI4HCAZ6D" localSheetId="4" hidden="1">#REF!</definedName>
    <definedName name="BEx75262ODJ8IEZ310LOI4HCAZ6D" localSheetId="8" hidden="1">#REF!</definedName>
    <definedName name="BEx75262ODJ8IEZ310LOI4HCAZ6D" localSheetId="14" hidden="1">#REF!</definedName>
    <definedName name="BEx75262ODJ8IEZ310LOI4HCAZ6D" localSheetId="26" hidden="1">#REF!</definedName>
    <definedName name="BEx75262ODJ8IEZ310LOI4HCAZ6D" localSheetId="13" hidden="1">#REF!</definedName>
    <definedName name="BEx75262ODJ8IEZ310LOI4HCAZ6D" localSheetId="7" hidden="1">#REF!</definedName>
    <definedName name="BEx75262ODJ8IEZ310LOI4HCAZ6D" hidden="1">#REF!</definedName>
    <definedName name="BEx77TTJYNS6TPSI75BIWH4M7S4Y" localSheetId="11" hidden="1">#REF!</definedName>
    <definedName name="BEx77TTJYNS6TPSI75BIWH4M7S4Y" localSheetId="6" hidden="1">#REF!</definedName>
    <definedName name="BEx77TTJYNS6TPSI75BIWH4M7S4Y" localSheetId="5" hidden="1">#REF!</definedName>
    <definedName name="BEx77TTJYNS6TPSI75BIWH4M7S4Y" localSheetId="12" hidden="1">#REF!</definedName>
    <definedName name="BEx77TTJYNS6TPSI75BIWH4M7S4Y" localSheetId="28" hidden="1">#REF!</definedName>
    <definedName name="BEx77TTJYNS6TPSI75BIWH4M7S4Y" localSheetId="3" hidden="1">#REF!</definedName>
    <definedName name="BEx77TTJYNS6TPSI75BIWH4M7S4Y" localSheetId="25" hidden="1">#REF!</definedName>
    <definedName name="BEx77TTJYNS6TPSI75BIWH4M7S4Y" localSheetId="15" hidden="1">#REF!</definedName>
    <definedName name="BEx77TTJYNS6TPSI75BIWH4M7S4Y" localSheetId="4" hidden="1">#REF!</definedName>
    <definedName name="BEx77TTJYNS6TPSI75BIWH4M7S4Y" localSheetId="8" hidden="1">#REF!</definedName>
    <definedName name="BEx77TTJYNS6TPSI75BIWH4M7S4Y" localSheetId="14" hidden="1">#REF!</definedName>
    <definedName name="BEx77TTJYNS6TPSI75BIWH4M7S4Y" localSheetId="26" hidden="1">#REF!</definedName>
    <definedName name="BEx77TTJYNS6TPSI75BIWH4M7S4Y" localSheetId="13" hidden="1">#REF!</definedName>
    <definedName name="BEx77TTJYNS6TPSI75BIWH4M7S4Y" localSheetId="7" hidden="1">#REF!</definedName>
    <definedName name="BEx77TTJYNS6TPSI75BIWH4M7S4Y" hidden="1">#REF!</definedName>
    <definedName name="BEx77UV9C664UJ5IVC1UIHNHFGVF" localSheetId="11" hidden="1">#REF!</definedName>
    <definedName name="BEx77UV9C664UJ5IVC1UIHNHFGVF" localSheetId="6" hidden="1">#REF!</definedName>
    <definedName name="BEx77UV9C664UJ5IVC1UIHNHFGVF" localSheetId="5" hidden="1">#REF!</definedName>
    <definedName name="BEx77UV9C664UJ5IVC1UIHNHFGVF" localSheetId="12" hidden="1">#REF!</definedName>
    <definedName name="BEx77UV9C664UJ5IVC1UIHNHFGVF" localSheetId="28" hidden="1">#REF!</definedName>
    <definedName name="BEx77UV9C664UJ5IVC1UIHNHFGVF" localSheetId="3" hidden="1">#REF!</definedName>
    <definedName name="BEx77UV9C664UJ5IVC1UIHNHFGVF" localSheetId="25" hidden="1">#REF!</definedName>
    <definedName name="BEx77UV9C664UJ5IVC1UIHNHFGVF" localSheetId="15" hidden="1">#REF!</definedName>
    <definedName name="BEx77UV9C664UJ5IVC1UIHNHFGVF" localSheetId="4" hidden="1">#REF!</definedName>
    <definedName name="BEx77UV9C664UJ5IVC1UIHNHFGVF" localSheetId="8" hidden="1">#REF!</definedName>
    <definedName name="BEx77UV9C664UJ5IVC1UIHNHFGVF" localSheetId="14" hidden="1">#REF!</definedName>
    <definedName name="BEx77UV9C664UJ5IVC1UIHNHFGVF" localSheetId="26" hidden="1">#REF!</definedName>
    <definedName name="BEx77UV9C664UJ5IVC1UIHNHFGVF" localSheetId="13" hidden="1">#REF!</definedName>
    <definedName name="BEx77UV9C664UJ5IVC1UIHNHFGVF" localSheetId="7" hidden="1">#REF!</definedName>
    <definedName name="BEx77UV9C664UJ5IVC1UIHNHFGVF" hidden="1">#REF!</definedName>
    <definedName name="BEx7809FXG0OGVTGRHA9W8KVZDX9" localSheetId="11" hidden="1">#REF!</definedName>
    <definedName name="BEx7809FXG0OGVTGRHA9W8KVZDX9" localSheetId="6" hidden="1">#REF!</definedName>
    <definedName name="BEx7809FXG0OGVTGRHA9W8KVZDX9" localSheetId="5" hidden="1">#REF!</definedName>
    <definedName name="BEx7809FXG0OGVTGRHA9W8KVZDX9" localSheetId="12" hidden="1">#REF!</definedName>
    <definedName name="BEx7809FXG0OGVTGRHA9W8KVZDX9" localSheetId="28" hidden="1">#REF!</definedName>
    <definedName name="BEx7809FXG0OGVTGRHA9W8KVZDX9" localSheetId="3" hidden="1">#REF!</definedName>
    <definedName name="BEx7809FXG0OGVTGRHA9W8KVZDX9" localSheetId="25" hidden="1">#REF!</definedName>
    <definedName name="BEx7809FXG0OGVTGRHA9W8KVZDX9" localSheetId="15" hidden="1">#REF!</definedName>
    <definedName name="BEx7809FXG0OGVTGRHA9W8KVZDX9" localSheetId="4" hidden="1">#REF!</definedName>
    <definedName name="BEx7809FXG0OGVTGRHA9W8KVZDX9" localSheetId="8" hidden="1">#REF!</definedName>
    <definedName name="BEx7809FXG0OGVTGRHA9W8KVZDX9" localSheetId="14" hidden="1">#REF!</definedName>
    <definedName name="BEx7809FXG0OGVTGRHA9W8KVZDX9" localSheetId="26" hidden="1">#REF!</definedName>
    <definedName name="BEx7809FXG0OGVTGRHA9W8KVZDX9" localSheetId="13" hidden="1">#REF!</definedName>
    <definedName name="BEx7809FXG0OGVTGRHA9W8KVZDX9" localSheetId="7" hidden="1">#REF!</definedName>
    <definedName name="BEx7809FXG0OGVTGRHA9W8KVZDX9" hidden="1">#REF!</definedName>
    <definedName name="BEx781M34BS66TJ0X6Q45BD61CR3" localSheetId="11" hidden="1">#REF!</definedName>
    <definedName name="BEx781M34BS66TJ0X6Q45BD61CR3" localSheetId="6" hidden="1">#REF!</definedName>
    <definedName name="BEx781M34BS66TJ0X6Q45BD61CR3" localSheetId="5" hidden="1">#REF!</definedName>
    <definedName name="BEx781M34BS66TJ0X6Q45BD61CR3" localSheetId="12" hidden="1">#REF!</definedName>
    <definedName name="BEx781M34BS66TJ0X6Q45BD61CR3" localSheetId="28" hidden="1">#REF!</definedName>
    <definedName name="BEx781M34BS66TJ0X6Q45BD61CR3" localSheetId="3" hidden="1">#REF!</definedName>
    <definedName name="BEx781M34BS66TJ0X6Q45BD61CR3" localSheetId="25" hidden="1">#REF!</definedName>
    <definedName name="BEx781M34BS66TJ0X6Q45BD61CR3" localSheetId="15" hidden="1">#REF!</definedName>
    <definedName name="BEx781M34BS66TJ0X6Q45BD61CR3" localSheetId="4" hidden="1">#REF!</definedName>
    <definedName name="BEx781M34BS66TJ0X6Q45BD61CR3" localSheetId="8" hidden="1">#REF!</definedName>
    <definedName name="BEx781M34BS66TJ0X6Q45BD61CR3" localSheetId="14" hidden="1">#REF!</definedName>
    <definedName name="BEx781M34BS66TJ0X6Q45BD61CR3" localSheetId="26" hidden="1">#REF!</definedName>
    <definedName name="BEx781M34BS66TJ0X6Q45BD61CR3" localSheetId="13" hidden="1">#REF!</definedName>
    <definedName name="BEx781M34BS66TJ0X6Q45BD61CR3" localSheetId="7" hidden="1">#REF!</definedName>
    <definedName name="BEx781M34BS66TJ0X6Q45BD61CR3" hidden="1">#REF!</definedName>
    <definedName name="BEx79I23NWSY7O39JF9L6HV2AA69" localSheetId="11" hidden="1">#REF!</definedName>
    <definedName name="BEx79I23NWSY7O39JF9L6HV2AA69" localSheetId="6" hidden="1">#REF!</definedName>
    <definedName name="BEx79I23NWSY7O39JF9L6HV2AA69" localSheetId="5" hidden="1">#REF!</definedName>
    <definedName name="BEx79I23NWSY7O39JF9L6HV2AA69" localSheetId="12" hidden="1">#REF!</definedName>
    <definedName name="BEx79I23NWSY7O39JF9L6HV2AA69" localSheetId="28" hidden="1">#REF!</definedName>
    <definedName name="BEx79I23NWSY7O39JF9L6HV2AA69" localSheetId="3" hidden="1">#REF!</definedName>
    <definedName name="BEx79I23NWSY7O39JF9L6HV2AA69" localSheetId="25" hidden="1">#REF!</definedName>
    <definedName name="BEx79I23NWSY7O39JF9L6HV2AA69" localSheetId="15" hidden="1">#REF!</definedName>
    <definedName name="BEx79I23NWSY7O39JF9L6HV2AA69" localSheetId="4" hidden="1">#REF!</definedName>
    <definedName name="BEx79I23NWSY7O39JF9L6HV2AA69" localSheetId="8" hidden="1">#REF!</definedName>
    <definedName name="BEx79I23NWSY7O39JF9L6HV2AA69" localSheetId="14" hidden="1">#REF!</definedName>
    <definedName name="BEx79I23NWSY7O39JF9L6HV2AA69" localSheetId="26" hidden="1">#REF!</definedName>
    <definedName name="BEx79I23NWSY7O39JF9L6HV2AA69" localSheetId="13" hidden="1">#REF!</definedName>
    <definedName name="BEx79I23NWSY7O39JF9L6HV2AA69" localSheetId="7" hidden="1">#REF!</definedName>
    <definedName name="BEx79I23NWSY7O39JF9L6HV2AA69" hidden="1">#REF!</definedName>
    <definedName name="BEx79P3LD0VU95LB75HZDOBD728T" localSheetId="11" hidden="1">#REF!</definedName>
    <definedName name="BEx79P3LD0VU95LB75HZDOBD728T" localSheetId="6" hidden="1">#REF!</definedName>
    <definedName name="BEx79P3LD0VU95LB75HZDOBD728T" localSheetId="5" hidden="1">#REF!</definedName>
    <definedName name="BEx79P3LD0VU95LB75HZDOBD728T" localSheetId="12" hidden="1">#REF!</definedName>
    <definedName name="BEx79P3LD0VU95LB75HZDOBD728T" localSheetId="28" hidden="1">#REF!</definedName>
    <definedName name="BEx79P3LD0VU95LB75HZDOBD728T" localSheetId="3" hidden="1">#REF!</definedName>
    <definedName name="BEx79P3LD0VU95LB75HZDOBD728T" localSheetId="25" hidden="1">#REF!</definedName>
    <definedName name="BEx79P3LD0VU95LB75HZDOBD728T" localSheetId="15" hidden="1">#REF!</definedName>
    <definedName name="BEx79P3LD0VU95LB75HZDOBD728T" localSheetId="4" hidden="1">#REF!</definedName>
    <definedName name="BEx79P3LD0VU95LB75HZDOBD728T" localSheetId="8" hidden="1">#REF!</definedName>
    <definedName name="BEx79P3LD0VU95LB75HZDOBD728T" localSheetId="14" hidden="1">#REF!</definedName>
    <definedName name="BEx79P3LD0VU95LB75HZDOBD728T" localSheetId="26" hidden="1">#REF!</definedName>
    <definedName name="BEx79P3LD0VU95LB75HZDOBD728T" localSheetId="13" hidden="1">#REF!</definedName>
    <definedName name="BEx79P3LD0VU95LB75HZDOBD728T" localSheetId="7" hidden="1">#REF!</definedName>
    <definedName name="BEx79P3LD0VU95LB75HZDOBD728T" hidden="1">#REF!</definedName>
    <definedName name="BEx7ADODDE6JWHZJTXMZ1B4O4SBT" localSheetId="11" hidden="1">#REF!</definedName>
    <definedName name="BEx7ADODDE6JWHZJTXMZ1B4O4SBT" localSheetId="6" hidden="1">#REF!</definedName>
    <definedName name="BEx7ADODDE6JWHZJTXMZ1B4O4SBT" localSheetId="5" hidden="1">#REF!</definedName>
    <definedName name="BEx7ADODDE6JWHZJTXMZ1B4O4SBT" localSheetId="12" hidden="1">#REF!</definedName>
    <definedName name="BEx7ADODDE6JWHZJTXMZ1B4O4SBT" localSheetId="28" hidden="1">#REF!</definedName>
    <definedName name="BEx7ADODDE6JWHZJTXMZ1B4O4SBT" localSheetId="3" hidden="1">#REF!</definedName>
    <definedName name="BEx7ADODDE6JWHZJTXMZ1B4O4SBT" localSheetId="25" hidden="1">#REF!</definedName>
    <definedName name="BEx7ADODDE6JWHZJTXMZ1B4O4SBT" localSheetId="15" hidden="1">#REF!</definedName>
    <definedName name="BEx7ADODDE6JWHZJTXMZ1B4O4SBT" localSheetId="4" hidden="1">#REF!</definedName>
    <definedName name="BEx7ADODDE6JWHZJTXMZ1B4O4SBT" localSheetId="8" hidden="1">#REF!</definedName>
    <definedName name="BEx7ADODDE6JWHZJTXMZ1B4O4SBT" localSheetId="14" hidden="1">#REF!</definedName>
    <definedName name="BEx7ADODDE6JWHZJTXMZ1B4O4SBT" localSheetId="26" hidden="1">#REF!</definedName>
    <definedName name="BEx7ADODDE6JWHZJTXMZ1B4O4SBT" localSheetId="13" hidden="1">#REF!</definedName>
    <definedName name="BEx7ADODDE6JWHZJTXMZ1B4O4SBT" localSheetId="7" hidden="1">#REF!</definedName>
    <definedName name="BEx7ADODDE6JWHZJTXMZ1B4O4SBT" hidden="1">#REF!</definedName>
    <definedName name="BEx7AY21FW2F1MCM9KPLOWB6SCHP" localSheetId="11" hidden="1">#REF!</definedName>
    <definedName name="BEx7AY21FW2F1MCM9KPLOWB6SCHP" localSheetId="6" hidden="1">#REF!</definedName>
    <definedName name="BEx7AY21FW2F1MCM9KPLOWB6SCHP" localSheetId="5" hidden="1">#REF!</definedName>
    <definedName name="BEx7AY21FW2F1MCM9KPLOWB6SCHP" localSheetId="12" hidden="1">#REF!</definedName>
    <definedName name="BEx7AY21FW2F1MCM9KPLOWB6SCHP" localSheetId="28" hidden="1">#REF!</definedName>
    <definedName name="BEx7AY21FW2F1MCM9KPLOWB6SCHP" localSheetId="3" hidden="1">#REF!</definedName>
    <definedName name="BEx7AY21FW2F1MCM9KPLOWB6SCHP" localSheetId="25" hidden="1">#REF!</definedName>
    <definedName name="BEx7AY21FW2F1MCM9KPLOWB6SCHP" localSheetId="15" hidden="1">#REF!</definedName>
    <definedName name="BEx7AY21FW2F1MCM9KPLOWB6SCHP" localSheetId="4" hidden="1">#REF!</definedName>
    <definedName name="BEx7AY21FW2F1MCM9KPLOWB6SCHP" localSheetId="8" hidden="1">#REF!</definedName>
    <definedName name="BEx7AY21FW2F1MCM9KPLOWB6SCHP" localSheetId="14" hidden="1">#REF!</definedName>
    <definedName name="BEx7AY21FW2F1MCM9KPLOWB6SCHP" localSheetId="26" hidden="1">#REF!</definedName>
    <definedName name="BEx7AY21FW2F1MCM9KPLOWB6SCHP" localSheetId="13" hidden="1">#REF!</definedName>
    <definedName name="BEx7AY21FW2F1MCM9KPLOWB6SCHP" localSheetId="7" hidden="1">#REF!</definedName>
    <definedName name="BEx7AY21FW2F1MCM9KPLOWB6SCHP" hidden="1">#REF!</definedName>
    <definedName name="BEx7DOCWEVFL33G21XPYE8OHDYH1" localSheetId="11" hidden="1">#REF!</definedName>
    <definedName name="BEx7DOCWEVFL33G21XPYE8OHDYH1" localSheetId="6" hidden="1">#REF!</definedName>
    <definedName name="BEx7DOCWEVFL33G21XPYE8OHDYH1" localSheetId="5" hidden="1">#REF!</definedName>
    <definedName name="BEx7DOCWEVFL33G21XPYE8OHDYH1" localSheetId="12" hidden="1">#REF!</definedName>
    <definedName name="BEx7DOCWEVFL33G21XPYE8OHDYH1" localSheetId="28" hidden="1">#REF!</definedName>
    <definedName name="BEx7DOCWEVFL33G21XPYE8OHDYH1" localSheetId="3" hidden="1">#REF!</definedName>
    <definedName name="BEx7DOCWEVFL33G21XPYE8OHDYH1" localSheetId="25" hidden="1">#REF!</definedName>
    <definedName name="BEx7DOCWEVFL33G21XPYE8OHDYH1" localSheetId="15" hidden="1">#REF!</definedName>
    <definedName name="BEx7DOCWEVFL33G21XPYE8OHDYH1" localSheetId="4" hidden="1">#REF!</definedName>
    <definedName name="BEx7DOCWEVFL33G21XPYE8OHDYH1" localSheetId="8" hidden="1">#REF!</definedName>
    <definedName name="BEx7DOCWEVFL33G21XPYE8OHDYH1" localSheetId="14" hidden="1">#REF!</definedName>
    <definedName name="BEx7DOCWEVFL33G21XPYE8OHDYH1" localSheetId="26" hidden="1">#REF!</definedName>
    <definedName name="BEx7DOCWEVFL33G21XPYE8OHDYH1" localSheetId="13" hidden="1">#REF!</definedName>
    <definedName name="BEx7DOCWEVFL33G21XPYE8OHDYH1" localSheetId="7" hidden="1">#REF!</definedName>
    <definedName name="BEx7DOCWEVFL33G21XPYE8OHDYH1" hidden="1">#REF!</definedName>
    <definedName name="BEx7EF15SEK92OSBPPT39TW3ETOH" localSheetId="11" hidden="1">#REF!</definedName>
    <definedName name="BEx7EF15SEK92OSBPPT39TW3ETOH" localSheetId="6" hidden="1">#REF!</definedName>
    <definedName name="BEx7EF15SEK92OSBPPT39TW3ETOH" localSheetId="5" hidden="1">#REF!</definedName>
    <definedName name="BEx7EF15SEK92OSBPPT39TW3ETOH" localSheetId="12" hidden="1">#REF!</definedName>
    <definedName name="BEx7EF15SEK92OSBPPT39TW3ETOH" localSheetId="28" hidden="1">#REF!</definedName>
    <definedName name="BEx7EF15SEK92OSBPPT39TW3ETOH" localSheetId="3" hidden="1">#REF!</definedName>
    <definedName name="BEx7EF15SEK92OSBPPT39TW3ETOH" localSheetId="25" hidden="1">#REF!</definedName>
    <definedName name="BEx7EF15SEK92OSBPPT39TW3ETOH" localSheetId="15" hidden="1">#REF!</definedName>
    <definedName name="BEx7EF15SEK92OSBPPT39TW3ETOH" localSheetId="4" hidden="1">#REF!</definedName>
    <definedName name="BEx7EF15SEK92OSBPPT39TW3ETOH" localSheetId="8" hidden="1">#REF!</definedName>
    <definedName name="BEx7EF15SEK92OSBPPT39TW3ETOH" localSheetId="14" hidden="1">#REF!</definedName>
    <definedName name="BEx7EF15SEK92OSBPPT39TW3ETOH" localSheetId="26" hidden="1">#REF!</definedName>
    <definedName name="BEx7EF15SEK92OSBPPT39TW3ETOH" localSheetId="13" hidden="1">#REF!</definedName>
    <definedName name="BEx7EF15SEK92OSBPPT39TW3ETOH" localSheetId="7" hidden="1">#REF!</definedName>
    <definedName name="BEx7EF15SEK92OSBPPT39TW3ETOH" hidden="1">#REF!</definedName>
    <definedName name="BEx7EMDFZVNG0CI6XDF0XLVN2YYP" localSheetId="11" hidden="1">#REF!</definedName>
    <definedName name="BEx7EMDFZVNG0CI6XDF0XLVN2YYP" localSheetId="6" hidden="1">#REF!</definedName>
    <definedName name="BEx7EMDFZVNG0CI6XDF0XLVN2YYP" localSheetId="5" hidden="1">#REF!</definedName>
    <definedName name="BEx7EMDFZVNG0CI6XDF0XLVN2YYP" localSheetId="12" hidden="1">#REF!</definedName>
    <definedName name="BEx7EMDFZVNG0CI6XDF0XLVN2YYP" localSheetId="28" hidden="1">#REF!</definedName>
    <definedName name="BEx7EMDFZVNG0CI6XDF0XLVN2YYP" localSheetId="3" hidden="1">#REF!</definedName>
    <definedName name="BEx7EMDFZVNG0CI6XDF0XLVN2YYP" localSheetId="25" hidden="1">#REF!</definedName>
    <definedName name="BEx7EMDFZVNG0CI6XDF0XLVN2YYP" localSheetId="15" hidden="1">#REF!</definedName>
    <definedName name="BEx7EMDFZVNG0CI6XDF0XLVN2YYP" localSheetId="4" hidden="1">#REF!</definedName>
    <definedName name="BEx7EMDFZVNG0CI6XDF0XLVN2YYP" localSheetId="8" hidden="1">#REF!</definedName>
    <definedName name="BEx7EMDFZVNG0CI6XDF0XLVN2YYP" localSheetId="14" hidden="1">#REF!</definedName>
    <definedName name="BEx7EMDFZVNG0CI6XDF0XLVN2YYP" localSheetId="26" hidden="1">#REF!</definedName>
    <definedName name="BEx7EMDFZVNG0CI6XDF0XLVN2YYP" localSheetId="13" hidden="1">#REF!</definedName>
    <definedName name="BEx7EMDFZVNG0CI6XDF0XLVN2YYP" localSheetId="7" hidden="1">#REF!</definedName>
    <definedName name="BEx7EMDFZVNG0CI6XDF0XLVN2YYP" hidden="1">#REF!</definedName>
    <definedName name="BEx7F7CQJ5U6TAAGWPCKW7OEOF7H" localSheetId="11" hidden="1">#REF!</definedName>
    <definedName name="BEx7F7CQJ5U6TAAGWPCKW7OEOF7H" localSheetId="6" hidden="1">#REF!</definedName>
    <definedName name="BEx7F7CQJ5U6TAAGWPCKW7OEOF7H" localSheetId="5" hidden="1">#REF!</definedName>
    <definedName name="BEx7F7CQJ5U6TAAGWPCKW7OEOF7H" localSheetId="12" hidden="1">#REF!</definedName>
    <definedName name="BEx7F7CQJ5U6TAAGWPCKW7OEOF7H" localSheetId="28" hidden="1">#REF!</definedName>
    <definedName name="BEx7F7CQJ5U6TAAGWPCKW7OEOF7H" localSheetId="3" hidden="1">#REF!</definedName>
    <definedName name="BEx7F7CQJ5U6TAAGWPCKW7OEOF7H" localSheetId="25" hidden="1">#REF!</definedName>
    <definedName name="BEx7F7CQJ5U6TAAGWPCKW7OEOF7H" localSheetId="15" hidden="1">#REF!</definedName>
    <definedName name="BEx7F7CQJ5U6TAAGWPCKW7OEOF7H" localSheetId="4" hidden="1">#REF!</definedName>
    <definedName name="BEx7F7CQJ5U6TAAGWPCKW7OEOF7H" localSheetId="8" hidden="1">#REF!</definedName>
    <definedName name="BEx7F7CQJ5U6TAAGWPCKW7OEOF7H" localSheetId="14" hidden="1">#REF!</definedName>
    <definedName name="BEx7F7CQJ5U6TAAGWPCKW7OEOF7H" localSheetId="26" hidden="1">#REF!</definedName>
    <definedName name="BEx7F7CQJ5U6TAAGWPCKW7OEOF7H" localSheetId="13" hidden="1">#REF!</definedName>
    <definedName name="BEx7F7CQJ5U6TAAGWPCKW7OEOF7H" localSheetId="7" hidden="1">#REF!</definedName>
    <definedName name="BEx7F7CQJ5U6TAAGWPCKW7OEOF7H" hidden="1">#REF!</definedName>
    <definedName name="BEx7FFG1WY5GYJ9JALQV9LYA0IO4" localSheetId="11" hidden="1">#REF!</definedName>
    <definedName name="BEx7FFG1WY5GYJ9JALQV9LYA0IO4" localSheetId="6" hidden="1">#REF!</definedName>
    <definedName name="BEx7FFG1WY5GYJ9JALQV9LYA0IO4" localSheetId="5" hidden="1">#REF!</definedName>
    <definedName name="BEx7FFG1WY5GYJ9JALQV9LYA0IO4" localSheetId="12" hidden="1">#REF!</definedName>
    <definedName name="BEx7FFG1WY5GYJ9JALQV9LYA0IO4" localSheetId="28" hidden="1">#REF!</definedName>
    <definedName name="BEx7FFG1WY5GYJ9JALQV9LYA0IO4" localSheetId="3" hidden="1">#REF!</definedName>
    <definedName name="BEx7FFG1WY5GYJ9JALQV9LYA0IO4" localSheetId="15" hidden="1">#REF!</definedName>
    <definedName name="BEx7FFG1WY5GYJ9JALQV9LYA0IO4" localSheetId="4" hidden="1">#REF!</definedName>
    <definedName name="BEx7FFG1WY5GYJ9JALQV9LYA0IO4" localSheetId="8" hidden="1">#REF!</definedName>
    <definedName name="BEx7FFG1WY5GYJ9JALQV9LYA0IO4" localSheetId="14" hidden="1">#REF!</definedName>
    <definedName name="BEx7FFG1WY5GYJ9JALQV9LYA0IO4" localSheetId="26" hidden="1">#REF!</definedName>
    <definedName name="BEx7FFG1WY5GYJ9JALQV9LYA0IO4" localSheetId="13" hidden="1">#REF!</definedName>
    <definedName name="BEx7FFG1WY5GYJ9JALQV9LYA0IO4" localSheetId="7" hidden="1">#REF!</definedName>
    <definedName name="BEx7FFG1WY5GYJ9JALQV9LYA0IO4" hidden="1">#REF!</definedName>
    <definedName name="BEx7FYMJY7MDGMDXB1ZJVW35MQG1" localSheetId="11" hidden="1">#REF!</definedName>
    <definedName name="BEx7FYMJY7MDGMDXB1ZJVW35MQG1" localSheetId="6" hidden="1">#REF!</definedName>
    <definedName name="BEx7FYMJY7MDGMDXB1ZJVW35MQG1" localSheetId="5" hidden="1">#REF!</definedName>
    <definedName name="BEx7FYMJY7MDGMDXB1ZJVW35MQG1" localSheetId="12" hidden="1">#REF!</definedName>
    <definedName name="BEx7FYMJY7MDGMDXB1ZJVW35MQG1" localSheetId="28" hidden="1">#REF!</definedName>
    <definedName name="BEx7FYMJY7MDGMDXB1ZJVW35MQG1" localSheetId="3" hidden="1">#REF!</definedName>
    <definedName name="BEx7FYMJY7MDGMDXB1ZJVW35MQG1" localSheetId="25" hidden="1">#REF!</definedName>
    <definedName name="BEx7FYMJY7MDGMDXB1ZJVW35MQG1" localSheetId="15" hidden="1">#REF!</definedName>
    <definedName name="BEx7FYMJY7MDGMDXB1ZJVW35MQG1" localSheetId="4" hidden="1">#REF!</definedName>
    <definedName name="BEx7FYMJY7MDGMDXB1ZJVW35MQG1" localSheetId="8" hidden="1">#REF!</definedName>
    <definedName name="BEx7FYMJY7MDGMDXB1ZJVW35MQG1" localSheetId="14" hidden="1">#REF!</definedName>
    <definedName name="BEx7FYMJY7MDGMDXB1ZJVW35MQG1" localSheetId="26" hidden="1">#REF!</definedName>
    <definedName name="BEx7FYMJY7MDGMDXB1ZJVW35MQG1" localSheetId="13" hidden="1">#REF!</definedName>
    <definedName name="BEx7FYMJY7MDGMDXB1ZJVW35MQG1" localSheetId="7" hidden="1">#REF!</definedName>
    <definedName name="BEx7FYMJY7MDGMDXB1ZJVW35MQG1" hidden="1">#REF!</definedName>
    <definedName name="BEx7FZTQB6JFDFCIA7I3ITZLZ77G" localSheetId="11" hidden="1">#REF!</definedName>
    <definedName name="BEx7FZTQB6JFDFCIA7I3ITZLZ77G" localSheetId="6" hidden="1">#REF!</definedName>
    <definedName name="BEx7FZTQB6JFDFCIA7I3ITZLZ77G" localSheetId="5" hidden="1">#REF!</definedName>
    <definedName name="BEx7FZTQB6JFDFCIA7I3ITZLZ77G" localSheetId="12" hidden="1">#REF!</definedName>
    <definedName name="BEx7FZTQB6JFDFCIA7I3ITZLZ77G" localSheetId="28" hidden="1">#REF!</definedName>
    <definedName name="BEx7FZTQB6JFDFCIA7I3ITZLZ77G" localSheetId="3" hidden="1">#REF!</definedName>
    <definedName name="BEx7FZTQB6JFDFCIA7I3ITZLZ77G" localSheetId="25" hidden="1">#REF!</definedName>
    <definedName name="BEx7FZTQB6JFDFCIA7I3ITZLZ77G" localSheetId="15" hidden="1">#REF!</definedName>
    <definedName name="BEx7FZTQB6JFDFCIA7I3ITZLZ77G" localSheetId="4" hidden="1">#REF!</definedName>
    <definedName name="BEx7FZTQB6JFDFCIA7I3ITZLZ77G" localSheetId="8" hidden="1">#REF!</definedName>
    <definedName name="BEx7FZTQB6JFDFCIA7I3ITZLZ77G" localSheetId="14" hidden="1">#REF!</definedName>
    <definedName name="BEx7FZTQB6JFDFCIA7I3ITZLZ77G" localSheetId="26" hidden="1">#REF!</definedName>
    <definedName name="BEx7FZTQB6JFDFCIA7I3ITZLZ77G" localSheetId="13" hidden="1">#REF!</definedName>
    <definedName name="BEx7FZTQB6JFDFCIA7I3ITZLZ77G" localSheetId="7" hidden="1">#REF!</definedName>
    <definedName name="BEx7FZTQB6JFDFCIA7I3ITZLZ77G" hidden="1">#REF!</definedName>
    <definedName name="BEx7HITIHHI9ODLIPYQ2U39LHC6T" localSheetId="11" hidden="1">#REF!</definedName>
    <definedName name="BEx7HITIHHI9ODLIPYQ2U39LHC6T" localSheetId="6" hidden="1">#REF!</definedName>
    <definedName name="BEx7HITIHHI9ODLIPYQ2U39LHC6T" localSheetId="5" hidden="1">#REF!</definedName>
    <definedName name="BEx7HITIHHI9ODLIPYQ2U39LHC6T" localSheetId="12" hidden="1">#REF!</definedName>
    <definedName name="BEx7HITIHHI9ODLIPYQ2U39LHC6T" localSheetId="28" hidden="1">#REF!</definedName>
    <definedName name="BEx7HITIHHI9ODLIPYQ2U39LHC6T" localSheetId="3" hidden="1">#REF!</definedName>
    <definedName name="BEx7HITIHHI9ODLIPYQ2U39LHC6T" localSheetId="25" hidden="1">#REF!</definedName>
    <definedName name="BEx7HITIHHI9ODLIPYQ2U39LHC6T" localSheetId="15" hidden="1">#REF!</definedName>
    <definedName name="BEx7HITIHHI9ODLIPYQ2U39LHC6T" localSheetId="4" hidden="1">#REF!</definedName>
    <definedName name="BEx7HITIHHI9ODLIPYQ2U39LHC6T" localSheetId="8" hidden="1">#REF!</definedName>
    <definedName name="BEx7HITIHHI9ODLIPYQ2U39LHC6T" localSheetId="14" hidden="1">#REF!</definedName>
    <definedName name="BEx7HITIHHI9ODLIPYQ2U39LHC6T" localSheetId="26" hidden="1">#REF!</definedName>
    <definedName name="BEx7HITIHHI9ODLIPYQ2U39LHC6T" localSheetId="13" hidden="1">#REF!</definedName>
    <definedName name="BEx7HITIHHI9ODLIPYQ2U39LHC6T" localSheetId="7" hidden="1">#REF!</definedName>
    <definedName name="BEx7HITIHHI9ODLIPYQ2U39LHC6T" hidden="1">#REF!</definedName>
    <definedName name="BEx7IGU383JMFSA3XVEJUTU1M92K" localSheetId="11" hidden="1">#REF!</definedName>
    <definedName name="BEx7IGU383JMFSA3XVEJUTU1M92K" localSheetId="6" hidden="1">#REF!</definedName>
    <definedName name="BEx7IGU383JMFSA3XVEJUTU1M92K" localSheetId="5" hidden="1">#REF!</definedName>
    <definedName name="BEx7IGU383JMFSA3XVEJUTU1M92K" localSheetId="12" hidden="1">#REF!</definedName>
    <definedName name="BEx7IGU383JMFSA3XVEJUTU1M92K" localSheetId="28" hidden="1">#REF!</definedName>
    <definedName name="BEx7IGU383JMFSA3XVEJUTU1M92K" localSheetId="3" hidden="1">#REF!</definedName>
    <definedName name="BEx7IGU383JMFSA3XVEJUTU1M92K" localSheetId="25" hidden="1">#REF!</definedName>
    <definedName name="BEx7IGU383JMFSA3XVEJUTU1M92K" localSheetId="15" hidden="1">#REF!</definedName>
    <definedName name="BEx7IGU383JMFSA3XVEJUTU1M92K" localSheetId="4" hidden="1">#REF!</definedName>
    <definedName name="BEx7IGU383JMFSA3XVEJUTU1M92K" localSheetId="8" hidden="1">#REF!</definedName>
    <definedName name="BEx7IGU383JMFSA3XVEJUTU1M92K" localSheetId="14" hidden="1">#REF!</definedName>
    <definedName name="BEx7IGU383JMFSA3XVEJUTU1M92K" localSheetId="26" hidden="1">#REF!</definedName>
    <definedName name="BEx7IGU383JMFSA3XVEJUTU1M92K" localSheetId="13" hidden="1">#REF!</definedName>
    <definedName name="BEx7IGU383JMFSA3XVEJUTU1M92K" localSheetId="7" hidden="1">#REF!</definedName>
    <definedName name="BEx7IGU383JMFSA3XVEJUTU1M92K" hidden="1">#REF!</definedName>
    <definedName name="BEx7II6K98UXG6IS9TQ0INENDJ0N" localSheetId="11" hidden="1">#REF!</definedName>
    <definedName name="BEx7II6K98UXG6IS9TQ0INENDJ0N" localSheetId="6" hidden="1">#REF!</definedName>
    <definedName name="BEx7II6K98UXG6IS9TQ0INENDJ0N" localSheetId="5" hidden="1">#REF!</definedName>
    <definedName name="BEx7II6K98UXG6IS9TQ0INENDJ0N" localSheetId="12" hidden="1">#REF!</definedName>
    <definedName name="BEx7II6K98UXG6IS9TQ0INENDJ0N" localSheetId="28" hidden="1">#REF!</definedName>
    <definedName name="BEx7II6K98UXG6IS9TQ0INENDJ0N" localSheetId="3" hidden="1">#REF!</definedName>
    <definedName name="BEx7II6K98UXG6IS9TQ0INENDJ0N" localSheetId="25" hidden="1">#REF!</definedName>
    <definedName name="BEx7II6K98UXG6IS9TQ0INENDJ0N" localSheetId="15" hidden="1">#REF!</definedName>
    <definedName name="BEx7II6K98UXG6IS9TQ0INENDJ0N" localSheetId="4" hidden="1">#REF!</definedName>
    <definedName name="BEx7II6K98UXG6IS9TQ0INENDJ0N" localSheetId="8" hidden="1">#REF!</definedName>
    <definedName name="BEx7II6K98UXG6IS9TQ0INENDJ0N" localSheetId="14" hidden="1">#REF!</definedName>
    <definedName name="BEx7II6K98UXG6IS9TQ0INENDJ0N" localSheetId="26" hidden="1">#REF!</definedName>
    <definedName name="BEx7II6K98UXG6IS9TQ0INENDJ0N" localSheetId="13" hidden="1">#REF!</definedName>
    <definedName name="BEx7II6K98UXG6IS9TQ0INENDJ0N" localSheetId="7" hidden="1">#REF!</definedName>
    <definedName name="BEx7II6K98UXG6IS9TQ0INENDJ0N" hidden="1">#REF!</definedName>
    <definedName name="BEx7J7YHLVXCHSFWTFZOCPX4XEOU" localSheetId="11" hidden="1">#REF!</definedName>
    <definedName name="BEx7J7YHLVXCHSFWTFZOCPX4XEOU" localSheetId="6" hidden="1">#REF!</definedName>
    <definedName name="BEx7J7YHLVXCHSFWTFZOCPX4XEOU" localSheetId="5" hidden="1">#REF!</definedName>
    <definedName name="BEx7J7YHLVXCHSFWTFZOCPX4XEOU" localSheetId="12" hidden="1">#REF!</definedName>
    <definedName name="BEx7J7YHLVXCHSFWTFZOCPX4XEOU" localSheetId="28" hidden="1">#REF!</definedName>
    <definedName name="BEx7J7YHLVXCHSFWTFZOCPX4XEOU" localSheetId="3" hidden="1">#REF!</definedName>
    <definedName name="BEx7J7YHLVXCHSFWTFZOCPX4XEOU" localSheetId="25" hidden="1">#REF!</definedName>
    <definedName name="BEx7J7YHLVXCHSFWTFZOCPX4XEOU" localSheetId="15" hidden="1">#REF!</definedName>
    <definedName name="BEx7J7YHLVXCHSFWTFZOCPX4XEOU" localSheetId="4" hidden="1">#REF!</definedName>
    <definedName name="BEx7J7YHLVXCHSFWTFZOCPX4XEOU" localSheetId="8" hidden="1">#REF!</definedName>
    <definedName name="BEx7J7YHLVXCHSFWTFZOCPX4XEOU" localSheetId="14" hidden="1">#REF!</definedName>
    <definedName name="BEx7J7YHLVXCHSFWTFZOCPX4XEOU" localSheetId="26" hidden="1">#REF!</definedName>
    <definedName name="BEx7J7YHLVXCHSFWTFZOCPX4XEOU" localSheetId="13" hidden="1">#REF!</definedName>
    <definedName name="BEx7J7YHLVXCHSFWTFZOCPX4XEOU" localSheetId="7" hidden="1">#REF!</definedName>
    <definedName name="BEx7J7YHLVXCHSFWTFZOCPX4XEOU" hidden="1">#REF!</definedName>
    <definedName name="BEx7JSMYMYM6O48S30VZU7G7IU8T" localSheetId="11" hidden="1">#REF!</definedName>
    <definedName name="BEx7JSMYMYM6O48S30VZU7G7IU8T" localSheetId="6" hidden="1">#REF!</definedName>
    <definedName name="BEx7JSMYMYM6O48S30VZU7G7IU8T" localSheetId="5" hidden="1">#REF!</definedName>
    <definedName name="BEx7JSMYMYM6O48S30VZU7G7IU8T" localSheetId="12" hidden="1">#REF!</definedName>
    <definedName name="BEx7JSMYMYM6O48S30VZU7G7IU8T" localSheetId="28" hidden="1">#REF!</definedName>
    <definedName name="BEx7JSMYMYM6O48S30VZU7G7IU8T" localSheetId="3" hidden="1">#REF!</definedName>
    <definedName name="BEx7JSMYMYM6O48S30VZU7G7IU8T" localSheetId="25" hidden="1">#REF!</definedName>
    <definedName name="BEx7JSMYMYM6O48S30VZU7G7IU8T" localSheetId="15" hidden="1">#REF!</definedName>
    <definedName name="BEx7JSMYMYM6O48S30VZU7G7IU8T" localSheetId="4" hidden="1">#REF!</definedName>
    <definedName name="BEx7JSMYMYM6O48S30VZU7G7IU8T" localSheetId="8" hidden="1">#REF!</definedName>
    <definedName name="BEx7JSMYMYM6O48S30VZU7G7IU8T" localSheetId="14" hidden="1">#REF!</definedName>
    <definedName name="BEx7JSMYMYM6O48S30VZU7G7IU8T" localSheetId="26" hidden="1">#REF!</definedName>
    <definedName name="BEx7JSMYMYM6O48S30VZU7G7IU8T" localSheetId="13" hidden="1">#REF!</definedName>
    <definedName name="BEx7JSMYMYM6O48S30VZU7G7IU8T" localSheetId="7" hidden="1">#REF!</definedName>
    <definedName name="BEx7JSMYMYM6O48S30VZU7G7IU8T" hidden="1">#REF!</definedName>
    <definedName name="BEx7KKYHXVDNTR0VZKUAIUQCSOP9" localSheetId="11" hidden="1">[1]HEADER!#REF!</definedName>
    <definedName name="BEx7KKYHXVDNTR0VZKUAIUQCSOP9" localSheetId="6" hidden="1">[1]HEADER!#REF!</definedName>
    <definedName name="BEx7KKYHXVDNTR0VZKUAIUQCSOP9" localSheetId="5" hidden="1">[1]HEADER!#REF!</definedName>
    <definedName name="BEx7KKYHXVDNTR0VZKUAIUQCSOP9" localSheetId="12" hidden="1">[1]HEADER!#REF!</definedName>
    <definedName name="BEx7KKYHXVDNTR0VZKUAIUQCSOP9" localSheetId="28" hidden="1">[1]HEADER!#REF!</definedName>
    <definedName name="BEx7KKYHXVDNTR0VZKUAIUQCSOP9" localSheetId="3" hidden="1">[1]HEADER!#REF!</definedName>
    <definedName name="BEx7KKYHXVDNTR0VZKUAIUQCSOP9" localSheetId="25" hidden="1">[1]HEADER!#REF!</definedName>
    <definedName name="BEx7KKYHXVDNTR0VZKUAIUQCSOP9" localSheetId="15" hidden="1">[1]HEADER!#REF!</definedName>
    <definedName name="BEx7KKYHXVDNTR0VZKUAIUQCSOP9" localSheetId="4" hidden="1">[1]HEADER!#REF!</definedName>
    <definedName name="BEx7KKYHXVDNTR0VZKUAIUQCSOP9" localSheetId="8" hidden="1">[1]HEADER!#REF!</definedName>
    <definedName name="BEx7KKYHXVDNTR0VZKUAIUQCSOP9" localSheetId="14" hidden="1">[1]HEADER!#REF!</definedName>
    <definedName name="BEx7KKYHXVDNTR0VZKUAIUQCSOP9" localSheetId="26" hidden="1">[1]HEADER!#REF!</definedName>
    <definedName name="BEx7KKYHXVDNTR0VZKUAIUQCSOP9" localSheetId="13" hidden="1">[1]HEADER!#REF!</definedName>
    <definedName name="BEx7KKYHXVDNTR0VZKUAIUQCSOP9" localSheetId="7" hidden="1">[1]HEADER!#REF!</definedName>
    <definedName name="BEx7KKYHXVDNTR0VZKUAIUQCSOP9" hidden="1">[1]HEADER!#REF!</definedName>
    <definedName name="BEx7LBXKYXZWP7OFD145UNSUD0CC" localSheetId="11" hidden="1">#REF!</definedName>
    <definedName name="BEx7LBXKYXZWP7OFD145UNSUD0CC" localSheetId="6" hidden="1">#REF!</definedName>
    <definedName name="BEx7LBXKYXZWP7OFD145UNSUD0CC" localSheetId="5" hidden="1">#REF!</definedName>
    <definedName name="BEx7LBXKYXZWP7OFD145UNSUD0CC" localSheetId="12" hidden="1">#REF!</definedName>
    <definedName name="BEx7LBXKYXZWP7OFD145UNSUD0CC" localSheetId="23" hidden="1">#REF!</definedName>
    <definedName name="BEx7LBXKYXZWP7OFD145UNSUD0CC" localSheetId="28" hidden="1">#REF!</definedName>
    <definedName name="BEx7LBXKYXZWP7OFD145UNSUD0CC" localSheetId="3" hidden="1">#REF!</definedName>
    <definedName name="BEx7LBXKYXZWP7OFD145UNSUD0CC" localSheetId="25" hidden="1">#REF!</definedName>
    <definedName name="BEx7LBXKYXZWP7OFD145UNSUD0CC" localSheetId="21" hidden="1">#REF!</definedName>
    <definedName name="BEx7LBXKYXZWP7OFD145UNSUD0CC" localSheetId="15" hidden="1">#REF!</definedName>
    <definedName name="BEx7LBXKYXZWP7OFD145UNSUD0CC" localSheetId="4" hidden="1">#REF!</definedName>
    <definedName name="BEx7LBXKYXZWP7OFD145UNSUD0CC" localSheetId="8" hidden="1">#REF!</definedName>
    <definedName name="BEx7LBXKYXZWP7OFD145UNSUD0CC" localSheetId="14" hidden="1">#REF!</definedName>
    <definedName name="BEx7LBXKYXZWP7OFD145UNSUD0CC" localSheetId="26" hidden="1">#REF!</definedName>
    <definedName name="BEx7LBXKYXZWP7OFD145UNSUD0CC" localSheetId="13" hidden="1">#REF!</definedName>
    <definedName name="BEx7LBXKYXZWP7OFD145UNSUD0CC" localSheetId="7" hidden="1">#REF!</definedName>
    <definedName name="BEx7LBXKYXZWP7OFD145UNSUD0CC" hidden="1">#REF!</definedName>
    <definedName name="BEx7MA8WPQ1G26NDP55TSRVR22I5" localSheetId="11" hidden="1">#REF!</definedName>
    <definedName name="BEx7MA8WPQ1G26NDP55TSRVR22I5" localSheetId="6" hidden="1">#REF!</definedName>
    <definedName name="BEx7MA8WPQ1G26NDP55TSRVR22I5" localSheetId="5" hidden="1">#REF!</definedName>
    <definedName name="BEx7MA8WPQ1G26NDP55TSRVR22I5" localSheetId="12" hidden="1">#REF!</definedName>
    <definedName name="BEx7MA8WPQ1G26NDP55TSRVR22I5" localSheetId="28" hidden="1">#REF!</definedName>
    <definedName name="BEx7MA8WPQ1G26NDP55TSRVR22I5" localSheetId="3" hidden="1">#REF!</definedName>
    <definedName name="BEx7MA8WPQ1G26NDP55TSRVR22I5" localSheetId="25" hidden="1">#REF!</definedName>
    <definedName name="BEx7MA8WPQ1G26NDP55TSRVR22I5" localSheetId="15" hidden="1">#REF!</definedName>
    <definedName name="BEx7MA8WPQ1G26NDP55TSRVR22I5" localSheetId="4" hidden="1">#REF!</definedName>
    <definedName name="BEx7MA8WPQ1G26NDP55TSRVR22I5" localSheetId="8" hidden="1">#REF!</definedName>
    <definedName name="BEx7MA8WPQ1G26NDP55TSRVR22I5" localSheetId="14" hidden="1">#REF!</definedName>
    <definedName name="BEx7MA8WPQ1G26NDP55TSRVR22I5" localSheetId="26" hidden="1">#REF!</definedName>
    <definedName name="BEx7MA8WPQ1G26NDP55TSRVR22I5" localSheetId="13" hidden="1">#REF!</definedName>
    <definedName name="BEx7MA8WPQ1G26NDP55TSRVR22I5" localSheetId="7" hidden="1">#REF!</definedName>
    <definedName name="BEx7MA8WPQ1G26NDP55TSRVR22I5" hidden="1">#REF!</definedName>
    <definedName name="BEx7MA8WWC60O1OG19F9S4VZQIUM" localSheetId="11" hidden="1">#REF!</definedName>
    <definedName name="BEx7MA8WWC60O1OG19F9S4VZQIUM" localSheetId="6" hidden="1">#REF!</definedName>
    <definedName name="BEx7MA8WWC60O1OG19F9S4VZQIUM" localSheetId="5" hidden="1">#REF!</definedName>
    <definedName name="BEx7MA8WWC60O1OG19F9S4VZQIUM" localSheetId="12" hidden="1">#REF!</definedName>
    <definedName name="BEx7MA8WWC60O1OG19F9S4VZQIUM" localSheetId="28" hidden="1">#REF!</definedName>
    <definedName name="BEx7MA8WWC60O1OG19F9S4VZQIUM" localSheetId="3" hidden="1">#REF!</definedName>
    <definedName name="BEx7MA8WWC60O1OG19F9S4VZQIUM" localSheetId="25" hidden="1">#REF!</definedName>
    <definedName name="BEx7MA8WWC60O1OG19F9S4VZQIUM" localSheetId="15" hidden="1">#REF!</definedName>
    <definedName name="BEx7MA8WWC60O1OG19F9S4VZQIUM" localSheetId="4" hidden="1">#REF!</definedName>
    <definedName name="BEx7MA8WWC60O1OG19F9S4VZQIUM" localSheetId="8" hidden="1">#REF!</definedName>
    <definedName name="BEx7MA8WWC60O1OG19F9S4VZQIUM" localSheetId="14" hidden="1">#REF!</definedName>
    <definedName name="BEx7MA8WWC60O1OG19F9S4VZQIUM" localSheetId="26" hidden="1">#REF!</definedName>
    <definedName name="BEx7MA8WWC60O1OG19F9S4VZQIUM" localSheetId="13" hidden="1">#REF!</definedName>
    <definedName name="BEx7MA8WWC60O1OG19F9S4VZQIUM" localSheetId="7" hidden="1">#REF!</definedName>
    <definedName name="BEx7MA8WWC60O1OG19F9S4VZQIUM" hidden="1">#REF!</definedName>
    <definedName name="BEx7MBQUS90XM01HG3QP9VSB45JM" localSheetId="11" hidden="1">#REF!</definedName>
    <definedName name="BEx7MBQUS90XM01HG3QP9VSB45JM" localSheetId="6" hidden="1">#REF!</definedName>
    <definedName name="BEx7MBQUS90XM01HG3QP9VSB45JM" localSheetId="5" hidden="1">#REF!</definedName>
    <definedName name="BEx7MBQUS90XM01HG3QP9VSB45JM" localSheetId="12" hidden="1">#REF!</definedName>
    <definedName name="BEx7MBQUS90XM01HG3QP9VSB45JM" localSheetId="28" hidden="1">#REF!</definedName>
    <definedName name="BEx7MBQUS90XM01HG3QP9VSB45JM" localSheetId="3" hidden="1">#REF!</definedName>
    <definedName name="BEx7MBQUS90XM01HG3QP9VSB45JM" localSheetId="25" hidden="1">#REF!</definedName>
    <definedName name="BEx7MBQUS90XM01HG3QP9VSB45JM" localSheetId="15" hidden="1">#REF!</definedName>
    <definedName name="BEx7MBQUS90XM01HG3QP9VSB45JM" localSheetId="4" hidden="1">#REF!</definedName>
    <definedName name="BEx7MBQUS90XM01HG3QP9VSB45JM" localSheetId="8" hidden="1">#REF!</definedName>
    <definedName name="BEx7MBQUS90XM01HG3QP9VSB45JM" localSheetId="14" hidden="1">#REF!</definedName>
    <definedName name="BEx7MBQUS90XM01HG3QP9VSB45JM" localSheetId="26" hidden="1">#REF!</definedName>
    <definedName name="BEx7MBQUS90XM01HG3QP9VSB45JM" localSheetId="13" hidden="1">#REF!</definedName>
    <definedName name="BEx7MBQUS90XM01HG3QP9VSB45JM" localSheetId="7" hidden="1">#REF!</definedName>
    <definedName name="BEx7MBQUS90XM01HG3QP9VSB45JM" hidden="1">#REF!</definedName>
    <definedName name="BEx7MM8GRDLF6ZFX6M14CPSOWVPK" localSheetId="11" hidden="1">#REF!</definedName>
    <definedName name="BEx7MM8GRDLF6ZFX6M14CPSOWVPK" localSheetId="6" hidden="1">#REF!</definedName>
    <definedName name="BEx7MM8GRDLF6ZFX6M14CPSOWVPK" localSheetId="5" hidden="1">#REF!</definedName>
    <definedName name="BEx7MM8GRDLF6ZFX6M14CPSOWVPK" localSheetId="12" hidden="1">#REF!</definedName>
    <definedName name="BEx7MM8GRDLF6ZFX6M14CPSOWVPK" localSheetId="28" hidden="1">#REF!</definedName>
    <definedName name="BEx7MM8GRDLF6ZFX6M14CPSOWVPK" localSheetId="3" hidden="1">#REF!</definedName>
    <definedName name="BEx7MM8GRDLF6ZFX6M14CPSOWVPK" localSheetId="25" hidden="1">#REF!</definedName>
    <definedName name="BEx7MM8GRDLF6ZFX6M14CPSOWVPK" localSheetId="15" hidden="1">#REF!</definedName>
    <definedName name="BEx7MM8GRDLF6ZFX6M14CPSOWVPK" localSheetId="4" hidden="1">#REF!</definedName>
    <definedName name="BEx7MM8GRDLF6ZFX6M14CPSOWVPK" localSheetId="8" hidden="1">#REF!</definedName>
    <definedName name="BEx7MM8GRDLF6ZFX6M14CPSOWVPK" localSheetId="14" hidden="1">#REF!</definedName>
    <definedName name="BEx7MM8GRDLF6ZFX6M14CPSOWVPK" localSheetId="26" hidden="1">#REF!</definedName>
    <definedName name="BEx7MM8GRDLF6ZFX6M14CPSOWVPK" localSheetId="13" hidden="1">#REF!</definedName>
    <definedName name="BEx7MM8GRDLF6ZFX6M14CPSOWVPK" localSheetId="7" hidden="1">#REF!</definedName>
    <definedName name="BEx7MM8GRDLF6ZFX6M14CPSOWVPK" hidden="1">#REF!</definedName>
    <definedName name="BEx906Q8UE7ZQX141CKE7F6E3QRP" localSheetId="11" hidden="1">#REF!</definedName>
    <definedName name="BEx906Q8UE7ZQX141CKE7F6E3QRP" localSheetId="6" hidden="1">#REF!</definedName>
    <definedName name="BEx906Q8UE7ZQX141CKE7F6E3QRP" localSheetId="5" hidden="1">#REF!</definedName>
    <definedName name="BEx906Q8UE7ZQX141CKE7F6E3QRP" localSheetId="12" hidden="1">#REF!</definedName>
    <definedName name="BEx906Q8UE7ZQX141CKE7F6E3QRP" localSheetId="28" hidden="1">#REF!</definedName>
    <definedName name="BEx906Q8UE7ZQX141CKE7F6E3QRP" localSheetId="3" hidden="1">#REF!</definedName>
    <definedName name="BEx906Q8UE7ZQX141CKE7F6E3QRP" localSheetId="25" hidden="1">#REF!</definedName>
    <definedName name="BEx906Q8UE7ZQX141CKE7F6E3QRP" localSheetId="15" hidden="1">#REF!</definedName>
    <definedName name="BEx906Q8UE7ZQX141CKE7F6E3QRP" localSheetId="4" hidden="1">#REF!</definedName>
    <definedName name="BEx906Q8UE7ZQX141CKE7F6E3QRP" localSheetId="8" hidden="1">#REF!</definedName>
    <definedName name="BEx906Q8UE7ZQX141CKE7F6E3QRP" localSheetId="14" hidden="1">#REF!</definedName>
    <definedName name="BEx906Q8UE7ZQX141CKE7F6E3QRP" localSheetId="26" hidden="1">#REF!</definedName>
    <definedName name="BEx906Q8UE7ZQX141CKE7F6E3QRP" localSheetId="13" hidden="1">#REF!</definedName>
    <definedName name="BEx906Q8UE7ZQX141CKE7F6E3QRP" localSheetId="7" hidden="1">#REF!</definedName>
    <definedName name="BEx906Q8UE7ZQX141CKE7F6E3QRP" hidden="1">#REF!</definedName>
    <definedName name="BEx92AK0EY4R6RRG324WTHF2QFU8" localSheetId="11" hidden="1">#REF!</definedName>
    <definedName name="BEx92AK0EY4R6RRG324WTHF2QFU8" localSheetId="6" hidden="1">#REF!</definedName>
    <definedName name="BEx92AK0EY4R6RRG324WTHF2QFU8" localSheetId="5" hidden="1">#REF!</definedName>
    <definedName name="BEx92AK0EY4R6RRG324WTHF2QFU8" localSheetId="12" hidden="1">#REF!</definedName>
    <definedName name="BEx92AK0EY4R6RRG324WTHF2QFU8" localSheetId="28" hidden="1">#REF!</definedName>
    <definedName name="BEx92AK0EY4R6RRG324WTHF2QFU8" localSheetId="3" hidden="1">#REF!</definedName>
    <definedName name="BEx92AK0EY4R6RRG324WTHF2QFU8" localSheetId="25" hidden="1">#REF!</definedName>
    <definedName name="BEx92AK0EY4R6RRG324WTHF2QFU8" localSheetId="15" hidden="1">#REF!</definedName>
    <definedName name="BEx92AK0EY4R6RRG324WTHF2QFU8" localSheetId="4" hidden="1">#REF!</definedName>
    <definedName name="BEx92AK0EY4R6RRG324WTHF2QFU8" localSheetId="8" hidden="1">#REF!</definedName>
    <definedName name="BEx92AK0EY4R6RRG324WTHF2QFU8" localSheetId="14" hidden="1">#REF!</definedName>
    <definedName name="BEx92AK0EY4R6RRG324WTHF2QFU8" localSheetId="26" hidden="1">#REF!</definedName>
    <definedName name="BEx92AK0EY4R6RRG324WTHF2QFU8" localSheetId="13" hidden="1">#REF!</definedName>
    <definedName name="BEx92AK0EY4R6RRG324WTHF2QFU8" localSheetId="7" hidden="1">#REF!</definedName>
    <definedName name="BEx92AK0EY4R6RRG324WTHF2QFU8" hidden="1">#REF!</definedName>
    <definedName name="BEx92CNKI9BA08E5SP34O6JG0JT9" localSheetId="11" hidden="1">#REF!</definedName>
    <definedName name="BEx92CNKI9BA08E5SP34O6JG0JT9" localSheetId="6" hidden="1">#REF!</definedName>
    <definedName name="BEx92CNKI9BA08E5SP34O6JG0JT9" localSheetId="5" hidden="1">#REF!</definedName>
    <definedName name="BEx92CNKI9BA08E5SP34O6JG0JT9" localSheetId="12" hidden="1">#REF!</definedName>
    <definedName name="BEx92CNKI9BA08E5SP34O6JG0JT9" localSheetId="28" hidden="1">#REF!</definedName>
    <definedName name="BEx92CNKI9BA08E5SP34O6JG0JT9" localSheetId="3" hidden="1">#REF!</definedName>
    <definedName name="BEx92CNKI9BA08E5SP34O6JG0JT9" localSheetId="25" hidden="1">#REF!</definedName>
    <definedName name="BEx92CNKI9BA08E5SP34O6JG0JT9" localSheetId="15" hidden="1">#REF!</definedName>
    <definedName name="BEx92CNKI9BA08E5SP34O6JG0JT9" localSheetId="4" hidden="1">#REF!</definedName>
    <definedName name="BEx92CNKI9BA08E5SP34O6JG0JT9" localSheetId="8" hidden="1">#REF!</definedName>
    <definedName name="BEx92CNKI9BA08E5SP34O6JG0JT9" localSheetId="14" hidden="1">#REF!</definedName>
    <definedName name="BEx92CNKI9BA08E5SP34O6JG0JT9" localSheetId="26" hidden="1">#REF!</definedName>
    <definedName name="BEx92CNKI9BA08E5SP34O6JG0JT9" localSheetId="13" hidden="1">#REF!</definedName>
    <definedName name="BEx92CNKI9BA08E5SP34O6JG0JT9" localSheetId="7" hidden="1">#REF!</definedName>
    <definedName name="BEx92CNKI9BA08E5SP34O6JG0JT9" hidden="1">#REF!</definedName>
    <definedName name="BEx92PUAJ86STQCU33LZ05E5NA4J" localSheetId="11" hidden="1">#REF!</definedName>
    <definedName name="BEx92PUAJ86STQCU33LZ05E5NA4J" localSheetId="6" hidden="1">#REF!</definedName>
    <definedName name="BEx92PUAJ86STQCU33LZ05E5NA4J" localSheetId="5" hidden="1">#REF!</definedName>
    <definedName name="BEx92PUAJ86STQCU33LZ05E5NA4J" localSheetId="12" hidden="1">#REF!</definedName>
    <definedName name="BEx92PUAJ86STQCU33LZ05E5NA4J" localSheetId="28" hidden="1">#REF!</definedName>
    <definedName name="BEx92PUAJ86STQCU33LZ05E5NA4J" localSheetId="3" hidden="1">#REF!</definedName>
    <definedName name="BEx92PUAJ86STQCU33LZ05E5NA4J" localSheetId="25" hidden="1">#REF!</definedName>
    <definedName name="BEx92PUAJ86STQCU33LZ05E5NA4J" localSheetId="15" hidden="1">#REF!</definedName>
    <definedName name="BEx92PUAJ86STQCU33LZ05E5NA4J" localSheetId="4" hidden="1">#REF!</definedName>
    <definedName name="BEx92PUAJ86STQCU33LZ05E5NA4J" localSheetId="8" hidden="1">#REF!</definedName>
    <definedName name="BEx92PUAJ86STQCU33LZ05E5NA4J" localSheetId="14" hidden="1">#REF!</definedName>
    <definedName name="BEx92PUAJ86STQCU33LZ05E5NA4J" localSheetId="26" hidden="1">#REF!</definedName>
    <definedName name="BEx92PUAJ86STQCU33LZ05E5NA4J" localSheetId="13" hidden="1">#REF!</definedName>
    <definedName name="BEx92PUAJ86STQCU33LZ05E5NA4J" localSheetId="7" hidden="1">#REF!</definedName>
    <definedName name="BEx92PUAJ86STQCU33LZ05E5NA4J" hidden="1">#REF!</definedName>
    <definedName name="BEx92WVSOCD3RLUNZBF8M8X7OISC" localSheetId="11" hidden="1">#REF!</definedName>
    <definedName name="BEx92WVSOCD3RLUNZBF8M8X7OISC" localSheetId="6" hidden="1">#REF!</definedName>
    <definedName name="BEx92WVSOCD3RLUNZBF8M8X7OISC" localSheetId="5" hidden="1">#REF!</definedName>
    <definedName name="BEx92WVSOCD3RLUNZBF8M8X7OISC" localSheetId="12" hidden="1">#REF!</definedName>
    <definedName name="BEx92WVSOCD3RLUNZBF8M8X7OISC" localSheetId="28" hidden="1">#REF!</definedName>
    <definedName name="BEx92WVSOCD3RLUNZBF8M8X7OISC" localSheetId="3" hidden="1">#REF!</definedName>
    <definedName name="BEx92WVSOCD3RLUNZBF8M8X7OISC" localSheetId="25" hidden="1">#REF!</definedName>
    <definedName name="BEx92WVSOCD3RLUNZBF8M8X7OISC" localSheetId="15" hidden="1">#REF!</definedName>
    <definedName name="BEx92WVSOCD3RLUNZBF8M8X7OISC" localSheetId="4" hidden="1">#REF!</definedName>
    <definedName name="BEx92WVSOCD3RLUNZBF8M8X7OISC" localSheetId="8" hidden="1">#REF!</definedName>
    <definedName name="BEx92WVSOCD3RLUNZBF8M8X7OISC" localSheetId="14" hidden="1">#REF!</definedName>
    <definedName name="BEx92WVSOCD3RLUNZBF8M8X7OISC" localSheetId="26" hidden="1">#REF!</definedName>
    <definedName name="BEx92WVSOCD3RLUNZBF8M8X7OISC" localSheetId="13" hidden="1">#REF!</definedName>
    <definedName name="BEx92WVSOCD3RLUNZBF8M8X7OISC" localSheetId="7" hidden="1">#REF!</definedName>
    <definedName name="BEx92WVSOCD3RLUNZBF8M8X7OISC" hidden="1">#REF!</definedName>
    <definedName name="BEx94KDG7EPUMXXPEYA4O6T2OZL7" localSheetId="11" hidden="1">#REF!</definedName>
    <definedName name="BEx94KDG7EPUMXXPEYA4O6T2OZL7" localSheetId="6" hidden="1">#REF!</definedName>
    <definedName name="BEx94KDG7EPUMXXPEYA4O6T2OZL7" localSheetId="5" hidden="1">#REF!</definedName>
    <definedName name="BEx94KDG7EPUMXXPEYA4O6T2OZL7" localSheetId="12" hidden="1">#REF!</definedName>
    <definedName name="BEx94KDG7EPUMXXPEYA4O6T2OZL7" localSheetId="28" hidden="1">#REF!</definedName>
    <definedName name="BEx94KDG7EPUMXXPEYA4O6T2OZL7" localSheetId="3" hidden="1">#REF!</definedName>
    <definedName name="BEx94KDG7EPUMXXPEYA4O6T2OZL7" localSheetId="25" hidden="1">#REF!</definedName>
    <definedName name="BEx94KDG7EPUMXXPEYA4O6T2OZL7" localSheetId="15" hidden="1">#REF!</definedName>
    <definedName name="BEx94KDG7EPUMXXPEYA4O6T2OZL7" localSheetId="4" hidden="1">#REF!</definedName>
    <definedName name="BEx94KDG7EPUMXXPEYA4O6T2OZL7" localSheetId="8" hidden="1">#REF!</definedName>
    <definedName name="BEx94KDG7EPUMXXPEYA4O6T2OZL7" localSheetId="14" hidden="1">#REF!</definedName>
    <definedName name="BEx94KDG7EPUMXXPEYA4O6T2OZL7" localSheetId="26" hidden="1">#REF!</definedName>
    <definedName name="BEx94KDG7EPUMXXPEYA4O6T2OZL7" localSheetId="13" hidden="1">#REF!</definedName>
    <definedName name="BEx94KDG7EPUMXXPEYA4O6T2OZL7" localSheetId="7" hidden="1">#REF!</definedName>
    <definedName name="BEx94KDG7EPUMXXPEYA4O6T2OZL7" hidden="1">#REF!</definedName>
    <definedName name="BEx9563MH34JSHPOSLRMY9J2PZY8" localSheetId="11" hidden="1">#REF!</definedName>
    <definedName name="BEx9563MH34JSHPOSLRMY9J2PZY8" localSheetId="6" hidden="1">#REF!</definedName>
    <definedName name="BEx9563MH34JSHPOSLRMY9J2PZY8" localSheetId="5" hidden="1">#REF!</definedName>
    <definedName name="BEx9563MH34JSHPOSLRMY9J2PZY8" localSheetId="12" hidden="1">#REF!</definedName>
    <definedName name="BEx9563MH34JSHPOSLRMY9J2PZY8" localSheetId="28" hidden="1">#REF!</definedName>
    <definedName name="BEx9563MH34JSHPOSLRMY9J2PZY8" localSheetId="3" hidden="1">#REF!</definedName>
    <definedName name="BEx9563MH34JSHPOSLRMY9J2PZY8" localSheetId="25" hidden="1">#REF!</definedName>
    <definedName name="BEx9563MH34JSHPOSLRMY9J2PZY8" localSheetId="15" hidden="1">#REF!</definedName>
    <definedName name="BEx9563MH34JSHPOSLRMY9J2PZY8" localSheetId="4" hidden="1">#REF!</definedName>
    <definedName name="BEx9563MH34JSHPOSLRMY9J2PZY8" localSheetId="8" hidden="1">#REF!</definedName>
    <definedName name="BEx9563MH34JSHPOSLRMY9J2PZY8" localSheetId="14" hidden="1">#REF!</definedName>
    <definedName name="BEx9563MH34JSHPOSLRMY9J2PZY8" localSheetId="26" hidden="1">#REF!</definedName>
    <definedName name="BEx9563MH34JSHPOSLRMY9J2PZY8" localSheetId="13" hidden="1">#REF!</definedName>
    <definedName name="BEx9563MH34JSHPOSLRMY9J2PZY8" localSheetId="7" hidden="1">#REF!</definedName>
    <definedName name="BEx9563MH34JSHPOSLRMY9J2PZY8" hidden="1">#REF!</definedName>
    <definedName name="BEx96B0CB2RWVNNIHCRB1YAXSR18" localSheetId="11" hidden="1">#REF!</definedName>
    <definedName name="BEx96B0CB2RWVNNIHCRB1YAXSR18" localSheetId="6" hidden="1">#REF!</definedName>
    <definedName name="BEx96B0CB2RWVNNIHCRB1YAXSR18" localSheetId="5" hidden="1">#REF!</definedName>
    <definedName name="BEx96B0CB2RWVNNIHCRB1YAXSR18" localSheetId="12" hidden="1">#REF!</definedName>
    <definedName name="BEx96B0CB2RWVNNIHCRB1YAXSR18" localSheetId="28" hidden="1">#REF!</definedName>
    <definedName name="BEx96B0CB2RWVNNIHCRB1YAXSR18" localSheetId="3" hidden="1">#REF!</definedName>
    <definedName name="BEx96B0CB2RWVNNIHCRB1YAXSR18" localSheetId="25" hidden="1">#REF!</definedName>
    <definedName name="BEx96B0CB2RWVNNIHCRB1YAXSR18" localSheetId="15" hidden="1">#REF!</definedName>
    <definedName name="BEx96B0CB2RWVNNIHCRB1YAXSR18" localSheetId="4" hidden="1">#REF!</definedName>
    <definedName name="BEx96B0CB2RWVNNIHCRB1YAXSR18" localSheetId="8" hidden="1">#REF!</definedName>
    <definedName name="BEx96B0CB2RWVNNIHCRB1YAXSR18" localSheetId="14" hidden="1">#REF!</definedName>
    <definedName name="BEx96B0CB2RWVNNIHCRB1YAXSR18" localSheetId="26" hidden="1">#REF!</definedName>
    <definedName name="BEx96B0CB2RWVNNIHCRB1YAXSR18" localSheetId="13" hidden="1">#REF!</definedName>
    <definedName name="BEx96B0CB2RWVNNIHCRB1YAXSR18" localSheetId="7" hidden="1">#REF!</definedName>
    <definedName name="BEx96B0CB2RWVNNIHCRB1YAXSR18" hidden="1">#REF!</definedName>
    <definedName name="BEx96HWH7U8Z8BT0X9P12QBSLDOT" localSheetId="11" hidden="1">#REF!</definedName>
    <definedName name="BEx96HWH7U8Z8BT0X9P12QBSLDOT" localSheetId="6" hidden="1">#REF!</definedName>
    <definedName name="BEx96HWH7U8Z8BT0X9P12QBSLDOT" localSheetId="5" hidden="1">#REF!</definedName>
    <definedName name="BEx96HWH7U8Z8BT0X9P12QBSLDOT" localSheetId="12" hidden="1">#REF!</definedName>
    <definedName name="BEx96HWH7U8Z8BT0X9P12QBSLDOT" localSheetId="28" hidden="1">#REF!</definedName>
    <definedName name="BEx96HWH7U8Z8BT0X9P12QBSLDOT" localSheetId="3" hidden="1">#REF!</definedName>
    <definedName name="BEx96HWH7U8Z8BT0X9P12QBSLDOT" localSheetId="25" hidden="1">#REF!</definedName>
    <definedName name="BEx96HWH7U8Z8BT0X9P12QBSLDOT" localSheetId="15" hidden="1">#REF!</definedName>
    <definedName name="BEx96HWH7U8Z8BT0X9P12QBSLDOT" localSheetId="4" hidden="1">#REF!</definedName>
    <definedName name="BEx96HWH7U8Z8BT0X9P12QBSLDOT" localSheetId="8" hidden="1">#REF!</definedName>
    <definedName name="BEx96HWH7U8Z8BT0X9P12QBSLDOT" localSheetId="14" hidden="1">#REF!</definedName>
    <definedName name="BEx96HWH7U8Z8BT0X9P12QBSLDOT" localSheetId="26" hidden="1">#REF!</definedName>
    <definedName name="BEx96HWH7U8Z8BT0X9P12QBSLDOT" localSheetId="13" hidden="1">#REF!</definedName>
    <definedName name="BEx96HWH7U8Z8BT0X9P12QBSLDOT" localSheetId="7" hidden="1">#REF!</definedName>
    <definedName name="BEx96HWH7U8Z8BT0X9P12QBSLDOT" hidden="1">#REF!</definedName>
    <definedName name="BEx96II22L7OXVQ4X5X1NZ61YJLA" localSheetId="11" hidden="1">#REF!</definedName>
    <definedName name="BEx96II22L7OXVQ4X5X1NZ61YJLA" localSheetId="6" hidden="1">#REF!</definedName>
    <definedName name="BEx96II22L7OXVQ4X5X1NZ61YJLA" localSheetId="5" hidden="1">#REF!</definedName>
    <definedName name="BEx96II22L7OXVQ4X5X1NZ61YJLA" localSheetId="12" hidden="1">#REF!</definedName>
    <definedName name="BEx96II22L7OXVQ4X5X1NZ61YJLA" localSheetId="28" hidden="1">#REF!</definedName>
    <definedName name="BEx96II22L7OXVQ4X5X1NZ61YJLA" localSheetId="3" hidden="1">#REF!</definedName>
    <definedName name="BEx96II22L7OXVQ4X5X1NZ61YJLA" localSheetId="25" hidden="1">#REF!</definedName>
    <definedName name="BEx96II22L7OXVQ4X5X1NZ61YJLA" localSheetId="15" hidden="1">#REF!</definedName>
    <definedName name="BEx96II22L7OXVQ4X5X1NZ61YJLA" localSheetId="4" hidden="1">#REF!</definedName>
    <definedName name="BEx96II22L7OXVQ4X5X1NZ61YJLA" localSheetId="8" hidden="1">#REF!</definedName>
    <definedName name="BEx96II22L7OXVQ4X5X1NZ61YJLA" localSheetId="14" hidden="1">#REF!</definedName>
    <definedName name="BEx96II22L7OXVQ4X5X1NZ61YJLA" localSheetId="26" hidden="1">#REF!</definedName>
    <definedName name="BEx96II22L7OXVQ4X5X1NZ61YJLA" localSheetId="13" hidden="1">#REF!</definedName>
    <definedName name="BEx96II22L7OXVQ4X5X1NZ61YJLA" localSheetId="7" hidden="1">#REF!</definedName>
    <definedName name="BEx96II22L7OXVQ4X5X1NZ61YJLA" hidden="1">#REF!</definedName>
    <definedName name="BEx96RSI9NN39KBJDHZFN2TZRFUU" localSheetId="11" hidden="1">#REF!</definedName>
    <definedName name="BEx96RSI9NN39KBJDHZFN2TZRFUU" localSheetId="6" hidden="1">#REF!</definedName>
    <definedName name="BEx96RSI9NN39KBJDHZFN2TZRFUU" localSheetId="5" hidden="1">#REF!</definedName>
    <definedName name="BEx96RSI9NN39KBJDHZFN2TZRFUU" localSheetId="12" hidden="1">#REF!</definedName>
    <definedName name="BEx96RSI9NN39KBJDHZFN2TZRFUU" localSheetId="28" hidden="1">#REF!</definedName>
    <definedName name="BEx96RSI9NN39KBJDHZFN2TZRFUU" localSheetId="3" hidden="1">#REF!</definedName>
    <definedName name="BEx96RSI9NN39KBJDHZFN2TZRFUU" localSheetId="25" hidden="1">#REF!</definedName>
    <definedName name="BEx96RSI9NN39KBJDHZFN2TZRFUU" localSheetId="15" hidden="1">#REF!</definedName>
    <definedName name="BEx96RSI9NN39KBJDHZFN2TZRFUU" localSheetId="4" hidden="1">#REF!</definedName>
    <definedName name="BEx96RSI9NN39KBJDHZFN2TZRFUU" localSheetId="8" hidden="1">#REF!</definedName>
    <definedName name="BEx96RSI9NN39KBJDHZFN2TZRFUU" localSheetId="14" hidden="1">#REF!</definedName>
    <definedName name="BEx96RSI9NN39KBJDHZFN2TZRFUU" localSheetId="26" hidden="1">#REF!</definedName>
    <definedName name="BEx96RSI9NN39KBJDHZFN2TZRFUU" localSheetId="13" hidden="1">#REF!</definedName>
    <definedName name="BEx96RSI9NN39KBJDHZFN2TZRFUU" localSheetId="7" hidden="1">#REF!</definedName>
    <definedName name="BEx96RSI9NN39KBJDHZFN2TZRFUU" hidden="1">#REF!</definedName>
    <definedName name="BEx976BXCAH2LW8HXFE1L0IFKRTV" localSheetId="11" hidden="1">#REF!</definedName>
    <definedName name="BEx976BXCAH2LW8HXFE1L0IFKRTV" localSheetId="6" hidden="1">#REF!</definedName>
    <definedName name="BEx976BXCAH2LW8HXFE1L0IFKRTV" localSheetId="5" hidden="1">#REF!</definedName>
    <definedName name="BEx976BXCAH2LW8HXFE1L0IFKRTV" localSheetId="12" hidden="1">#REF!</definedName>
    <definedName name="BEx976BXCAH2LW8HXFE1L0IFKRTV" localSheetId="28" hidden="1">#REF!</definedName>
    <definedName name="BEx976BXCAH2LW8HXFE1L0IFKRTV" localSheetId="3" hidden="1">#REF!</definedName>
    <definedName name="BEx976BXCAH2LW8HXFE1L0IFKRTV" localSheetId="25" hidden="1">#REF!</definedName>
    <definedName name="BEx976BXCAH2LW8HXFE1L0IFKRTV" localSheetId="15" hidden="1">#REF!</definedName>
    <definedName name="BEx976BXCAH2LW8HXFE1L0IFKRTV" localSheetId="4" hidden="1">#REF!</definedName>
    <definedName name="BEx976BXCAH2LW8HXFE1L0IFKRTV" localSheetId="8" hidden="1">#REF!</definedName>
    <definedName name="BEx976BXCAH2LW8HXFE1L0IFKRTV" localSheetId="14" hidden="1">#REF!</definedName>
    <definedName name="BEx976BXCAH2LW8HXFE1L0IFKRTV" localSheetId="26" hidden="1">#REF!</definedName>
    <definedName name="BEx976BXCAH2LW8HXFE1L0IFKRTV" localSheetId="13" hidden="1">#REF!</definedName>
    <definedName name="BEx976BXCAH2LW8HXFE1L0IFKRTV" localSheetId="7" hidden="1">#REF!</definedName>
    <definedName name="BEx976BXCAH2LW8HXFE1L0IFKRTV" hidden="1">#REF!</definedName>
    <definedName name="BEx9811STXRX2VI9PP7XGDK699WC" localSheetId="11" hidden="1">#REF!</definedName>
    <definedName name="BEx9811STXRX2VI9PP7XGDK699WC" localSheetId="6" hidden="1">#REF!</definedName>
    <definedName name="BEx9811STXRX2VI9PP7XGDK699WC" localSheetId="5" hidden="1">#REF!</definedName>
    <definedName name="BEx9811STXRX2VI9PP7XGDK699WC" localSheetId="12" hidden="1">#REF!</definedName>
    <definedName name="BEx9811STXRX2VI9PP7XGDK699WC" localSheetId="28" hidden="1">#REF!</definedName>
    <definedName name="BEx9811STXRX2VI9PP7XGDK699WC" localSheetId="3" hidden="1">#REF!</definedName>
    <definedName name="BEx9811STXRX2VI9PP7XGDK699WC" localSheetId="25" hidden="1">#REF!</definedName>
    <definedName name="BEx9811STXRX2VI9PP7XGDK699WC" localSheetId="15" hidden="1">#REF!</definedName>
    <definedName name="BEx9811STXRX2VI9PP7XGDK699WC" localSheetId="4" hidden="1">#REF!</definedName>
    <definedName name="BEx9811STXRX2VI9PP7XGDK699WC" localSheetId="8" hidden="1">#REF!</definedName>
    <definedName name="BEx9811STXRX2VI9PP7XGDK699WC" localSheetId="14" hidden="1">#REF!</definedName>
    <definedName name="BEx9811STXRX2VI9PP7XGDK699WC" localSheetId="26" hidden="1">#REF!</definedName>
    <definedName name="BEx9811STXRX2VI9PP7XGDK699WC" localSheetId="13" hidden="1">#REF!</definedName>
    <definedName name="BEx9811STXRX2VI9PP7XGDK699WC" localSheetId="7" hidden="1">#REF!</definedName>
    <definedName name="BEx9811STXRX2VI9PP7XGDK699WC" hidden="1">#REF!</definedName>
    <definedName name="BEx985OYX81U979Z46PJQ4F0DJIQ" localSheetId="11" hidden="1">#REF!</definedName>
    <definedName name="BEx985OYX81U979Z46PJQ4F0DJIQ" localSheetId="6" hidden="1">#REF!</definedName>
    <definedName name="BEx985OYX81U979Z46PJQ4F0DJIQ" localSheetId="5" hidden="1">#REF!</definedName>
    <definedName name="BEx985OYX81U979Z46PJQ4F0DJIQ" localSheetId="12" hidden="1">#REF!</definedName>
    <definedName name="BEx985OYX81U979Z46PJQ4F0DJIQ" localSheetId="28" hidden="1">#REF!</definedName>
    <definedName name="BEx985OYX81U979Z46PJQ4F0DJIQ" localSheetId="3" hidden="1">#REF!</definedName>
    <definedName name="BEx985OYX81U979Z46PJQ4F0DJIQ" localSheetId="25" hidden="1">#REF!</definedName>
    <definedName name="BEx985OYX81U979Z46PJQ4F0DJIQ" localSheetId="15" hidden="1">#REF!</definedName>
    <definedName name="BEx985OYX81U979Z46PJQ4F0DJIQ" localSheetId="4" hidden="1">#REF!</definedName>
    <definedName name="BEx985OYX81U979Z46PJQ4F0DJIQ" localSheetId="8" hidden="1">#REF!</definedName>
    <definedName name="BEx985OYX81U979Z46PJQ4F0DJIQ" localSheetId="14" hidden="1">#REF!</definedName>
    <definedName name="BEx985OYX81U979Z46PJQ4F0DJIQ" localSheetId="26" hidden="1">#REF!</definedName>
    <definedName name="BEx985OYX81U979Z46PJQ4F0DJIQ" localSheetId="13" hidden="1">#REF!</definedName>
    <definedName name="BEx985OYX81U979Z46PJQ4F0DJIQ" localSheetId="7" hidden="1">#REF!</definedName>
    <definedName name="BEx985OYX81U979Z46PJQ4F0DJIQ" hidden="1">#REF!</definedName>
    <definedName name="BEx9AIIFFPTQKKLOQY3SA0D51FZV" localSheetId="11" hidden="1">#REF!</definedName>
    <definedName name="BEx9AIIFFPTQKKLOQY3SA0D51FZV" localSheetId="6" hidden="1">#REF!</definedName>
    <definedName name="BEx9AIIFFPTQKKLOQY3SA0D51FZV" localSheetId="5" hidden="1">#REF!</definedName>
    <definedName name="BEx9AIIFFPTQKKLOQY3SA0D51FZV" localSheetId="12" hidden="1">#REF!</definedName>
    <definedName name="BEx9AIIFFPTQKKLOQY3SA0D51FZV" localSheetId="28" hidden="1">#REF!</definedName>
    <definedName name="BEx9AIIFFPTQKKLOQY3SA0D51FZV" localSheetId="3" hidden="1">#REF!</definedName>
    <definedName name="BEx9AIIFFPTQKKLOQY3SA0D51FZV" localSheetId="25" hidden="1">#REF!</definedName>
    <definedName name="BEx9AIIFFPTQKKLOQY3SA0D51FZV" localSheetId="15" hidden="1">#REF!</definedName>
    <definedName name="BEx9AIIFFPTQKKLOQY3SA0D51FZV" localSheetId="4" hidden="1">#REF!</definedName>
    <definedName name="BEx9AIIFFPTQKKLOQY3SA0D51FZV" localSheetId="8" hidden="1">#REF!</definedName>
    <definedName name="BEx9AIIFFPTQKKLOQY3SA0D51FZV" localSheetId="14" hidden="1">#REF!</definedName>
    <definedName name="BEx9AIIFFPTQKKLOQY3SA0D51FZV" localSheetId="26" hidden="1">#REF!</definedName>
    <definedName name="BEx9AIIFFPTQKKLOQY3SA0D51FZV" localSheetId="13" hidden="1">#REF!</definedName>
    <definedName name="BEx9AIIFFPTQKKLOQY3SA0D51FZV" localSheetId="7" hidden="1">#REF!</definedName>
    <definedName name="BEx9AIIFFPTQKKLOQY3SA0D51FZV" hidden="1">#REF!</definedName>
    <definedName name="BEx9AYOW6W1RCJB9C4J8RXWSJRWM" localSheetId="11" hidden="1">#REF!</definedName>
    <definedName name="BEx9AYOW6W1RCJB9C4J8RXWSJRWM" localSheetId="6" hidden="1">#REF!</definedName>
    <definedName name="BEx9AYOW6W1RCJB9C4J8RXWSJRWM" localSheetId="5" hidden="1">#REF!</definedName>
    <definedName name="BEx9AYOW6W1RCJB9C4J8RXWSJRWM" localSheetId="12" hidden="1">#REF!</definedName>
    <definedName name="BEx9AYOW6W1RCJB9C4J8RXWSJRWM" localSheetId="28" hidden="1">#REF!</definedName>
    <definedName name="BEx9AYOW6W1RCJB9C4J8RXWSJRWM" localSheetId="3" hidden="1">#REF!</definedName>
    <definedName name="BEx9AYOW6W1RCJB9C4J8RXWSJRWM" localSheetId="25" hidden="1">#REF!</definedName>
    <definedName name="BEx9AYOW6W1RCJB9C4J8RXWSJRWM" localSheetId="15" hidden="1">#REF!</definedName>
    <definedName name="BEx9AYOW6W1RCJB9C4J8RXWSJRWM" localSheetId="4" hidden="1">#REF!</definedName>
    <definedName name="BEx9AYOW6W1RCJB9C4J8RXWSJRWM" localSheetId="8" hidden="1">#REF!</definedName>
    <definedName name="BEx9AYOW6W1RCJB9C4J8RXWSJRWM" localSheetId="14" hidden="1">#REF!</definedName>
    <definedName name="BEx9AYOW6W1RCJB9C4J8RXWSJRWM" localSheetId="26" hidden="1">#REF!</definedName>
    <definedName name="BEx9AYOW6W1RCJB9C4J8RXWSJRWM" localSheetId="13" hidden="1">#REF!</definedName>
    <definedName name="BEx9AYOW6W1RCJB9C4J8RXWSJRWM" localSheetId="7" hidden="1">#REF!</definedName>
    <definedName name="BEx9AYOW6W1RCJB9C4J8RXWSJRWM" hidden="1">#REF!</definedName>
    <definedName name="BEx9DJ5FHKGQGZ9Q3AUR445WZPKR" localSheetId="11" hidden="1">#REF!</definedName>
    <definedName name="BEx9DJ5FHKGQGZ9Q3AUR445WZPKR" localSheetId="6" hidden="1">#REF!</definedName>
    <definedName name="BEx9DJ5FHKGQGZ9Q3AUR445WZPKR" localSheetId="5" hidden="1">#REF!</definedName>
    <definedName name="BEx9DJ5FHKGQGZ9Q3AUR445WZPKR" localSheetId="12" hidden="1">#REF!</definedName>
    <definedName name="BEx9DJ5FHKGQGZ9Q3AUR445WZPKR" localSheetId="28" hidden="1">#REF!</definedName>
    <definedName name="BEx9DJ5FHKGQGZ9Q3AUR445WZPKR" localSheetId="3" hidden="1">#REF!</definedName>
    <definedName name="BEx9DJ5FHKGQGZ9Q3AUR445WZPKR" localSheetId="25" hidden="1">#REF!</definedName>
    <definedName name="BEx9DJ5FHKGQGZ9Q3AUR445WZPKR" localSheetId="15" hidden="1">#REF!</definedName>
    <definedName name="BEx9DJ5FHKGQGZ9Q3AUR445WZPKR" localSheetId="4" hidden="1">#REF!</definedName>
    <definedName name="BEx9DJ5FHKGQGZ9Q3AUR445WZPKR" localSheetId="8" hidden="1">#REF!</definedName>
    <definedName name="BEx9DJ5FHKGQGZ9Q3AUR445WZPKR" localSheetId="14" hidden="1">#REF!</definedName>
    <definedName name="BEx9DJ5FHKGQGZ9Q3AUR445WZPKR" localSheetId="26" hidden="1">#REF!</definedName>
    <definedName name="BEx9DJ5FHKGQGZ9Q3AUR445WZPKR" localSheetId="13" hidden="1">#REF!</definedName>
    <definedName name="BEx9DJ5FHKGQGZ9Q3AUR445WZPKR" localSheetId="7" hidden="1">#REF!</definedName>
    <definedName name="BEx9DJ5FHKGQGZ9Q3AUR445WZPKR" hidden="1">#REF!</definedName>
    <definedName name="BEx9DJQZ74XAFXOJCRDWUCV7BXBD" localSheetId="11" hidden="1">#REF!</definedName>
    <definedName name="BEx9DJQZ74XAFXOJCRDWUCV7BXBD" localSheetId="6" hidden="1">#REF!</definedName>
    <definedName name="BEx9DJQZ74XAFXOJCRDWUCV7BXBD" localSheetId="5" hidden="1">#REF!</definedName>
    <definedName name="BEx9DJQZ74XAFXOJCRDWUCV7BXBD" localSheetId="12" hidden="1">#REF!</definedName>
    <definedName name="BEx9DJQZ74XAFXOJCRDWUCV7BXBD" localSheetId="28" hidden="1">#REF!</definedName>
    <definedName name="BEx9DJQZ74XAFXOJCRDWUCV7BXBD" localSheetId="3" hidden="1">#REF!</definedName>
    <definedName name="BEx9DJQZ74XAFXOJCRDWUCV7BXBD" localSheetId="25" hidden="1">#REF!</definedName>
    <definedName name="BEx9DJQZ74XAFXOJCRDWUCV7BXBD" localSheetId="15" hidden="1">#REF!</definedName>
    <definedName name="BEx9DJQZ74XAFXOJCRDWUCV7BXBD" localSheetId="4" hidden="1">#REF!</definedName>
    <definedName name="BEx9DJQZ74XAFXOJCRDWUCV7BXBD" localSheetId="8" hidden="1">#REF!</definedName>
    <definedName name="BEx9DJQZ74XAFXOJCRDWUCV7BXBD" localSheetId="14" hidden="1">#REF!</definedName>
    <definedName name="BEx9DJQZ74XAFXOJCRDWUCV7BXBD" localSheetId="26" hidden="1">#REF!</definedName>
    <definedName name="BEx9DJQZ74XAFXOJCRDWUCV7BXBD" localSheetId="13" hidden="1">#REF!</definedName>
    <definedName name="BEx9DJQZ74XAFXOJCRDWUCV7BXBD" localSheetId="7" hidden="1">#REF!</definedName>
    <definedName name="BEx9DJQZ74XAFXOJCRDWUCV7BXBD" hidden="1">#REF!</definedName>
    <definedName name="BEx9E1KWMBZY7DZ2W81Y28KREC8K" localSheetId="11" hidden="1">#REF!</definedName>
    <definedName name="BEx9E1KWMBZY7DZ2W81Y28KREC8K" localSheetId="6" hidden="1">#REF!</definedName>
    <definedName name="BEx9E1KWMBZY7DZ2W81Y28KREC8K" localSheetId="5" hidden="1">#REF!</definedName>
    <definedName name="BEx9E1KWMBZY7DZ2W81Y28KREC8K" localSheetId="12" hidden="1">#REF!</definedName>
    <definedName name="BEx9E1KWMBZY7DZ2W81Y28KREC8K" localSheetId="28" hidden="1">#REF!</definedName>
    <definedName name="BEx9E1KWMBZY7DZ2W81Y28KREC8K" localSheetId="3" hidden="1">#REF!</definedName>
    <definedName name="BEx9E1KWMBZY7DZ2W81Y28KREC8K" localSheetId="25" hidden="1">#REF!</definedName>
    <definedName name="BEx9E1KWMBZY7DZ2W81Y28KREC8K" localSheetId="15" hidden="1">#REF!</definedName>
    <definedName name="BEx9E1KWMBZY7DZ2W81Y28KREC8K" localSheetId="4" hidden="1">#REF!</definedName>
    <definedName name="BEx9E1KWMBZY7DZ2W81Y28KREC8K" localSheetId="8" hidden="1">#REF!</definedName>
    <definedName name="BEx9E1KWMBZY7DZ2W81Y28KREC8K" localSheetId="14" hidden="1">#REF!</definedName>
    <definedName name="BEx9E1KWMBZY7DZ2W81Y28KREC8K" localSheetId="26" hidden="1">#REF!</definedName>
    <definedName name="BEx9E1KWMBZY7DZ2W81Y28KREC8K" localSheetId="13" hidden="1">#REF!</definedName>
    <definedName name="BEx9E1KWMBZY7DZ2W81Y28KREC8K" localSheetId="7" hidden="1">#REF!</definedName>
    <definedName name="BEx9E1KWMBZY7DZ2W81Y28KREC8K" hidden="1">#REF!</definedName>
    <definedName name="BEx9EDPXWEPLE7S1KH5K8GGFZKC0" localSheetId="11" hidden="1">[1]HEADER!#REF!</definedName>
    <definedName name="BEx9EDPXWEPLE7S1KH5K8GGFZKC0" localSheetId="6" hidden="1">[1]HEADER!#REF!</definedName>
    <definedName name="BEx9EDPXWEPLE7S1KH5K8GGFZKC0" localSheetId="5" hidden="1">[1]HEADER!#REF!</definedName>
    <definedName name="BEx9EDPXWEPLE7S1KH5K8GGFZKC0" localSheetId="12" hidden="1">[1]HEADER!#REF!</definedName>
    <definedName name="BEx9EDPXWEPLE7S1KH5K8GGFZKC0" localSheetId="28" hidden="1">[1]HEADER!#REF!</definedName>
    <definedName name="BEx9EDPXWEPLE7S1KH5K8GGFZKC0" localSheetId="3" hidden="1">[1]HEADER!#REF!</definedName>
    <definedName name="BEx9EDPXWEPLE7S1KH5K8GGFZKC0" localSheetId="25" hidden="1">[1]HEADER!#REF!</definedName>
    <definedName name="BEx9EDPXWEPLE7S1KH5K8GGFZKC0" localSheetId="15" hidden="1">[1]HEADER!#REF!</definedName>
    <definedName name="BEx9EDPXWEPLE7S1KH5K8GGFZKC0" localSheetId="4" hidden="1">[1]HEADER!#REF!</definedName>
    <definedName name="BEx9EDPXWEPLE7S1KH5K8GGFZKC0" localSheetId="8" hidden="1">[1]HEADER!#REF!</definedName>
    <definedName name="BEx9EDPXWEPLE7S1KH5K8GGFZKC0" localSheetId="14" hidden="1">[1]HEADER!#REF!</definedName>
    <definedName name="BEx9EDPXWEPLE7S1KH5K8GGFZKC0" localSheetId="26" hidden="1">[1]HEADER!#REF!</definedName>
    <definedName name="BEx9EDPXWEPLE7S1KH5K8GGFZKC0" localSheetId="13" hidden="1">[1]HEADER!#REF!</definedName>
    <definedName name="BEx9EDPXWEPLE7S1KH5K8GGFZKC0" localSheetId="7" hidden="1">[1]HEADER!#REF!</definedName>
    <definedName name="BEx9EDPXWEPLE7S1KH5K8GGFZKC0" hidden="1">[1]HEADER!#REF!</definedName>
    <definedName name="BEx9EGV6CYG6ZG9E7TMR9RZYSGH1" localSheetId="11" hidden="1">#REF!</definedName>
    <definedName name="BEx9EGV6CYG6ZG9E7TMR9RZYSGH1" localSheetId="6" hidden="1">#REF!</definedName>
    <definedName name="BEx9EGV6CYG6ZG9E7TMR9RZYSGH1" localSheetId="5" hidden="1">#REF!</definedName>
    <definedName name="BEx9EGV6CYG6ZG9E7TMR9RZYSGH1" localSheetId="12" hidden="1">#REF!</definedName>
    <definedName name="BEx9EGV6CYG6ZG9E7TMR9RZYSGH1" localSheetId="23" hidden="1">#REF!</definedName>
    <definedName name="BEx9EGV6CYG6ZG9E7TMR9RZYSGH1" localSheetId="28" hidden="1">#REF!</definedName>
    <definedName name="BEx9EGV6CYG6ZG9E7TMR9RZYSGH1" localSheetId="3" hidden="1">#REF!</definedName>
    <definedName name="BEx9EGV6CYG6ZG9E7TMR9RZYSGH1" localSheetId="25" hidden="1">#REF!</definedName>
    <definedName name="BEx9EGV6CYG6ZG9E7TMR9RZYSGH1" localSheetId="21" hidden="1">#REF!</definedName>
    <definedName name="BEx9EGV6CYG6ZG9E7TMR9RZYSGH1" localSheetId="15" hidden="1">#REF!</definedName>
    <definedName name="BEx9EGV6CYG6ZG9E7TMR9RZYSGH1" localSheetId="4" hidden="1">#REF!</definedName>
    <definedName name="BEx9EGV6CYG6ZG9E7TMR9RZYSGH1" localSheetId="8" hidden="1">#REF!</definedName>
    <definedName name="BEx9EGV6CYG6ZG9E7TMR9RZYSGH1" localSheetId="14" hidden="1">#REF!</definedName>
    <definedName name="BEx9EGV6CYG6ZG9E7TMR9RZYSGH1" localSheetId="26" hidden="1">#REF!</definedName>
    <definedName name="BEx9EGV6CYG6ZG9E7TMR9RZYSGH1" localSheetId="13" hidden="1">#REF!</definedName>
    <definedName name="BEx9EGV6CYG6ZG9E7TMR9RZYSGH1" localSheetId="7" hidden="1">#REF!</definedName>
    <definedName name="BEx9EGV6CYG6ZG9E7TMR9RZYSGH1" hidden="1">#REF!</definedName>
    <definedName name="BEx9EIIL3MUQBD4ZYG7W1J3C5R3P" localSheetId="11" hidden="1">#REF!</definedName>
    <definedName name="BEx9EIIL3MUQBD4ZYG7W1J3C5R3P" localSheetId="6" hidden="1">#REF!</definedName>
    <definedName name="BEx9EIIL3MUQBD4ZYG7W1J3C5R3P" localSheetId="5" hidden="1">#REF!</definedName>
    <definedName name="BEx9EIIL3MUQBD4ZYG7W1J3C5R3P" localSheetId="12" hidden="1">#REF!</definedName>
    <definedName name="BEx9EIIL3MUQBD4ZYG7W1J3C5R3P" localSheetId="28" hidden="1">#REF!</definedName>
    <definedName name="BEx9EIIL3MUQBD4ZYG7W1J3C5R3P" localSheetId="3" hidden="1">#REF!</definedName>
    <definedName name="BEx9EIIL3MUQBD4ZYG7W1J3C5R3P" localSheetId="25" hidden="1">#REF!</definedName>
    <definedName name="BEx9EIIL3MUQBD4ZYG7W1J3C5R3P" localSheetId="15" hidden="1">#REF!</definedName>
    <definedName name="BEx9EIIL3MUQBD4ZYG7W1J3C5R3P" localSheetId="4" hidden="1">#REF!</definedName>
    <definedName name="BEx9EIIL3MUQBD4ZYG7W1J3C5R3P" localSheetId="8" hidden="1">#REF!</definedName>
    <definedName name="BEx9EIIL3MUQBD4ZYG7W1J3C5R3P" localSheetId="14" hidden="1">#REF!</definedName>
    <definedName name="BEx9EIIL3MUQBD4ZYG7W1J3C5R3P" localSheetId="26" hidden="1">#REF!</definedName>
    <definedName name="BEx9EIIL3MUQBD4ZYG7W1J3C5R3P" localSheetId="13" hidden="1">#REF!</definedName>
    <definedName name="BEx9EIIL3MUQBD4ZYG7W1J3C5R3P" localSheetId="7" hidden="1">#REF!</definedName>
    <definedName name="BEx9EIIL3MUQBD4ZYG7W1J3C5R3P" hidden="1">#REF!</definedName>
    <definedName name="BEx9FKVIU1R1D6J2Q36IQCU8DCEX" localSheetId="11" hidden="1">#REF!</definedName>
    <definedName name="BEx9FKVIU1R1D6J2Q36IQCU8DCEX" localSheetId="6" hidden="1">#REF!</definedName>
    <definedName name="BEx9FKVIU1R1D6J2Q36IQCU8DCEX" localSheetId="5" hidden="1">#REF!</definedName>
    <definedName name="BEx9FKVIU1R1D6J2Q36IQCU8DCEX" localSheetId="12" hidden="1">#REF!</definedName>
    <definedName name="BEx9FKVIU1R1D6J2Q36IQCU8DCEX" localSheetId="28" hidden="1">#REF!</definedName>
    <definedName name="BEx9FKVIU1R1D6J2Q36IQCU8DCEX" localSheetId="3" hidden="1">#REF!</definedName>
    <definedName name="BEx9FKVIU1R1D6J2Q36IQCU8DCEX" localSheetId="25" hidden="1">#REF!</definedName>
    <definedName name="BEx9FKVIU1R1D6J2Q36IQCU8DCEX" localSheetId="15" hidden="1">#REF!</definedName>
    <definedName name="BEx9FKVIU1R1D6J2Q36IQCU8DCEX" localSheetId="4" hidden="1">#REF!</definedName>
    <definedName name="BEx9FKVIU1R1D6J2Q36IQCU8DCEX" localSheetId="8" hidden="1">#REF!</definedName>
    <definedName name="BEx9FKVIU1R1D6J2Q36IQCU8DCEX" localSheetId="14" hidden="1">#REF!</definedName>
    <definedName name="BEx9FKVIU1R1D6J2Q36IQCU8DCEX" localSheetId="26" hidden="1">#REF!</definedName>
    <definedName name="BEx9FKVIU1R1D6J2Q36IQCU8DCEX" localSheetId="13" hidden="1">#REF!</definedName>
    <definedName name="BEx9FKVIU1R1D6J2Q36IQCU8DCEX" localSheetId="7" hidden="1">#REF!</definedName>
    <definedName name="BEx9FKVIU1R1D6J2Q36IQCU8DCEX" hidden="1">#REF!</definedName>
    <definedName name="BEx9GHOWIATRBTAFYZCDVDOJPG3X" localSheetId="11" hidden="1">#REF!</definedName>
    <definedName name="BEx9GHOWIATRBTAFYZCDVDOJPG3X" localSheetId="6" hidden="1">#REF!</definedName>
    <definedName name="BEx9GHOWIATRBTAFYZCDVDOJPG3X" localSheetId="5" hidden="1">#REF!</definedName>
    <definedName name="BEx9GHOWIATRBTAFYZCDVDOJPG3X" localSheetId="12" hidden="1">#REF!</definedName>
    <definedName name="BEx9GHOWIATRBTAFYZCDVDOJPG3X" localSheetId="28" hidden="1">#REF!</definedName>
    <definedName name="BEx9GHOWIATRBTAFYZCDVDOJPG3X" localSheetId="3" hidden="1">#REF!</definedName>
    <definedName name="BEx9GHOWIATRBTAFYZCDVDOJPG3X" localSheetId="25" hidden="1">#REF!</definedName>
    <definedName name="BEx9GHOWIATRBTAFYZCDVDOJPG3X" localSheetId="15" hidden="1">#REF!</definedName>
    <definedName name="BEx9GHOWIATRBTAFYZCDVDOJPG3X" localSheetId="4" hidden="1">#REF!</definedName>
    <definedName name="BEx9GHOWIATRBTAFYZCDVDOJPG3X" localSheetId="8" hidden="1">#REF!</definedName>
    <definedName name="BEx9GHOWIATRBTAFYZCDVDOJPG3X" localSheetId="14" hidden="1">#REF!</definedName>
    <definedName name="BEx9GHOWIATRBTAFYZCDVDOJPG3X" localSheetId="26" hidden="1">#REF!</definedName>
    <definedName name="BEx9GHOWIATRBTAFYZCDVDOJPG3X" localSheetId="13" hidden="1">#REF!</definedName>
    <definedName name="BEx9GHOWIATRBTAFYZCDVDOJPG3X" localSheetId="7" hidden="1">#REF!</definedName>
    <definedName name="BEx9GHOWIATRBTAFYZCDVDOJPG3X" hidden="1">#REF!</definedName>
    <definedName name="BEx9GJXW8UK9GOBZPQJGA4FL0M2O" localSheetId="11" hidden="1">#REF!</definedName>
    <definedName name="BEx9GJXW8UK9GOBZPQJGA4FL0M2O" localSheetId="6" hidden="1">#REF!</definedName>
    <definedName name="BEx9GJXW8UK9GOBZPQJGA4FL0M2O" localSheetId="5" hidden="1">#REF!</definedName>
    <definedName name="BEx9GJXW8UK9GOBZPQJGA4FL0M2O" localSheetId="12" hidden="1">#REF!</definedName>
    <definedName name="BEx9GJXW8UK9GOBZPQJGA4FL0M2O" localSheetId="28" hidden="1">#REF!</definedName>
    <definedName name="BEx9GJXW8UK9GOBZPQJGA4FL0M2O" localSheetId="3" hidden="1">#REF!</definedName>
    <definedName name="BEx9GJXW8UK9GOBZPQJGA4FL0M2O" localSheetId="25" hidden="1">#REF!</definedName>
    <definedName name="BEx9GJXW8UK9GOBZPQJGA4FL0M2O" localSheetId="15" hidden="1">#REF!</definedName>
    <definedName name="BEx9GJXW8UK9GOBZPQJGA4FL0M2O" localSheetId="4" hidden="1">#REF!</definedName>
    <definedName name="BEx9GJXW8UK9GOBZPQJGA4FL0M2O" localSheetId="8" hidden="1">#REF!</definedName>
    <definedName name="BEx9GJXW8UK9GOBZPQJGA4FL0M2O" localSheetId="14" hidden="1">#REF!</definedName>
    <definedName name="BEx9GJXW8UK9GOBZPQJGA4FL0M2O" localSheetId="26" hidden="1">#REF!</definedName>
    <definedName name="BEx9GJXW8UK9GOBZPQJGA4FL0M2O" localSheetId="13" hidden="1">#REF!</definedName>
    <definedName name="BEx9GJXW8UK9GOBZPQJGA4FL0M2O" localSheetId="7" hidden="1">#REF!</definedName>
    <definedName name="BEx9GJXW8UK9GOBZPQJGA4FL0M2O" hidden="1">#REF!</definedName>
    <definedName name="BEx9HKT139HM6SWSHO6XVRFA9D25" localSheetId="11" hidden="1">#REF!</definedName>
    <definedName name="BEx9HKT139HM6SWSHO6XVRFA9D25" localSheetId="6" hidden="1">#REF!</definedName>
    <definedName name="BEx9HKT139HM6SWSHO6XVRFA9D25" localSheetId="5" hidden="1">#REF!</definedName>
    <definedName name="BEx9HKT139HM6SWSHO6XVRFA9D25" localSheetId="12" hidden="1">#REF!</definedName>
    <definedName name="BEx9HKT139HM6SWSHO6XVRFA9D25" localSheetId="28" hidden="1">#REF!</definedName>
    <definedName name="BEx9HKT139HM6SWSHO6XVRFA9D25" localSheetId="3" hidden="1">#REF!</definedName>
    <definedName name="BEx9HKT139HM6SWSHO6XVRFA9D25" localSheetId="25" hidden="1">#REF!</definedName>
    <definedName name="BEx9HKT139HM6SWSHO6XVRFA9D25" localSheetId="15" hidden="1">#REF!</definedName>
    <definedName name="BEx9HKT139HM6SWSHO6XVRFA9D25" localSheetId="4" hidden="1">#REF!</definedName>
    <definedName name="BEx9HKT139HM6SWSHO6XVRFA9D25" localSheetId="8" hidden="1">#REF!</definedName>
    <definedName name="BEx9HKT139HM6SWSHO6XVRFA9D25" localSheetId="14" hidden="1">#REF!</definedName>
    <definedName name="BEx9HKT139HM6SWSHO6XVRFA9D25" localSheetId="26" hidden="1">#REF!</definedName>
    <definedName name="BEx9HKT139HM6SWSHO6XVRFA9D25" localSheetId="13" hidden="1">#REF!</definedName>
    <definedName name="BEx9HKT139HM6SWSHO6XVRFA9D25" localSheetId="7" hidden="1">#REF!</definedName>
    <definedName name="BEx9HKT139HM6SWSHO6XVRFA9D25" hidden="1">#REF!</definedName>
    <definedName name="BEx9HU3BPAK91G2PCXDFTVS39TF6" localSheetId="11" hidden="1">#REF!</definedName>
    <definedName name="BEx9HU3BPAK91G2PCXDFTVS39TF6" localSheetId="6" hidden="1">#REF!</definedName>
    <definedName name="BEx9HU3BPAK91G2PCXDFTVS39TF6" localSheetId="5" hidden="1">#REF!</definedName>
    <definedName name="BEx9HU3BPAK91G2PCXDFTVS39TF6" localSheetId="12" hidden="1">#REF!</definedName>
    <definedName name="BEx9HU3BPAK91G2PCXDFTVS39TF6" localSheetId="28" hidden="1">#REF!</definedName>
    <definedName name="BEx9HU3BPAK91G2PCXDFTVS39TF6" localSheetId="3" hidden="1">#REF!</definedName>
    <definedName name="BEx9HU3BPAK91G2PCXDFTVS39TF6" localSheetId="25" hidden="1">#REF!</definedName>
    <definedName name="BEx9HU3BPAK91G2PCXDFTVS39TF6" localSheetId="15" hidden="1">#REF!</definedName>
    <definedName name="BEx9HU3BPAK91G2PCXDFTVS39TF6" localSheetId="4" hidden="1">#REF!</definedName>
    <definedName name="BEx9HU3BPAK91G2PCXDFTVS39TF6" localSheetId="8" hidden="1">#REF!</definedName>
    <definedName name="BEx9HU3BPAK91G2PCXDFTVS39TF6" localSheetId="14" hidden="1">#REF!</definedName>
    <definedName name="BEx9HU3BPAK91G2PCXDFTVS39TF6" localSheetId="26" hidden="1">#REF!</definedName>
    <definedName name="BEx9HU3BPAK91G2PCXDFTVS39TF6" localSheetId="13" hidden="1">#REF!</definedName>
    <definedName name="BEx9HU3BPAK91G2PCXDFTVS39TF6" localSheetId="7" hidden="1">#REF!</definedName>
    <definedName name="BEx9HU3BPAK91G2PCXDFTVS39TF6" hidden="1">#REF!</definedName>
    <definedName name="BEx9I0U78LVEHO0MPOB5U4RHMUBV" localSheetId="11" hidden="1">#REF!</definedName>
    <definedName name="BEx9I0U78LVEHO0MPOB5U4RHMUBV" localSheetId="6" hidden="1">#REF!</definedName>
    <definedName name="BEx9I0U78LVEHO0MPOB5U4RHMUBV" localSheetId="5" hidden="1">#REF!</definedName>
    <definedName name="BEx9I0U78LVEHO0MPOB5U4RHMUBV" localSheetId="12" hidden="1">#REF!</definedName>
    <definedName name="BEx9I0U78LVEHO0MPOB5U4RHMUBV" localSheetId="28" hidden="1">#REF!</definedName>
    <definedName name="BEx9I0U78LVEHO0MPOB5U4RHMUBV" localSheetId="3" hidden="1">#REF!</definedName>
    <definedName name="BEx9I0U78LVEHO0MPOB5U4RHMUBV" localSheetId="25" hidden="1">#REF!</definedName>
    <definedName name="BEx9I0U78LVEHO0MPOB5U4RHMUBV" localSheetId="15" hidden="1">#REF!</definedName>
    <definedName name="BEx9I0U78LVEHO0MPOB5U4RHMUBV" localSheetId="4" hidden="1">#REF!</definedName>
    <definedName name="BEx9I0U78LVEHO0MPOB5U4RHMUBV" localSheetId="8" hidden="1">#REF!</definedName>
    <definedName name="BEx9I0U78LVEHO0MPOB5U4RHMUBV" localSheetId="14" hidden="1">#REF!</definedName>
    <definedName name="BEx9I0U78LVEHO0MPOB5U4RHMUBV" localSheetId="26" hidden="1">#REF!</definedName>
    <definedName name="BEx9I0U78LVEHO0MPOB5U4RHMUBV" localSheetId="13" hidden="1">#REF!</definedName>
    <definedName name="BEx9I0U78LVEHO0MPOB5U4RHMUBV" localSheetId="7" hidden="1">#REF!</definedName>
    <definedName name="BEx9I0U78LVEHO0MPOB5U4RHMUBV" hidden="1">#REF!</definedName>
    <definedName name="BEx9I2MX3GRNC957J8FMHNWP04Q5" localSheetId="11" hidden="1">#REF!</definedName>
    <definedName name="BEx9I2MX3GRNC957J8FMHNWP04Q5" localSheetId="6" hidden="1">#REF!</definedName>
    <definedName name="BEx9I2MX3GRNC957J8FMHNWP04Q5" localSheetId="5" hidden="1">#REF!</definedName>
    <definedName name="BEx9I2MX3GRNC957J8FMHNWP04Q5" localSheetId="12" hidden="1">#REF!</definedName>
    <definedName name="BEx9I2MX3GRNC957J8FMHNWP04Q5" localSheetId="28" hidden="1">#REF!</definedName>
    <definedName name="BEx9I2MX3GRNC957J8FMHNWP04Q5" localSheetId="3" hidden="1">#REF!</definedName>
    <definedName name="BEx9I2MX3GRNC957J8FMHNWP04Q5" localSheetId="25" hidden="1">#REF!</definedName>
    <definedName name="BEx9I2MX3GRNC957J8FMHNWP04Q5" localSheetId="15" hidden="1">#REF!</definedName>
    <definedName name="BEx9I2MX3GRNC957J8FMHNWP04Q5" localSheetId="4" hidden="1">#REF!</definedName>
    <definedName name="BEx9I2MX3GRNC957J8FMHNWP04Q5" localSheetId="8" hidden="1">#REF!</definedName>
    <definedName name="BEx9I2MX3GRNC957J8FMHNWP04Q5" localSheetId="14" hidden="1">#REF!</definedName>
    <definedName name="BEx9I2MX3GRNC957J8FMHNWP04Q5" localSheetId="26" hidden="1">#REF!</definedName>
    <definedName name="BEx9I2MX3GRNC957J8FMHNWP04Q5" localSheetId="13" hidden="1">#REF!</definedName>
    <definedName name="BEx9I2MX3GRNC957J8FMHNWP04Q5" localSheetId="7" hidden="1">#REF!</definedName>
    <definedName name="BEx9I2MX3GRNC957J8FMHNWP04Q5" hidden="1">#REF!</definedName>
    <definedName name="BEx9IPV0JNXRW2B881C8WBY5U1KI" localSheetId="11" hidden="1">#REF!</definedName>
    <definedName name="BEx9IPV0JNXRW2B881C8WBY5U1KI" localSheetId="6" hidden="1">#REF!</definedName>
    <definedName name="BEx9IPV0JNXRW2B881C8WBY5U1KI" localSheetId="5" hidden="1">#REF!</definedName>
    <definedName name="BEx9IPV0JNXRW2B881C8WBY5U1KI" localSheetId="12" hidden="1">#REF!</definedName>
    <definedName name="BEx9IPV0JNXRW2B881C8WBY5U1KI" localSheetId="28" hidden="1">#REF!</definedName>
    <definedName name="BEx9IPV0JNXRW2B881C8WBY5U1KI" localSheetId="3" hidden="1">#REF!</definedName>
    <definedName name="BEx9IPV0JNXRW2B881C8WBY5U1KI" localSheetId="25" hidden="1">#REF!</definedName>
    <definedName name="BEx9IPV0JNXRW2B881C8WBY5U1KI" localSheetId="15" hidden="1">#REF!</definedName>
    <definedName name="BEx9IPV0JNXRW2B881C8WBY5U1KI" localSheetId="4" hidden="1">#REF!</definedName>
    <definedName name="BEx9IPV0JNXRW2B881C8WBY5U1KI" localSheetId="8" hidden="1">#REF!</definedName>
    <definedName name="BEx9IPV0JNXRW2B881C8WBY5U1KI" localSheetId="14" hidden="1">#REF!</definedName>
    <definedName name="BEx9IPV0JNXRW2B881C8WBY5U1KI" localSheetId="26" hidden="1">#REF!</definedName>
    <definedName name="BEx9IPV0JNXRW2B881C8WBY5U1KI" localSheetId="13" hidden="1">#REF!</definedName>
    <definedName name="BEx9IPV0JNXRW2B881C8WBY5U1KI" localSheetId="7" hidden="1">#REF!</definedName>
    <definedName name="BEx9IPV0JNXRW2B881C8WBY5U1KI" hidden="1">#REF!</definedName>
    <definedName name="BExAVL1638ABE13R5SQH026SK9EX" localSheetId="11" hidden="1">#REF!</definedName>
    <definedName name="BExAVL1638ABE13R5SQH026SK9EX" localSheetId="6" hidden="1">#REF!</definedName>
    <definedName name="BExAVL1638ABE13R5SQH026SK9EX" localSheetId="5" hidden="1">#REF!</definedName>
    <definedName name="BExAVL1638ABE13R5SQH026SK9EX" localSheetId="12" hidden="1">#REF!</definedName>
    <definedName name="BExAVL1638ABE13R5SQH026SK9EX" localSheetId="28" hidden="1">#REF!</definedName>
    <definedName name="BExAVL1638ABE13R5SQH026SK9EX" localSheetId="3" hidden="1">#REF!</definedName>
    <definedName name="BExAVL1638ABE13R5SQH026SK9EX" localSheetId="25" hidden="1">#REF!</definedName>
    <definedName name="BExAVL1638ABE13R5SQH026SK9EX" localSheetId="15" hidden="1">#REF!</definedName>
    <definedName name="BExAVL1638ABE13R5SQH026SK9EX" localSheetId="4" hidden="1">#REF!</definedName>
    <definedName name="BExAVL1638ABE13R5SQH026SK9EX" localSheetId="8" hidden="1">#REF!</definedName>
    <definedName name="BExAVL1638ABE13R5SQH026SK9EX" localSheetId="14" hidden="1">#REF!</definedName>
    <definedName name="BExAVL1638ABE13R5SQH026SK9EX" localSheetId="26" hidden="1">#REF!</definedName>
    <definedName name="BExAVL1638ABE13R5SQH026SK9EX" localSheetId="13" hidden="1">#REF!</definedName>
    <definedName name="BExAVL1638ABE13R5SQH026SK9EX" localSheetId="7" hidden="1">#REF!</definedName>
    <definedName name="BExAVL1638ABE13R5SQH026SK9EX" hidden="1">#REF!</definedName>
    <definedName name="BExAW1IMBQBTU0E5J2TQQI2B79VY" localSheetId="11" hidden="1">#REF!</definedName>
    <definedName name="BExAW1IMBQBTU0E5J2TQQI2B79VY" localSheetId="6" hidden="1">#REF!</definedName>
    <definedName name="BExAW1IMBQBTU0E5J2TQQI2B79VY" localSheetId="5" hidden="1">#REF!</definedName>
    <definedName name="BExAW1IMBQBTU0E5J2TQQI2B79VY" localSheetId="12" hidden="1">#REF!</definedName>
    <definedName name="BExAW1IMBQBTU0E5J2TQQI2B79VY" localSheetId="28" hidden="1">#REF!</definedName>
    <definedName name="BExAW1IMBQBTU0E5J2TQQI2B79VY" localSheetId="3" hidden="1">#REF!</definedName>
    <definedName name="BExAW1IMBQBTU0E5J2TQQI2B79VY" localSheetId="25" hidden="1">#REF!</definedName>
    <definedName name="BExAW1IMBQBTU0E5J2TQQI2B79VY" localSheetId="15" hidden="1">#REF!</definedName>
    <definedName name="BExAW1IMBQBTU0E5J2TQQI2B79VY" localSheetId="4" hidden="1">#REF!</definedName>
    <definedName name="BExAW1IMBQBTU0E5J2TQQI2B79VY" localSheetId="8" hidden="1">#REF!</definedName>
    <definedName name="BExAW1IMBQBTU0E5J2TQQI2B79VY" localSheetId="14" hidden="1">#REF!</definedName>
    <definedName name="BExAW1IMBQBTU0E5J2TQQI2B79VY" localSheetId="26" hidden="1">#REF!</definedName>
    <definedName name="BExAW1IMBQBTU0E5J2TQQI2B79VY" localSheetId="13" hidden="1">#REF!</definedName>
    <definedName name="BExAW1IMBQBTU0E5J2TQQI2B79VY" localSheetId="7" hidden="1">#REF!</definedName>
    <definedName name="BExAW1IMBQBTU0E5J2TQQI2B79VY" hidden="1">#REF!</definedName>
    <definedName name="BExAXD0OJP1HKJKJ5K01GDQ5ZNUN" localSheetId="11" hidden="1">#REF!</definedName>
    <definedName name="BExAXD0OJP1HKJKJ5K01GDQ5ZNUN" localSheetId="6" hidden="1">#REF!</definedName>
    <definedName name="BExAXD0OJP1HKJKJ5K01GDQ5ZNUN" localSheetId="5" hidden="1">#REF!</definedName>
    <definedName name="BExAXD0OJP1HKJKJ5K01GDQ5ZNUN" localSheetId="12" hidden="1">#REF!</definedName>
    <definedName name="BExAXD0OJP1HKJKJ5K01GDQ5ZNUN" localSheetId="28" hidden="1">#REF!</definedName>
    <definedName name="BExAXD0OJP1HKJKJ5K01GDQ5ZNUN" localSheetId="3" hidden="1">#REF!</definedName>
    <definedName name="BExAXD0OJP1HKJKJ5K01GDQ5ZNUN" localSheetId="25" hidden="1">#REF!</definedName>
    <definedName name="BExAXD0OJP1HKJKJ5K01GDQ5ZNUN" localSheetId="15" hidden="1">#REF!</definedName>
    <definedName name="BExAXD0OJP1HKJKJ5K01GDQ5ZNUN" localSheetId="4" hidden="1">#REF!</definedName>
    <definedName name="BExAXD0OJP1HKJKJ5K01GDQ5ZNUN" localSheetId="8" hidden="1">#REF!</definedName>
    <definedName name="BExAXD0OJP1HKJKJ5K01GDQ5ZNUN" localSheetId="14" hidden="1">#REF!</definedName>
    <definedName name="BExAXD0OJP1HKJKJ5K01GDQ5ZNUN" localSheetId="26" hidden="1">#REF!</definedName>
    <definedName name="BExAXD0OJP1HKJKJ5K01GDQ5ZNUN" localSheetId="13" hidden="1">#REF!</definedName>
    <definedName name="BExAXD0OJP1HKJKJ5K01GDQ5ZNUN" localSheetId="7" hidden="1">#REF!</definedName>
    <definedName name="BExAXD0OJP1HKJKJ5K01GDQ5ZNUN" hidden="1">#REF!</definedName>
    <definedName name="BExAY9JGYSISL3L87W3W7QBQCYOH" localSheetId="11" hidden="1">#REF!</definedName>
    <definedName name="BExAY9JGYSISL3L87W3W7QBQCYOH" localSheetId="6" hidden="1">#REF!</definedName>
    <definedName name="BExAY9JGYSISL3L87W3W7QBQCYOH" localSheetId="5" hidden="1">#REF!</definedName>
    <definedName name="BExAY9JGYSISL3L87W3W7QBQCYOH" localSheetId="12" hidden="1">#REF!</definedName>
    <definedName name="BExAY9JGYSISL3L87W3W7QBQCYOH" localSheetId="28" hidden="1">#REF!</definedName>
    <definedName name="BExAY9JGYSISL3L87W3W7QBQCYOH" localSheetId="3" hidden="1">#REF!</definedName>
    <definedName name="BExAY9JGYSISL3L87W3W7QBQCYOH" localSheetId="25" hidden="1">#REF!</definedName>
    <definedName name="BExAY9JGYSISL3L87W3W7QBQCYOH" localSheetId="15" hidden="1">#REF!</definedName>
    <definedName name="BExAY9JGYSISL3L87W3W7QBQCYOH" localSheetId="4" hidden="1">#REF!</definedName>
    <definedName name="BExAY9JGYSISL3L87W3W7QBQCYOH" localSheetId="8" hidden="1">#REF!</definedName>
    <definedName name="BExAY9JGYSISL3L87W3W7QBQCYOH" localSheetId="14" hidden="1">#REF!</definedName>
    <definedName name="BExAY9JGYSISL3L87W3W7QBQCYOH" localSheetId="26" hidden="1">#REF!</definedName>
    <definedName name="BExAY9JGYSISL3L87W3W7QBQCYOH" localSheetId="13" hidden="1">#REF!</definedName>
    <definedName name="BExAY9JGYSISL3L87W3W7QBQCYOH" localSheetId="7" hidden="1">#REF!</definedName>
    <definedName name="BExAY9JGYSISL3L87W3W7QBQCYOH" hidden="1">#REF!</definedName>
    <definedName name="BExB0MYBF7BVQ9V0ITCDFR9URZXH" localSheetId="11" hidden="1">#REF!</definedName>
    <definedName name="BExB0MYBF7BVQ9V0ITCDFR9URZXH" localSheetId="6" hidden="1">#REF!</definedName>
    <definedName name="BExB0MYBF7BVQ9V0ITCDFR9URZXH" localSheetId="5" hidden="1">#REF!</definedName>
    <definedName name="BExB0MYBF7BVQ9V0ITCDFR9URZXH" localSheetId="12" hidden="1">#REF!</definedName>
    <definedName name="BExB0MYBF7BVQ9V0ITCDFR9URZXH" localSheetId="28" hidden="1">#REF!</definedName>
    <definedName name="BExB0MYBF7BVQ9V0ITCDFR9URZXH" localSheetId="3" hidden="1">#REF!</definedName>
    <definedName name="BExB0MYBF7BVQ9V0ITCDFR9URZXH" localSheetId="25" hidden="1">#REF!</definedName>
    <definedName name="BExB0MYBF7BVQ9V0ITCDFR9URZXH" localSheetId="15" hidden="1">#REF!</definedName>
    <definedName name="BExB0MYBF7BVQ9V0ITCDFR9URZXH" localSheetId="4" hidden="1">#REF!</definedName>
    <definedName name="BExB0MYBF7BVQ9V0ITCDFR9URZXH" localSheetId="8" hidden="1">#REF!</definedName>
    <definedName name="BExB0MYBF7BVQ9V0ITCDFR9URZXH" localSheetId="14" hidden="1">#REF!</definedName>
    <definedName name="BExB0MYBF7BVQ9V0ITCDFR9URZXH" localSheetId="26" hidden="1">#REF!</definedName>
    <definedName name="BExB0MYBF7BVQ9V0ITCDFR9URZXH" localSheetId="13" hidden="1">#REF!</definedName>
    <definedName name="BExB0MYBF7BVQ9V0ITCDFR9URZXH" localSheetId="7" hidden="1">#REF!</definedName>
    <definedName name="BExB0MYBF7BVQ9V0ITCDFR9URZXH" hidden="1">#REF!</definedName>
    <definedName name="BExB1KTDW9PPFVAAGRLUC0Q6UAY2" localSheetId="11" hidden="1">#REF!</definedName>
    <definedName name="BExB1KTDW9PPFVAAGRLUC0Q6UAY2" localSheetId="6" hidden="1">#REF!</definedName>
    <definedName name="BExB1KTDW9PPFVAAGRLUC0Q6UAY2" localSheetId="5" hidden="1">#REF!</definedName>
    <definedName name="BExB1KTDW9PPFVAAGRLUC0Q6UAY2" localSheetId="12" hidden="1">#REF!</definedName>
    <definedName name="BExB1KTDW9PPFVAAGRLUC0Q6UAY2" localSheetId="28" hidden="1">#REF!</definedName>
    <definedName name="BExB1KTDW9PPFVAAGRLUC0Q6UAY2" localSheetId="3" hidden="1">#REF!</definedName>
    <definedName name="BExB1KTDW9PPFVAAGRLUC0Q6UAY2" localSheetId="25" hidden="1">#REF!</definedName>
    <definedName name="BExB1KTDW9PPFVAAGRLUC0Q6UAY2" localSheetId="15" hidden="1">#REF!</definedName>
    <definedName name="BExB1KTDW9PPFVAAGRLUC0Q6UAY2" localSheetId="4" hidden="1">#REF!</definedName>
    <definedName name="BExB1KTDW9PPFVAAGRLUC0Q6UAY2" localSheetId="8" hidden="1">#REF!</definedName>
    <definedName name="BExB1KTDW9PPFVAAGRLUC0Q6UAY2" localSheetId="14" hidden="1">#REF!</definedName>
    <definedName name="BExB1KTDW9PPFVAAGRLUC0Q6UAY2" localSheetId="26" hidden="1">#REF!</definedName>
    <definedName name="BExB1KTDW9PPFVAAGRLUC0Q6UAY2" localSheetId="13" hidden="1">#REF!</definedName>
    <definedName name="BExB1KTDW9PPFVAAGRLUC0Q6UAY2" localSheetId="7" hidden="1">#REF!</definedName>
    <definedName name="BExB1KTDW9PPFVAAGRLUC0Q6UAY2" hidden="1">#REF!</definedName>
    <definedName name="BExB2VPW6K0D6PXFNB2EI2PAJRLJ" localSheetId="11" hidden="1">#REF!</definedName>
    <definedName name="BExB2VPW6K0D6PXFNB2EI2PAJRLJ" localSheetId="6" hidden="1">#REF!</definedName>
    <definedName name="BExB2VPW6K0D6PXFNB2EI2PAJRLJ" localSheetId="5" hidden="1">#REF!</definedName>
    <definedName name="BExB2VPW6K0D6PXFNB2EI2PAJRLJ" localSheetId="12" hidden="1">#REF!</definedName>
    <definedName name="BExB2VPW6K0D6PXFNB2EI2PAJRLJ" localSheetId="28" hidden="1">#REF!</definedName>
    <definedName name="BExB2VPW6K0D6PXFNB2EI2PAJRLJ" localSheetId="3" hidden="1">#REF!</definedName>
    <definedName name="BExB2VPW6K0D6PXFNB2EI2PAJRLJ" localSheetId="25" hidden="1">#REF!</definedName>
    <definedName name="BExB2VPW6K0D6PXFNB2EI2PAJRLJ" localSheetId="15" hidden="1">#REF!</definedName>
    <definedName name="BExB2VPW6K0D6PXFNB2EI2PAJRLJ" localSheetId="4" hidden="1">#REF!</definedName>
    <definedName name="BExB2VPW6K0D6PXFNB2EI2PAJRLJ" localSheetId="8" hidden="1">#REF!</definedName>
    <definedName name="BExB2VPW6K0D6PXFNB2EI2PAJRLJ" localSheetId="14" hidden="1">#REF!</definedName>
    <definedName name="BExB2VPW6K0D6PXFNB2EI2PAJRLJ" localSheetId="26" hidden="1">#REF!</definedName>
    <definedName name="BExB2VPW6K0D6PXFNB2EI2PAJRLJ" localSheetId="13" hidden="1">#REF!</definedName>
    <definedName name="BExB2VPW6K0D6PXFNB2EI2PAJRLJ" localSheetId="7" hidden="1">#REF!</definedName>
    <definedName name="BExB2VPW6K0D6PXFNB2EI2PAJRLJ" hidden="1">#REF!</definedName>
    <definedName name="BExB3JUJXC8QYV4XAOBJCULQAADA" localSheetId="11" hidden="1">#REF!</definedName>
    <definedName name="BExB3JUJXC8QYV4XAOBJCULQAADA" localSheetId="6" hidden="1">#REF!</definedName>
    <definedName name="BExB3JUJXC8QYV4XAOBJCULQAADA" localSheetId="5" hidden="1">#REF!</definedName>
    <definedName name="BExB3JUJXC8QYV4XAOBJCULQAADA" localSheetId="12" hidden="1">#REF!</definedName>
    <definedName name="BExB3JUJXC8QYV4XAOBJCULQAADA" localSheetId="28" hidden="1">#REF!</definedName>
    <definedName name="BExB3JUJXC8QYV4XAOBJCULQAADA" localSheetId="3" hidden="1">#REF!</definedName>
    <definedName name="BExB3JUJXC8QYV4XAOBJCULQAADA" localSheetId="25" hidden="1">#REF!</definedName>
    <definedName name="BExB3JUJXC8QYV4XAOBJCULQAADA" localSheetId="15" hidden="1">#REF!</definedName>
    <definedName name="BExB3JUJXC8QYV4XAOBJCULQAADA" localSheetId="4" hidden="1">#REF!</definedName>
    <definedName name="BExB3JUJXC8QYV4XAOBJCULQAADA" localSheetId="8" hidden="1">#REF!</definedName>
    <definedName name="BExB3JUJXC8QYV4XAOBJCULQAADA" localSheetId="14" hidden="1">#REF!</definedName>
    <definedName name="BExB3JUJXC8QYV4XAOBJCULQAADA" localSheetId="26" hidden="1">#REF!</definedName>
    <definedName name="BExB3JUJXC8QYV4XAOBJCULQAADA" localSheetId="13" hidden="1">#REF!</definedName>
    <definedName name="BExB3JUJXC8QYV4XAOBJCULQAADA" localSheetId="7" hidden="1">#REF!</definedName>
    <definedName name="BExB3JUJXC8QYV4XAOBJCULQAADA" hidden="1">#REF!</definedName>
    <definedName name="BExB41TWQ6820BR7SVX3Q7SR1LZ8" localSheetId="11" hidden="1">#REF!</definedName>
    <definedName name="BExB41TWQ6820BR7SVX3Q7SR1LZ8" localSheetId="6" hidden="1">#REF!</definedName>
    <definedName name="BExB41TWQ6820BR7SVX3Q7SR1LZ8" localSheetId="5" hidden="1">#REF!</definedName>
    <definedName name="BExB41TWQ6820BR7SVX3Q7SR1LZ8" localSheetId="12" hidden="1">#REF!</definedName>
    <definedName name="BExB41TWQ6820BR7SVX3Q7SR1LZ8" localSheetId="28" hidden="1">#REF!</definedName>
    <definedName name="BExB41TWQ6820BR7SVX3Q7SR1LZ8" localSheetId="3" hidden="1">#REF!</definedName>
    <definedName name="BExB41TWQ6820BR7SVX3Q7SR1LZ8" localSheetId="25" hidden="1">#REF!</definedName>
    <definedName name="BExB41TWQ6820BR7SVX3Q7SR1LZ8" localSheetId="15" hidden="1">#REF!</definedName>
    <definedName name="BExB41TWQ6820BR7SVX3Q7SR1LZ8" localSheetId="4" hidden="1">#REF!</definedName>
    <definedName name="BExB41TWQ6820BR7SVX3Q7SR1LZ8" localSheetId="8" hidden="1">#REF!</definedName>
    <definedName name="BExB41TWQ6820BR7SVX3Q7SR1LZ8" localSheetId="14" hidden="1">#REF!</definedName>
    <definedName name="BExB41TWQ6820BR7SVX3Q7SR1LZ8" localSheetId="26" hidden="1">#REF!</definedName>
    <definedName name="BExB41TWQ6820BR7SVX3Q7SR1LZ8" localSheetId="13" hidden="1">#REF!</definedName>
    <definedName name="BExB41TWQ6820BR7SVX3Q7SR1LZ8" localSheetId="7" hidden="1">#REF!</definedName>
    <definedName name="BExB41TWQ6820BR7SVX3Q7SR1LZ8" hidden="1">#REF!</definedName>
    <definedName name="BExB44OC6FOXVZBDEY5BR6SHCZNQ" localSheetId="11" hidden="1">#REF!</definedName>
    <definedName name="BExB44OC6FOXVZBDEY5BR6SHCZNQ" localSheetId="6" hidden="1">#REF!</definedName>
    <definedName name="BExB44OC6FOXVZBDEY5BR6SHCZNQ" localSheetId="5" hidden="1">#REF!</definedName>
    <definedName name="BExB44OC6FOXVZBDEY5BR6SHCZNQ" localSheetId="12" hidden="1">#REF!</definedName>
    <definedName name="BExB44OC6FOXVZBDEY5BR6SHCZNQ" localSheetId="28" hidden="1">#REF!</definedName>
    <definedName name="BExB44OC6FOXVZBDEY5BR6SHCZNQ" localSheetId="3" hidden="1">#REF!</definedName>
    <definedName name="BExB44OC6FOXVZBDEY5BR6SHCZNQ" localSheetId="25" hidden="1">#REF!</definedName>
    <definedName name="BExB44OC6FOXVZBDEY5BR6SHCZNQ" localSheetId="15" hidden="1">#REF!</definedName>
    <definedName name="BExB44OC6FOXVZBDEY5BR6SHCZNQ" localSheetId="4" hidden="1">#REF!</definedName>
    <definedName name="BExB44OC6FOXVZBDEY5BR6SHCZNQ" localSheetId="8" hidden="1">#REF!</definedName>
    <definedName name="BExB44OC6FOXVZBDEY5BR6SHCZNQ" localSheetId="14" hidden="1">#REF!</definedName>
    <definedName name="BExB44OC6FOXVZBDEY5BR6SHCZNQ" localSheetId="26" hidden="1">#REF!</definedName>
    <definedName name="BExB44OC6FOXVZBDEY5BR6SHCZNQ" localSheetId="13" hidden="1">#REF!</definedName>
    <definedName name="BExB44OC6FOXVZBDEY5BR6SHCZNQ" localSheetId="7" hidden="1">#REF!</definedName>
    <definedName name="BExB44OC6FOXVZBDEY5BR6SHCZNQ" hidden="1">#REF!</definedName>
    <definedName name="BExB4A2KCGRFVC87ZRC18R8O2XYF" localSheetId="11" hidden="1">#REF!</definedName>
    <definedName name="BExB4A2KCGRFVC87ZRC18R8O2XYF" localSheetId="6" hidden="1">#REF!</definedName>
    <definedName name="BExB4A2KCGRFVC87ZRC18R8O2XYF" localSheetId="5" hidden="1">#REF!</definedName>
    <definedName name="BExB4A2KCGRFVC87ZRC18R8O2XYF" localSheetId="12" hidden="1">#REF!</definedName>
    <definedName name="BExB4A2KCGRFVC87ZRC18R8O2XYF" localSheetId="28" hidden="1">#REF!</definedName>
    <definedName name="BExB4A2KCGRFVC87ZRC18R8O2XYF" localSheetId="3" hidden="1">#REF!</definedName>
    <definedName name="BExB4A2KCGRFVC87ZRC18R8O2XYF" localSheetId="25" hidden="1">#REF!</definedName>
    <definedName name="BExB4A2KCGRFVC87ZRC18R8O2XYF" localSheetId="15" hidden="1">#REF!</definedName>
    <definedName name="BExB4A2KCGRFVC87ZRC18R8O2XYF" localSheetId="4" hidden="1">#REF!</definedName>
    <definedName name="BExB4A2KCGRFVC87ZRC18R8O2XYF" localSheetId="8" hidden="1">#REF!</definedName>
    <definedName name="BExB4A2KCGRFVC87ZRC18R8O2XYF" localSheetId="14" hidden="1">#REF!</definedName>
    <definedName name="BExB4A2KCGRFVC87ZRC18R8O2XYF" localSheetId="26" hidden="1">#REF!</definedName>
    <definedName name="BExB4A2KCGRFVC87ZRC18R8O2XYF" localSheetId="13" hidden="1">#REF!</definedName>
    <definedName name="BExB4A2KCGRFVC87ZRC18R8O2XYF" localSheetId="7" hidden="1">#REF!</definedName>
    <definedName name="BExB4A2KCGRFVC87ZRC18R8O2XYF" hidden="1">#REF!</definedName>
    <definedName name="BExB50W4NZMCTI79LJI7K2M3YYWH" localSheetId="11" hidden="1">#REF!</definedName>
    <definedName name="BExB50W4NZMCTI79LJI7K2M3YYWH" localSheetId="6" hidden="1">#REF!</definedName>
    <definedName name="BExB50W4NZMCTI79LJI7K2M3YYWH" localSheetId="5" hidden="1">#REF!</definedName>
    <definedName name="BExB50W4NZMCTI79LJI7K2M3YYWH" localSheetId="12" hidden="1">#REF!</definedName>
    <definedName name="BExB50W4NZMCTI79LJI7K2M3YYWH" localSheetId="28" hidden="1">#REF!</definedName>
    <definedName name="BExB50W4NZMCTI79LJI7K2M3YYWH" localSheetId="3" hidden="1">#REF!</definedName>
    <definedName name="BExB50W4NZMCTI79LJI7K2M3YYWH" localSheetId="25" hidden="1">#REF!</definedName>
    <definedName name="BExB50W4NZMCTI79LJI7K2M3YYWH" localSheetId="15" hidden="1">#REF!</definedName>
    <definedName name="BExB50W4NZMCTI79LJI7K2M3YYWH" localSheetId="4" hidden="1">#REF!</definedName>
    <definedName name="BExB50W4NZMCTI79LJI7K2M3YYWH" localSheetId="8" hidden="1">#REF!</definedName>
    <definedName name="BExB50W4NZMCTI79LJI7K2M3YYWH" localSheetId="14" hidden="1">#REF!</definedName>
    <definedName name="BExB50W4NZMCTI79LJI7K2M3YYWH" localSheetId="26" hidden="1">#REF!</definedName>
    <definedName name="BExB50W4NZMCTI79LJI7K2M3YYWH" localSheetId="13" hidden="1">#REF!</definedName>
    <definedName name="BExB50W4NZMCTI79LJI7K2M3YYWH" localSheetId="7" hidden="1">#REF!</definedName>
    <definedName name="BExB50W4NZMCTI79LJI7K2M3YYWH" hidden="1">#REF!</definedName>
    <definedName name="BExB5U9JN1UHEARI0481VU3P9GGG" localSheetId="11" hidden="1">#REF!</definedName>
    <definedName name="BExB5U9JN1UHEARI0481VU3P9GGG" localSheetId="6" hidden="1">#REF!</definedName>
    <definedName name="BExB5U9JN1UHEARI0481VU3P9GGG" localSheetId="5" hidden="1">#REF!</definedName>
    <definedName name="BExB5U9JN1UHEARI0481VU3P9GGG" localSheetId="12" hidden="1">#REF!</definedName>
    <definedName name="BExB5U9JN1UHEARI0481VU3P9GGG" localSheetId="28" hidden="1">#REF!</definedName>
    <definedName name="BExB5U9JN1UHEARI0481VU3P9GGG" localSheetId="3" hidden="1">#REF!</definedName>
    <definedName name="BExB5U9JN1UHEARI0481VU3P9GGG" localSheetId="25" hidden="1">#REF!</definedName>
    <definedName name="BExB5U9JN1UHEARI0481VU3P9GGG" localSheetId="15" hidden="1">#REF!</definedName>
    <definedName name="BExB5U9JN1UHEARI0481VU3P9GGG" localSheetId="4" hidden="1">#REF!</definedName>
    <definedName name="BExB5U9JN1UHEARI0481VU3P9GGG" localSheetId="8" hidden="1">#REF!</definedName>
    <definedName name="BExB5U9JN1UHEARI0481VU3P9GGG" localSheetId="14" hidden="1">#REF!</definedName>
    <definedName name="BExB5U9JN1UHEARI0481VU3P9GGG" localSheetId="26" hidden="1">#REF!</definedName>
    <definedName name="BExB5U9JN1UHEARI0481VU3P9GGG" localSheetId="13" hidden="1">#REF!</definedName>
    <definedName name="BExB5U9JN1UHEARI0481VU3P9GGG" localSheetId="7" hidden="1">#REF!</definedName>
    <definedName name="BExB5U9JN1UHEARI0481VU3P9GGG" hidden="1">#REF!</definedName>
    <definedName name="BExB7CCZRTPP5XRFAR84CPLTOXI3" localSheetId="11" hidden="1">#REF!</definedName>
    <definedName name="BExB7CCZRTPP5XRFAR84CPLTOXI3" localSheetId="6" hidden="1">#REF!</definedName>
    <definedName name="BExB7CCZRTPP5XRFAR84CPLTOXI3" localSheetId="5" hidden="1">#REF!</definedName>
    <definedName name="BExB7CCZRTPP5XRFAR84CPLTOXI3" localSheetId="12" hidden="1">#REF!</definedName>
    <definedName name="BExB7CCZRTPP5XRFAR84CPLTOXI3" localSheetId="28" hidden="1">#REF!</definedName>
    <definedName name="BExB7CCZRTPP5XRFAR84CPLTOXI3" localSheetId="3" hidden="1">#REF!</definedName>
    <definedName name="BExB7CCZRTPP5XRFAR84CPLTOXI3" localSheetId="25" hidden="1">#REF!</definedName>
    <definedName name="BExB7CCZRTPP5XRFAR84CPLTOXI3" localSheetId="15" hidden="1">#REF!</definedName>
    <definedName name="BExB7CCZRTPP5XRFAR84CPLTOXI3" localSheetId="4" hidden="1">#REF!</definedName>
    <definedName name="BExB7CCZRTPP5XRFAR84CPLTOXI3" localSheetId="8" hidden="1">#REF!</definedName>
    <definedName name="BExB7CCZRTPP5XRFAR84CPLTOXI3" localSheetId="14" hidden="1">#REF!</definedName>
    <definedName name="BExB7CCZRTPP5XRFAR84CPLTOXI3" localSheetId="26" hidden="1">#REF!</definedName>
    <definedName name="BExB7CCZRTPP5XRFAR84CPLTOXI3" localSheetId="13" hidden="1">#REF!</definedName>
    <definedName name="BExB7CCZRTPP5XRFAR84CPLTOXI3" localSheetId="7" hidden="1">#REF!</definedName>
    <definedName name="BExB7CCZRTPP5XRFAR84CPLTOXI3" hidden="1">#REF!</definedName>
    <definedName name="BExB8KEWJQOO05VHW4CS61VYZE5U" localSheetId="11" hidden="1">#REF!</definedName>
    <definedName name="BExB8KEWJQOO05VHW4CS61VYZE5U" localSheetId="6" hidden="1">#REF!</definedName>
    <definedName name="BExB8KEWJQOO05VHW4CS61VYZE5U" localSheetId="5" hidden="1">#REF!</definedName>
    <definedName name="BExB8KEWJQOO05VHW4CS61VYZE5U" localSheetId="12" hidden="1">#REF!</definedName>
    <definedName name="BExB8KEWJQOO05VHW4CS61VYZE5U" localSheetId="28" hidden="1">#REF!</definedName>
    <definedName name="BExB8KEWJQOO05VHW4CS61VYZE5U" localSheetId="3" hidden="1">#REF!</definedName>
    <definedName name="BExB8KEWJQOO05VHW4CS61VYZE5U" localSheetId="25" hidden="1">#REF!</definedName>
    <definedName name="BExB8KEWJQOO05VHW4CS61VYZE5U" localSheetId="15" hidden="1">#REF!</definedName>
    <definedName name="BExB8KEWJQOO05VHW4CS61VYZE5U" localSheetId="4" hidden="1">#REF!</definedName>
    <definedName name="BExB8KEWJQOO05VHW4CS61VYZE5U" localSheetId="8" hidden="1">#REF!</definedName>
    <definedName name="BExB8KEWJQOO05VHW4CS61VYZE5U" localSheetId="14" hidden="1">#REF!</definedName>
    <definedName name="BExB8KEWJQOO05VHW4CS61VYZE5U" localSheetId="26" hidden="1">#REF!</definedName>
    <definedName name="BExB8KEWJQOO05VHW4CS61VYZE5U" localSheetId="13" hidden="1">#REF!</definedName>
    <definedName name="BExB8KEWJQOO05VHW4CS61VYZE5U" localSheetId="7" hidden="1">#REF!</definedName>
    <definedName name="BExB8KEWJQOO05VHW4CS61VYZE5U" hidden="1">#REF!</definedName>
    <definedName name="BExB9EDVITSRZC6AZLBXID7PHJ91" localSheetId="11" hidden="1">#REF!</definedName>
    <definedName name="BExB9EDVITSRZC6AZLBXID7PHJ91" localSheetId="6" hidden="1">#REF!</definedName>
    <definedName name="BExB9EDVITSRZC6AZLBXID7PHJ91" localSheetId="5" hidden="1">#REF!</definedName>
    <definedName name="BExB9EDVITSRZC6AZLBXID7PHJ91" localSheetId="12" hidden="1">#REF!</definedName>
    <definedName name="BExB9EDVITSRZC6AZLBXID7PHJ91" localSheetId="28" hidden="1">#REF!</definedName>
    <definedName name="BExB9EDVITSRZC6AZLBXID7PHJ91" localSheetId="3" hidden="1">#REF!</definedName>
    <definedName name="BExB9EDVITSRZC6AZLBXID7PHJ91" localSheetId="25" hidden="1">#REF!</definedName>
    <definedName name="BExB9EDVITSRZC6AZLBXID7PHJ91" localSheetId="15" hidden="1">#REF!</definedName>
    <definedName name="BExB9EDVITSRZC6AZLBXID7PHJ91" localSheetId="4" hidden="1">#REF!</definedName>
    <definedName name="BExB9EDVITSRZC6AZLBXID7PHJ91" localSheetId="8" hidden="1">#REF!</definedName>
    <definedName name="BExB9EDVITSRZC6AZLBXID7PHJ91" localSheetId="14" hidden="1">#REF!</definedName>
    <definedName name="BExB9EDVITSRZC6AZLBXID7PHJ91" localSheetId="26" hidden="1">#REF!</definedName>
    <definedName name="BExB9EDVITSRZC6AZLBXID7PHJ91" localSheetId="13" hidden="1">#REF!</definedName>
    <definedName name="BExB9EDVITSRZC6AZLBXID7PHJ91" localSheetId="7" hidden="1">#REF!</definedName>
    <definedName name="BExB9EDVITSRZC6AZLBXID7PHJ91" hidden="1">#REF!</definedName>
    <definedName name="BExBA6K3TLYXUTIOWFXK3NMRGHR2" localSheetId="11" hidden="1">#REF!</definedName>
    <definedName name="BExBA6K3TLYXUTIOWFXK3NMRGHR2" localSheetId="6" hidden="1">#REF!</definedName>
    <definedName name="BExBA6K3TLYXUTIOWFXK3NMRGHR2" localSheetId="5" hidden="1">#REF!</definedName>
    <definedName name="BExBA6K3TLYXUTIOWFXK3NMRGHR2" localSheetId="12" hidden="1">#REF!</definedName>
    <definedName name="BExBA6K3TLYXUTIOWFXK3NMRGHR2" localSheetId="28" hidden="1">#REF!</definedName>
    <definedName name="BExBA6K3TLYXUTIOWFXK3NMRGHR2" localSheetId="3" hidden="1">#REF!</definedName>
    <definedName name="BExBA6K3TLYXUTIOWFXK3NMRGHR2" localSheetId="25" hidden="1">#REF!</definedName>
    <definedName name="BExBA6K3TLYXUTIOWFXK3NMRGHR2" localSheetId="15" hidden="1">#REF!</definedName>
    <definedName name="BExBA6K3TLYXUTIOWFXK3NMRGHR2" localSheetId="4" hidden="1">#REF!</definedName>
    <definedName name="BExBA6K3TLYXUTIOWFXK3NMRGHR2" localSheetId="8" hidden="1">#REF!</definedName>
    <definedName name="BExBA6K3TLYXUTIOWFXK3NMRGHR2" localSheetId="14" hidden="1">#REF!</definedName>
    <definedName name="BExBA6K3TLYXUTIOWFXK3NMRGHR2" localSheetId="26" hidden="1">#REF!</definedName>
    <definedName name="BExBA6K3TLYXUTIOWFXK3NMRGHR2" localSheetId="13" hidden="1">#REF!</definedName>
    <definedName name="BExBA6K3TLYXUTIOWFXK3NMRGHR2" localSheetId="7" hidden="1">#REF!</definedName>
    <definedName name="BExBA6K3TLYXUTIOWFXK3NMRGHR2" hidden="1">#REF!</definedName>
    <definedName name="BExBA6PE8EEX0NM9BM28HHNN23ES" localSheetId="11" hidden="1">#REF!</definedName>
    <definedName name="BExBA6PE8EEX0NM9BM28HHNN23ES" localSheetId="6" hidden="1">#REF!</definedName>
    <definedName name="BExBA6PE8EEX0NM9BM28HHNN23ES" localSheetId="5" hidden="1">#REF!</definedName>
    <definedName name="BExBA6PE8EEX0NM9BM28HHNN23ES" localSheetId="12" hidden="1">#REF!</definedName>
    <definedName name="BExBA6PE8EEX0NM9BM28HHNN23ES" localSheetId="28" hidden="1">#REF!</definedName>
    <definedName name="BExBA6PE8EEX0NM9BM28HHNN23ES" localSheetId="3" hidden="1">#REF!</definedName>
    <definedName name="BExBA6PE8EEX0NM9BM28HHNN23ES" localSheetId="25" hidden="1">#REF!</definedName>
    <definedName name="BExBA6PE8EEX0NM9BM28HHNN23ES" localSheetId="15" hidden="1">#REF!</definedName>
    <definedName name="BExBA6PE8EEX0NM9BM28HHNN23ES" localSheetId="4" hidden="1">#REF!</definedName>
    <definedName name="BExBA6PE8EEX0NM9BM28HHNN23ES" localSheetId="8" hidden="1">#REF!</definedName>
    <definedName name="BExBA6PE8EEX0NM9BM28HHNN23ES" localSheetId="14" hidden="1">#REF!</definedName>
    <definedName name="BExBA6PE8EEX0NM9BM28HHNN23ES" localSheetId="26" hidden="1">#REF!</definedName>
    <definedName name="BExBA6PE8EEX0NM9BM28HHNN23ES" localSheetId="13" hidden="1">#REF!</definedName>
    <definedName name="BExBA6PE8EEX0NM9BM28HHNN23ES" localSheetId="7" hidden="1">#REF!</definedName>
    <definedName name="BExBA6PE8EEX0NM9BM28HHNN23ES" hidden="1">#REF!</definedName>
    <definedName name="BExBAZH7UD0H66FA3KBRMXSCJLPK" localSheetId="11" hidden="1">#REF!</definedName>
    <definedName name="BExBAZH7UD0H66FA3KBRMXSCJLPK" localSheetId="6" hidden="1">#REF!</definedName>
    <definedName name="BExBAZH7UD0H66FA3KBRMXSCJLPK" localSheetId="5" hidden="1">#REF!</definedName>
    <definedName name="BExBAZH7UD0H66FA3KBRMXSCJLPK" localSheetId="12" hidden="1">#REF!</definedName>
    <definedName name="BExBAZH7UD0H66FA3KBRMXSCJLPK" localSheetId="28" hidden="1">#REF!</definedName>
    <definedName name="BExBAZH7UD0H66FA3KBRMXSCJLPK" localSheetId="3" hidden="1">#REF!</definedName>
    <definedName name="BExBAZH7UD0H66FA3KBRMXSCJLPK" localSheetId="15" hidden="1">#REF!</definedName>
    <definedName name="BExBAZH7UD0H66FA3KBRMXSCJLPK" localSheetId="4" hidden="1">#REF!</definedName>
    <definedName name="BExBAZH7UD0H66FA3KBRMXSCJLPK" localSheetId="8" hidden="1">#REF!</definedName>
    <definedName name="BExBAZH7UD0H66FA3KBRMXSCJLPK" localSheetId="14" hidden="1">#REF!</definedName>
    <definedName name="BExBAZH7UD0H66FA3KBRMXSCJLPK" localSheetId="26" hidden="1">#REF!</definedName>
    <definedName name="BExBAZH7UD0H66FA3KBRMXSCJLPK" localSheetId="13" hidden="1">#REF!</definedName>
    <definedName name="BExBAZH7UD0H66FA3KBRMXSCJLPK" localSheetId="7" hidden="1">#REF!</definedName>
    <definedName name="BExBAZH7UD0H66FA3KBRMXSCJLPK" hidden="1">#REF!</definedName>
    <definedName name="BExBCIH0UBOD07PZ27392P9YXEYX" localSheetId="11" hidden="1">#REF!</definedName>
    <definedName name="BExBCIH0UBOD07PZ27392P9YXEYX" localSheetId="6" hidden="1">#REF!</definedName>
    <definedName name="BExBCIH0UBOD07PZ27392P9YXEYX" localSheetId="5" hidden="1">#REF!</definedName>
    <definedName name="BExBCIH0UBOD07PZ27392P9YXEYX" localSheetId="12" hidden="1">#REF!</definedName>
    <definedName name="BExBCIH0UBOD07PZ27392P9YXEYX" localSheetId="28" hidden="1">#REF!</definedName>
    <definedName name="BExBCIH0UBOD07PZ27392P9YXEYX" localSheetId="3" hidden="1">#REF!</definedName>
    <definedName name="BExBCIH0UBOD07PZ27392P9YXEYX" localSheetId="25" hidden="1">#REF!</definedName>
    <definedName name="BExBCIH0UBOD07PZ27392P9YXEYX" localSheetId="15" hidden="1">#REF!</definedName>
    <definedName name="BExBCIH0UBOD07PZ27392P9YXEYX" localSheetId="4" hidden="1">#REF!</definedName>
    <definedName name="BExBCIH0UBOD07PZ27392P9YXEYX" localSheetId="8" hidden="1">#REF!</definedName>
    <definedName name="BExBCIH0UBOD07PZ27392P9YXEYX" localSheetId="14" hidden="1">#REF!</definedName>
    <definedName name="BExBCIH0UBOD07PZ27392P9YXEYX" localSheetId="26" hidden="1">#REF!</definedName>
    <definedName name="BExBCIH0UBOD07PZ27392P9YXEYX" localSheetId="13" hidden="1">#REF!</definedName>
    <definedName name="BExBCIH0UBOD07PZ27392P9YXEYX" localSheetId="7" hidden="1">#REF!</definedName>
    <definedName name="BExBCIH0UBOD07PZ27392P9YXEYX" hidden="1">#REF!</definedName>
    <definedName name="BExBCOGUPM5Z6QHXYY5E10ELG9G8" localSheetId="11" hidden="1">#REF!</definedName>
    <definedName name="BExBCOGUPM5Z6QHXYY5E10ELG9G8" localSheetId="6" hidden="1">#REF!</definedName>
    <definedName name="BExBCOGUPM5Z6QHXYY5E10ELG9G8" localSheetId="5" hidden="1">#REF!</definedName>
    <definedName name="BExBCOGUPM5Z6QHXYY5E10ELG9G8" localSheetId="12" hidden="1">#REF!</definedName>
    <definedName name="BExBCOGUPM5Z6QHXYY5E10ELG9G8" localSheetId="28" hidden="1">#REF!</definedName>
    <definedName name="BExBCOGUPM5Z6QHXYY5E10ELG9G8" localSheetId="3" hidden="1">#REF!</definedName>
    <definedName name="BExBCOGUPM5Z6QHXYY5E10ELG9G8" localSheetId="25" hidden="1">#REF!</definedName>
    <definedName name="BExBCOGUPM5Z6QHXYY5E10ELG9G8" localSheetId="15" hidden="1">#REF!</definedName>
    <definedName name="BExBCOGUPM5Z6QHXYY5E10ELG9G8" localSheetId="4" hidden="1">#REF!</definedName>
    <definedName name="BExBCOGUPM5Z6QHXYY5E10ELG9G8" localSheetId="8" hidden="1">#REF!</definedName>
    <definedName name="BExBCOGUPM5Z6QHXYY5E10ELG9G8" localSheetId="14" hidden="1">#REF!</definedName>
    <definedName name="BExBCOGUPM5Z6QHXYY5E10ELG9G8" localSheetId="26" hidden="1">#REF!</definedName>
    <definedName name="BExBCOGUPM5Z6QHXYY5E10ELG9G8" localSheetId="13" hidden="1">#REF!</definedName>
    <definedName name="BExBCOGUPM5Z6QHXYY5E10ELG9G8" localSheetId="7" hidden="1">#REF!</definedName>
    <definedName name="BExBCOGUPM5Z6QHXYY5E10ELG9G8" hidden="1">#REF!</definedName>
    <definedName name="BExBDCLASWBCUKQ99SIH7MEJ6YOG" localSheetId="11" hidden="1">#REF!</definedName>
    <definedName name="BExBDCLASWBCUKQ99SIH7MEJ6YOG" localSheetId="6" hidden="1">#REF!</definedName>
    <definedName name="BExBDCLASWBCUKQ99SIH7MEJ6YOG" localSheetId="5" hidden="1">#REF!</definedName>
    <definedName name="BExBDCLASWBCUKQ99SIH7MEJ6YOG" localSheetId="12" hidden="1">#REF!</definedName>
    <definedName name="BExBDCLASWBCUKQ99SIH7MEJ6YOG" localSheetId="28" hidden="1">#REF!</definedName>
    <definedName name="BExBDCLASWBCUKQ99SIH7MEJ6YOG" localSheetId="3" hidden="1">#REF!</definedName>
    <definedName name="BExBDCLASWBCUKQ99SIH7MEJ6YOG" localSheetId="25" hidden="1">#REF!</definedName>
    <definedName name="BExBDCLASWBCUKQ99SIH7MEJ6YOG" localSheetId="15" hidden="1">#REF!</definedName>
    <definedName name="BExBDCLASWBCUKQ99SIH7MEJ6YOG" localSheetId="4" hidden="1">#REF!</definedName>
    <definedName name="BExBDCLASWBCUKQ99SIH7MEJ6YOG" localSheetId="8" hidden="1">#REF!</definedName>
    <definedName name="BExBDCLASWBCUKQ99SIH7MEJ6YOG" localSheetId="14" hidden="1">#REF!</definedName>
    <definedName name="BExBDCLASWBCUKQ99SIH7MEJ6YOG" localSheetId="26" hidden="1">#REF!</definedName>
    <definedName name="BExBDCLASWBCUKQ99SIH7MEJ6YOG" localSheetId="13" hidden="1">#REF!</definedName>
    <definedName name="BExBDCLASWBCUKQ99SIH7MEJ6YOG" localSheetId="7" hidden="1">#REF!</definedName>
    <definedName name="BExBDCLASWBCUKQ99SIH7MEJ6YOG" hidden="1">#REF!</definedName>
    <definedName name="BExBDTDJ3R9DB8LQ5KQYWYC2B55L" localSheetId="11" hidden="1">#REF!</definedName>
    <definedName name="BExBDTDJ3R9DB8LQ5KQYWYC2B55L" localSheetId="6" hidden="1">#REF!</definedName>
    <definedName name="BExBDTDJ3R9DB8LQ5KQYWYC2B55L" localSheetId="5" hidden="1">#REF!</definedName>
    <definedName name="BExBDTDJ3R9DB8LQ5KQYWYC2B55L" localSheetId="12" hidden="1">#REF!</definedName>
    <definedName name="BExBDTDJ3R9DB8LQ5KQYWYC2B55L" localSheetId="28" hidden="1">#REF!</definedName>
    <definedName name="BExBDTDJ3R9DB8LQ5KQYWYC2B55L" localSheetId="3" hidden="1">#REF!</definedName>
    <definedName name="BExBDTDJ3R9DB8LQ5KQYWYC2B55L" localSheetId="15" hidden="1">#REF!</definedName>
    <definedName name="BExBDTDJ3R9DB8LQ5KQYWYC2B55L" localSheetId="4" hidden="1">#REF!</definedName>
    <definedName name="BExBDTDJ3R9DB8LQ5KQYWYC2B55L" localSheetId="8" hidden="1">#REF!</definedName>
    <definedName name="BExBDTDJ3R9DB8LQ5KQYWYC2B55L" localSheetId="14" hidden="1">#REF!</definedName>
    <definedName name="BExBDTDJ3R9DB8LQ5KQYWYC2B55L" localSheetId="26" hidden="1">#REF!</definedName>
    <definedName name="BExBDTDJ3R9DB8LQ5KQYWYC2B55L" localSheetId="13" hidden="1">#REF!</definedName>
    <definedName name="BExBDTDJ3R9DB8LQ5KQYWYC2B55L" localSheetId="7" hidden="1">#REF!</definedName>
    <definedName name="BExBDTDJ3R9DB8LQ5KQYWYC2B55L" hidden="1">#REF!</definedName>
    <definedName name="BExBE7BBX2NP1GFQT3X635DFIIBD" localSheetId="11" hidden="1">#REF!</definedName>
    <definedName name="BExBE7BBX2NP1GFQT3X635DFIIBD" localSheetId="6" hidden="1">#REF!</definedName>
    <definedName name="BExBE7BBX2NP1GFQT3X635DFIIBD" localSheetId="5" hidden="1">#REF!</definedName>
    <definedName name="BExBE7BBX2NP1GFQT3X635DFIIBD" localSheetId="12" hidden="1">#REF!</definedName>
    <definedName name="BExBE7BBX2NP1GFQT3X635DFIIBD" localSheetId="28" hidden="1">#REF!</definedName>
    <definedName name="BExBE7BBX2NP1GFQT3X635DFIIBD" localSheetId="3" hidden="1">#REF!</definedName>
    <definedName name="BExBE7BBX2NP1GFQT3X635DFIIBD" localSheetId="25" hidden="1">#REF!</definedName>
    <definedName name="BExBE7BBX2NP1GFQT3X635DFIIBD" localSheetId="15" hidden="1">#REF!</definedName>
    <definedName name="BExBE7BBX2NP1GFQT3X635DFIIBD" localSheetId="4" hidden="1">#REF!</definedName>
    <definedName name="BExBE7BBX2NP1GFQT3X635DFIIBD" localSheetId="8" hidden="1">#REF!</definedName>
    <definedName name="BExBE7BBX2NP1GFQT3X635DFIIBD" localSheetId="14" hidden="1">#REF!</definedName>
    <definedName name="BExBE7BBX2NP1GFQT3X635DFIIBD" localSheetId="26" hidden="1">#REF!</definedName>
    <definedName name="BExBE7BBX2NP1GFQT3X635DFIIBD" localSheetId="13" hidden="1">#REF!</definedName>
    <definedName name="BExBE7BBX2NP1GFQT3X635DFIIBD" localSheetId="7" hidden="1">#REF!</definedName>
    <definedName name="BExBE7BBX2NP1GFQT3X635DFIIBD" hidden="1">#REF!</definedName>
    <definedName name="BExBE9K6C6Q27ZVX3WOCP2J41BHY" localSheetId="11" hidden="1">[1]HEADER!#REF!</definedName>
    <definedName name="BExBE9K6C6Q27ZVX3WOCP2J41BHY" localSheetId="6" hidden="1">[1]HEADER!#REF!</definedName>
    <definedName name="BExBE9K6C6Q27ZVX3WOCP2J41BHY" localSheetId="5" hidden="1">[1]HEADER!#REF!</definedName>
    <definedName name="BExBE9K6C6Q27ZVX3WOCP2J41BHY" localSheetId="12" hidden="1">[1]HEADER!#REF!</definedName>
    <definedName name="BExBE9K6C6Q27ZVX3WOCP2J41BHY" localSheetId="28" hidden="1">[1]HEADER!#REF!</definedName>
    <definedName name="BExBE9K6C6Q27ZVX3WOCP2J41BHY" localSheetId="3" hidden="1">[1]HEADER!#REF!</definedName>
    <definedName name="BExBE9K6C6Q27ZVX3WOCP2J41BHY" localSheetId="25" hidden="1">[1]HEADER!#REF!</definedName>
    <definedName name="BExBE9K6C6Q27ZVX3WOCP2J41BHY" localSheetId="15" hidden="1">[1]HEADER!#REF!</definedName>
    <definedName name="BExBE9K6C6Q27ZVX3WOCP2J41BHY" localSheetId="4" hidden="1">[1]HEADER!#REF!</definedName>
    <definedName name="BExBE9K6C6Q27ZVX3WOCP2J41BHY" localSheetId="8" hidden="1">[1]HEADER!#REF!</definedName>
    <definedName name="BExBE9K6C6Q27ZVX3WOCP2J41BHY" localSheetId="14" hidden="1">[1]HEADER!#REF!</definedName>
    <definedName name="BExBE9K6C6Q27ZVX3WOCP2J41BHY" localSheetId="26" hidden="1">[1]HEADER!#REF!</definedName>
    <definedName name="BExBE9K6C6Q27ZVX3WOCP2J41BHY" localSheetId="13" hidden="1">[1]HEADER!#REF!</definedName>
    <definedName name="BExBE9K6C6Q27ZVX3WOCP2J41BHY" localSheetId="7" hidden="1">[1]HEADER!#REF!</definedName>
    <definedName name="BExBE9K6C6Q27ZVX3WOCP2J41BHY" hidden="1">[1]HEADER!#REF!</definedName>
    <definedName name="BExBENN9Z0JJ1YMZZDUYFE3OR74M" localSheetId="11" hidden="1">#REF!</definedName>
    <definedName name="BExBENN9Z0JJ1YMZZDUYFE3OR74M" localSheetId="6" hidden="1">#REF!</definedName>
    <definedName name="BExBENN9Z0JJ1YMZZDUYFE3OR74M" localSheetId="5" hidden="1">#REF!</definedName>
    <definedName name="BExBENN9Z0JJ1YMZZDUYFE3OR74M" localSheetId="12" hidden="1">#REF!</definedName>
    <definedName name="BExBENN9Z0JJ1YMZZDUYFE3OR74M" localSheetId="23" hidden="1">#REF!</definedName>
    <definedName name="BExBENN9Z0JJ1YMZZDUYFE3OR74M" localSheetId="28" hidden="1">#REF!</definedName>
    <definedName name="BExBENN9Z0JJ1YMZZDUYFE3OR74M" localSheetId="3" hidden="1">#REF!</definedName>
    <definedName name="BExBENN9Z0JJ1YMZZDUYFE3OR74M" localSheetId="25" hidden="1">#REF!</definedName>
    <definedName name="BExBENN9Z0JJ1YMZZDUYFE3OR74M" localSheetId="21" hidden="1">#REF!</definedName>
    <definedName name="BExBENN9Z0JJ1YMZZDUYFE3OR74M" localSheetId="15" hidden="1">#REF!</definedName>
    <definedName name="BExBENN9Z0JJ1YMZZDUYFE3OR74M" localSheetId="4" hidden="1">#REF!</definedName>
    <definedName name="BExBENN9Z0JJ1YMZZDUYFE3OR74M" localSheetId="8" hidden="1">#REF!</definedName>
    <definedName name="BExBENN9Z0JJ1YMZZDUYFE3OR74M" localSheetId="14" hidden="1">#REF!</definedName>
    <definedName name="BExBENN9Z0JJ1YMZZDUYFE3OR74M" localSheetId="26" hidden="1">#REF!</definedName>
    <definedName name="BExBENN9Z0JJ1YMZZDUYFE3OR74M" localSheetId="13" hidden="1">#REF!</definedName>
    <definedName name="BExBENN9Z0JJ1YMZZDUYFE3OR74M" localSheetId="7" hidden="1">#REF!</definedName>
    <definedName name="BExBENN9Z0JJ1YMZZDUYFE3OR74M" hidden="1">#REF!</definedName>
    <definedName name="BExCQGR4Z3D1E5XRGMT5VWBAFBXW" localSheetId="11" hidden="1">[1]ZQZBC_PLN__04_03_10!#REF!</definedName>
    <definedName name="BExCQGR4Z3D1E5XRGMT5VWBAFBXW" localSheetId="6" hidden="1">[1]ZQZBC_PLN__04_03_10!#REF!</definedName>
    <definedName name="BExCQGR4Z3D1E5XRGMT5VWBAFBXW" localSheetId="5" hidden="1">[1]ZQZBC_PLN__04_03_10!#REF!</definedName>
    <definedName name="BExCQGR4Z3D1E5XRGMT5VWBAFBXW" localSheetId="12" hidden="1">[1]ZQZBC_PLN__04_03_10!#REF!</definedName>
    <definedName name="BExCQGR4Z3D1E5XRGMT5VWBAFBXW" localSheetId="23" hidden="1">[1]ZQZBC_PLN__04_03_10!#REF!</definedName>
    <definedName name="BExCQGR4Z3D1E5XRGMT5VWBAFBXW" localSheetId="28" hidden="1">[1]ZQZBC_PLN__04_03_10!#REF!</definedName>
    <definedName name="BExCQGR4Z3D1E5XRGMT5VWBAFBXW" localSheetId="3" hidden="1">[1]ZQZBC_PLN__04_03_10!#REF!</definedName>
    <definedName name="BExCQGR4Z3D1E5XRGMT5VWBAFBXW" localSheetId="25" hidden="1">[1]ZQZBC_PLN__04_03_10!#REF!</definedName>
    <definedName name="BExCQGR4Z3D1E5XRGMT5VWBAFBXW" localSheetId="21"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8" hidden="1">[1]ZQZBC_PLN__04_03_10!#REF!</definedName>
    <definedName name="BExCQGR4Z3D1E5XRGMT5VWBAFBXW" localSheetId="14" hidden="1">[1]ZQZBC_PLN__04_03_10!#REF!</definedName>
    <definedName name="BExCQGR4Z3D1E5XRGMT5VWBAFBXW" localSheetId="26" hidden="1">[1]ZQZBC_PLN__04_03_10!#REF!</definedName>
    <definedName name="BExCQGR4Z3D1E5XRGMT5VWBAFBXW" localSheetId="13"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11" hidden="1">#REF!</definedName>
    <definedName name="BExCRYEGVK7KU00YBTX1M0GH26ZC" localSheetId="6" hidden="1">#REF!</definedName>
    <definedName name="BExCRYEGVK7KU00YBTX1M0GH26ZC" localSheetId="5" hidden="1">#REF!</definedName>
    <definedName name="BExCRYEGVK7KU00YBTX1M0GH26ZC" localSheetId="12" hidden="1">#REF!</definedName>
    <definedName name="BExCRYEGVK7KU00YBTX1M0GH26ZC" localSheetId="23" hidden="1">#REF!</definedName>
    <definedName name="BExCRYEGVK7KU00YBTX1M0GH26ZC" localSheetId="28" hidden="1">#REF!</definedName>
    <definedName name="BExCRYEGVK7KU00YBTX1M0GH26ZC" localSheetId="3" hidden="1">#REF!</definedName>
    <definedName name="BExCRYEGVK7KU00YBTX1M0GH26ZC" localSheetId="25" hidden="1">#REF!</definedName>
    <definedName name="BExCRYEGVK7KU00YBTX1M0GH26ZC" localSheetId="21" hidden="1">#REF!</definedName>
    <definedName name="BExCRYEGVK7KU00YBTX1M0GH26ZC" localSheetId="15" hidden="1">#REF!</definedName>
    <definedName name="BExCRYEGVK7KU00YBTX1M0GH26ZC" localSheetId="4" hidden="1">#REF!</definedName>
    <definedName name="BExCRYEGVK7KU00YBTX1M0GH26ZC" localSheetId="8" hidden="1">#REF!</definedName>
    <definedName name="BExCRYEGVK7KU00YBTX1M0GH26ZC" localSheetId="14" hidden="1">#REF!</definedName>
    <definedName name="BExCRYEGVK7KU00YBTX1M0GH26ZC" localSheetId="26" hidden="1">#REF!</definedName>
    <definedName name="BExCRYEGVK7KU00YBTX1M0GH26ZC" localSheetId="13" hidden="1">#REF!</definedName>
    <definedName name="BExCRYEGVK7KU00YBTX1M0GH26ZC" localSheetId="7" hidden="1">#REF!</definedName>
    <definedName name="BExCRYEGVK7KU00YBTX1M0GH26ZC" hidden="1">#REF!</definedName>
    <definedName name="BExCS9SHI3N58U0N2PGEOZ4RH8IF" localSheetId="11" hidden="1">#REF!</definedName>
    <definedName name="BExCS9SHI3N58U0N2PGEOZ4RH8IF" localSheetId="6" hidden="1">#REF!</definedName>
    <definedName name="BExCS9SHI3N58U0N2PGEOZ4RH8IF" localSheetId="5" hidden="1">#REF!</definedName>
    <definedName name="BExCS9SHI3N58U0N2PGEOZ4RH8IF" localSheetId="12" hidden="1">#REF!</definedName>
    <definedName name="BExCS9SHI3N58U0N2PGEOZ4RH8IF" localSheetId="28" hidden="1">#REF!</definedName>
    <definedName name="BExCS9SHI3N58U0N2PGEOZ4RH8IF" localSheetId="3" hidden="1">#REF!</definedName>
    <definedName name="BExCS9SHI3N58U0N2PGEOZ4RH8IF" localSheetId="25" hidden="1">#REF!</definedName>
    <definedName name="BExCS9SHI3N58U0N2PGEOZ4RH8IF" localSheetId="15" hidden="1">#REF!</definedName>
    <definedName name="BExCS9SHI3N58U0N2PGEOZ4RH8IF" localSheetId="4" hidden="1">#REF!</definedName>
    <definedName name="BExCS9SHI3N58U0N2PGEOZ4RH8IF" localSheetId="8" hidden="1">#REF!</definedName>
    <definedName name="BExCS9SHI3N58U0N2PGEOZ4RH8IF" localSheetId="14" hidden="1">#REF!</definedName>
    <definedName name="BExCS9SHI3N58U0N2PGEOZ4RH8IF" localSheetId="26" hidden="1">#REF!</definedName>
    <definedName name="BExCS9SHI3N58U0N2PGEOZ4RH8IF" localSheetId="13" hidden="1">#REF!</definedName>
    <definedName name="BExCS9SHI3N58U0N2PGEOZ4RH8IF" localSheetId="7" hidden="1">#REF!</definedName>
    <definedName name="BExCS9SHI3N58U0N2PGEOZ4RH8IF" hidden="1">#REF!</definedName>
    <definedName name="BExCSHFJMTBG8TXFAPM1YMJ2C7TB" localSheetId="11" hidden="1">#REF!</definedName>
    <definedName name="BExCSHFJMTBG8TXFAPM1YMJ2C7TB" localSheetId="6" hidden="1">#REF!</definedName>
    <definedName name="BExCSHFJMTBG8TXFAPM1YMJ2C7TB" localSheetId="5" hidden="1">#REF!</definedName>
    <definedName name="BExCSHFJMTBG8TXFAPM1YMJ2C7TB" localSheetId="12" hidden="1">#REF!</definedName>
    <definedName name="BExCSHFJMTBG8TXFAPM1YMJ2C7TB" localSheetId="28" hidden="1">#REF!</definedName>
    <definedName name="BExCSHFJMTBG8TXFAPM1YMJ2C7TB" localSheetId="3" hidden="1">#REF!</definedName>
    <definedName name="BExCSHFJMTBG8TXFAPM1YMJ2C7TB" localSheetId="25" hidden="1">#REF!</definedName>
    <definedName name="BExCSHFJMTBG8TXFAPM1YMJ2C7TB" localSheetId="15" hidden="1">#REF!</definedName>
    <definedName name="BExCSHFJMTBG8TXFAPM1YMJ2C7TB" localSheetId="4" hidden="1">#REF!</definedName>
    <definedName name="BExCSHFJMTBG8TXFAPM1YMJ2C7TB" localSheetId="8" hidden="1">#REF!</definedName>
    <definedName name="BExCSHFJMTBG8TXFAPM1YMJ2C7TB" localSheetId="14" hidden="1">#REF!</definedName>
    <definedName name="BExCSHFJMTBG8TXFAPM1YMJ2C7TB" localSheetId="26" hidden="1">#REF!</definedName>
    <definedName name="BExCSHFJMTBG8TXFAPM1YMJ2C7TB" localSheetId="13" hidden="1">#REF!</definedName>
    <definedName name="BExCSHFJMTBG8TXFAPM1YMJ2C7TB" localSheetId="7" hidden="1">#REF!</definedName>
    <definedName name="BExCSHFJMTBG8TXFAPM1YMJ2C7TB" hidden="1">#REF!</definedName>
    <definedName name="BExCTH8YWODCTNH1ADX45WCZUZ5C" localSheetId="11" hidden="1">#REF!</definedName>
    <definedName name="BExCTH8YWODCTNH1ADX45WCZUZ5C" localSheetId="6" hidden="1">#REF!</definedName>
    <definedName name="BExCTH8YWODCTNH1ADX45WCZUZ5C" localSheetId="5" hidden="1">#REF!</definedName>
    <definedName name="BExCTH8YWODCTNH1ADX45WCZUZ5C" localSheetId="12" hidden="1">#REF!</definedName>
    <definedName name="BExCTH8YWODCTNH1ADX45WCZUZ5C" localSheetId="28" hidden="1">#REF!</definedName>
    <definedName name="BExCTH8YWODCTNH1ADX45WCZUZ5C" localSheetId="3" hidden="1">#REF!</definedName>
    <definedName name="BExCTH8YWODCTNH1ADX45WCZUZ5C" localSheetId="25" hidden="1">#REF!</definedName>
    <definedName name="BExCTH8YWODCTNH1ADX45WCZUZ5C" localSheetId="15" hidden="1">#REF!</definedName>
    <definedName name="BExCTH8YWODCTNH1ADX45WCZUZ5C" localSheetId="4" hidden="1">#REF!</definedName>
    <definedName name="BExCTH8YWODCTNH1ADX45WCZUZ5C" localSheetId="8" hidden="1">#REF!</definedName>
    <definedName name="BExCTH8YWODCTNH1ADX45WCZUZ5C" localSheetId="14" hidden="1">#REF!</definedName>
    <definedName name="BExCTH8YWODCTNH1ADX45WCZUZ5C" localSheetId="26" hidden="1">#REF!</definedName>
    <definedName name="BExCTH8YWODCTNH1ADX45WCZUZ5C" localSheetId="13" hidden="1">#REF!</definedName>
    <definedName name="BExCTH8YWODCTNH1ADX45WCZUZ5C" localSheetId="7" hidden="1">#REF!</definedName>
    <definedName name="BExCTH8YWODCTNH1ADX45WCZUZ5C" hidden="1">#REF!</definedName>
    <definedName name="BExCV155OWE7PIVZUK23BXNDWP3Q" localSheetId="11" hidden="1">#REF!</definedName>
    <definedName name="BExCV155OWE7PIVZUK23BXNDWP3Q" localSheetId="6" hidden="1">#REF!</definedName>
    <definedName name="BExCV155OWE7PIVZUK23BXNDWP3Q" localSheetId="5" hidden="1">#REF!</definedName>
    <definedName name="BExCV155OWE7PIVZUK23BXNDWP3Q" localSheetId="12" hidden="1">#REF!</definedName>
    <definedName name="BExCV155OWE7PIVZUK23BXNDWP3Q" localSheetId="28" hidden="1">#REF!</definedName>
    <definedName name="BExCV155OWE7PIVZUK23BXNDWP3Q" localSheetId="3" hidden="1">#REF!</definedName>
    <definedName name="BExCV155OWE7PIVZUK23BXNDWP3Q" localSheetId="25" hidden="1">#REF!</definedName>
    <definedName name="BExCV155OWE7PIVZUK23BXNDWP3Q" localSheetId="15" hidden="1">#REF!</definedName>
    <definedName name="BExCV155OWE7PIVZUK23BXNDWP3Q" localSheetId="4" hidden="1">#REF!</definedName>
    <definedName name="BExCV155OWE7PIVZUK23BXNDWP3Q" localSheetId="8" hidden="1">#REF!</definedName>
    <definedName name="BExCV155OWE7PIVZUK23BXNDWP3Q" localSheetId="14" hidden="1">#REF!</definedName>
    <definedName name="BExCV155OWE7PIVZUK23BXNDWP3Q" localSheetId="26" hidden="1">#REF!</definedName>
    <definedName name="BExCV155OWE7PIVZUK23BXNDWP3Q" localSheetId="13" hidden="1">#REF!</definedName>
    <definedName name="BExCV155OWE7PIVZUK23BXNDWP3Q" localSheetId="7" hidden="1">#REF!</definedName>
    <definedName name="BExCV155OWE7PIVZUK23BXNDWP3Q" hidden="1">#REF!</definedName>
    <definedName name="BExCV3ZMETOSDFFYA3PTQUD7GPJM" localSheetId="11" hidden="1">#REF!</definedName>
    <definedName name="BExCV3ZMETOSDFFYA3PTQUD7GPJM" localSheetId="6" hidden="1">#REF!</definedName>
    <definedName name="BExCV3ZMETOSDFFYA3PTQUD7GPJM" localSheetId="5" hidden="1">#REF!</definedName>
    <definedName name="BExCV3ZMETOSDFFYA3PTQUD7GPJM" localSheetId="12" hidden="1">#REF!</definedName>
    <definedName name="BExCV3ZMETOSDFFYA3PTQUD7GPJM" localSheetId="28" hidden="1">#REF!</definedName>
    <definedName name="BExCV3ZMETOSDFFYA3PTQUD7GPJM" localSheetId="3" hidden="1">#REF!</definedName>
    <definedName name="BExCV3ZMETOSDFFYA3PTQUD7GPJM" localSheetId="25" hidden="1">#REF!</definedName>
    <definedName name="BExCV3ZMETOSDFFYA3PTQUD7GPJM" localSheetId="15" hidden="1">#REF!</definedName>
    <definedName name="BExCV3ZMETOSDFFYA3PTQUD7GPJM" localSheetId="4" hidden="1">#REF!</definedName>
    <definedName name="BExCV3ZMETOSDFFYA3PTQUD7GPJM" localSheetId="8" hidden="1">#REF!</definedName>
    <definedName name="BExCV3ZMETOSDFFYA3PTQUD7GPJM" localSheetId="14" hidden="1">#REF!</definedName>
    <definedName name="BExCV3ZMETOSDFFYA3PTQUD7GPJM" localSheetId="26" hidden="1">#REF!</definedName>
    <definedName name="BExCV3ZMETOSDFFYA3PTQUD7GPJM" localSheetId="13" hidden="1">#REF!</definedName>
    <definedName name="BExCV3ZMETOSDFFYA3PTQUD7GPJM" localSheetId="7" hidden="1">#REF!</definedName>
    <definedName name="BExCV3ZMETOSDFFYA3PTQUD7GPJM" hidden="1">#REF!</definedName>
    <definedName name="BExCV5N016BKAHGA5WBLU48U1RS3" localSheetId="11" hidden="1">#REF!</definedName>
    <definedName name="BExCV5N016BKAHGA5WBLU48U1RS3" localSheetId="6" hidden="1">#REF!</definedName>
    <definedName name="BExCV5N016BKAHGA5WBLU48U1RS3" localSheetId="5" hidden="1">#REF!</definedName>
    <definedName name="BExCV5N016BKAHGA5WBLU48U1RS3" localSheetId="12" hidden="1">#REF!</definedName>
    <definedName name="BExCV5N016BKAHGA5WBLU48U1RS3" localSheetId="28" hidden="1">#REF!</definedName>
    <definedName name="BExCV5N016BKAHGA5WBLU48U1RS3" localSheetId="3" hidden="1">#REF!</definedName>
    <definedName name="BExCV5N016BKAHGA5WBLU48U1RS3" localSheetId="25" hidden="1">#REF!</definedName>
    <definedName name="BExCV5N016BKAHGA5WBLU48U1RS3" localSheetId="15" hidden="1">#REF!</definedName>
    <definedName name="BExCV5N016BKAHGA5WBLU48U1RS3" localSheetId="4" hidden="1">#REF!</definedName>
    <definedName name="BExCV5N016BKAHGA5WBLU48U1RS3" localSheetId="8" hidden="1">#REF!</definedName>
    <definedName name="BExCV5N016BKAHGA5WBLU48U1RS3" localSheetId="14" hidden="1">#REF!</definedName>
    <definedName name="BExCV5N016BKAHGA5WBLU48U1RS3" localSheetId="26" hidden="1">#REF!</definedName>
    <definedName name="BExCV5N016BKAHGA5WBLU48U1RS3" localSheetId="13" hidden="1">#REF!</definedName>
    <definedName name="BExCV5N016BKAHGA5WBLU48U1RS3" localSheetId="7" hidden="1">#REF!</definedName>
    <definedName name="BExCV5N016BKAHGA5WBLU48U1RS3" hidden="1">#REF!</definedName>
    <definedName name="BExCVM9RY4KS1QHWHDGY48P399TD" localSheetId="11" hidden="1">#REF!</definedName>
    <definedName name="BExCVM9RY4KS1QHWHDGY48P399TD" localSheetId="6" hidden="1">#REF!</definedName>
    <definedName name="BExCVM9RY4KS1QHWHDGY48P399TD" localSheetId="5" hidden="1">#REF!</definedName>
    <definedName name="BExCVM9RY4KS1QHWHDGY48P399TD" localSheetId="12" hidden="1">#REF!</definedName>
    <definedName name="BExCVM9RY4KS1QHWHDGY48P399TD" localSheetId="28" hidden="1">#REF!</definedName>
    <definedName name="BExCVM9RY4KS1QHWHDGY48P399TD" localSheetId="3" hidden="1">#REF!</definedName>
    <definedName name="BExCVM9RY4KS1QHWHDGY48P399TD" localSheetId="25" hidden="1">#REF!</definedName>
    <definedName name="BExCVM9RY4KS1QHWHDGY48P399TD" localSheetId="15" hidden="1">#REF!</definedName>
    <definedName name="BExCVM9RY4KS1QHWHDGY48P399TD" localSheetId="4" hidden="1">#REF!</definedName>
    <definedName name="BExCVM9RY4KS1QHWHDGY48P399TD" localSheetId="8" hidden="1">#REF!</definedName>
    <definedName name="BExCVM9RY4KS1QHWHDGY48P399TD" localSheetId="14" hidden="1">#REF!</definedName>
    <definedName name="BExCVM9RY4KS1QHWHDGY48P399TD" localSheetId="26" hidden="1">#REF!</definedName>
    <definedName name="BExCVM9RY4KS1QHWHDGY48P399TD" localSheetId="13" hidden="1">#REF!</definedName>
    <definedName name="BExCVM9RY4KS1QHWHDGY48P399TD" localSheetId="7" hidden="1">#REF!</definedName>
    <definedName name="BExCVM9RY4KS1QHWHDGY48P399TD" hidden="1">#REF!</definedName>
    <definedName name="BExCXT8KYZE7Q8L5Z2LZX96ANYH9" localSheetId="11" hidden="1">#REF!</definedName>
    <definedName name="BExCXT8KYZE7Q8L5Z2LZX96ANYH9" localSheetId="6" hidden="1">#REF!</definedName>
    <definedName name="BExCXT8KYZE7Q8L5Z2LZX96ANYH9" localSheetId="5" hidden="1">#REF!</definedName>
    <definedName name="BExCXT8KYZE7Q8L5Z2LZX96ANYH9" localSheetId="12" hidden="1">#REF!</definedName>
    <definedName name="BExCXT8KYZE7Q8L5Z2LZX96ANYH9" localSheetId="28" hidden="1">#REF!</definedName>
    <definedName name="BExCXT8KYZE7Q8L5Z2LZX96ANYH9" localSheetId="3" hidden="1">#REF!</definedName>
    <definedName name="BExCXT8KYZE7Q8L5Z2LZX96ANYH9" localSheetId="25" hidden="1">#REF!</definedName>
    <definedName name="BExCXT8KYZE7Q8L5Z2LZX96ANYH9" localSheetId="15" hidden="1">#REF!</definedName>
    <definedName name="BExCXT8KYZE7Q8L5Z2LZX96ANYH9" localSheetId="4" hidden="1">#REF!</definedName>
    <definedName name="BExCXT8KYZE7Q8L5Z2LZX96ANYH9" localSheetId="8" hidden="1">#REF!</definedName>
    <definedName name="BExCXT8KYZE7Q8L5Z2LZX96ANYH9" localSheetId="14" hidden="1">#REF!</definedName>
    <definedName name="BExCXT8KYZE7Q8L5Z2LZX96ANYH9" localSheetId="26" hidden="1">#REF!</definedName>
    <definedName name="BExCXT8KYZE7Q8L5Z2LZX96ANYH9" localSheetId="13" hidden="1">#REF!</definedName>
    <definedName name="BExCXT8KYZE7Q8L5Z2LZX96ANYH9" localSheetId="7" hidden="1">#REF!</definedName>
    <definedName name="BExCXT8KYZE7Q8L5Z2LZX96ANYH9" hidden="1">#REF!</definedName>
    <definedName name="BExD0L6V9ZAQ8DYCKUZHD1HCK0R6" localSheetId="11" hidden="1">#REF!</definedName>
    <definedName name="BExD0L6V9ZAQ8DYCKUZHD1HCK0R6" localSheetId="6" hidden="1">#REF!</definedName>
    <definedName name="BExD0L6V9ZAQ8DYCKUZHD1HCK0R6" localSheetId="5" hidden="1">#REF!</definedName>
    <definedName name="BExD0L6V9ZAQ8DYCKUZHD1HCK0R6" localSheetId="12" hidden="1">#REF!</definedName>
    <definedName name="BExD0L6V9ZAQ8DYCKUZHD1HCK0R6" localSheetId="28" hidden="1">#REF!</definedName>
    <definedName name="BExD0L6V9ZAQ8DYCKUZHD1HCK0R6" localSheetId="3" hidden="1">#REF!</definedName>
    <definedName name="BExD0L6V9ZAQ8DYCKUZHD1HCK0R6" localSheetId="25" hidden="1">#REF!</definedName>
    <definedName name="BExD0L6V9ZAQ8DYCKUZHD1HCK0R6" localSheetId="15" hidden="1">#REF!</definedName>
    <definedName name="BExD0L6V9ZAQ8DYCKUZHD1HCK0R6" localSheetId="4" hidden="1">#REF!</definedName>
    <definedName name="BExD0L6V9ZAQ8DYCKUZHD1HCK0R6" localSheetId="8" hidden="1">#REF!</definedName>
    <definedName name="BExD0L6V9ZAQ8DYCKUZHD1HCK0R6" localSheetId="14" hidden="1">#REF!</definedName>
    <definedName name="BExD0L6V9ZAQ8DYCKUZHD1HCK0R6" localSheetId="26" hidden="1">#REF!</definedName>
    <definedName name="BExD0L6V9ZAQ8DYCKUZHD1HCK0R6" localSheetId="13" hidden="1">#REF!</definedName>
    <definedName name="BExD0L6V9ZAQ8DYCKUZHD1HCK0R6" localSheetId="7" hidden="1">#REF!</definedName>
    <definedName name="BExD0L6V9ZAQ8DYCKUZHD1HCK0R6" hidden="1">#REF!</definedName>
    <definedName name="BExD0YDM6QOAH0SUN3EB83EKA7JZ" localSheetId="11" hidden="1">#REF!</definedName>
    <definedName name="BExD0YDM6QOAH0SUN3EB83EKA7JZ" localSheetId="6" hidden="1">#REF!</definedName>
    <definedName name="BExD0YDM6QOAH0SUN3EB83EKA7JZ" localSheetId="5" hidden="1">#REF!</definedName>
    <definedName name="BExD0YDM6QOAH0SUN3EB83EKA7JZ" localSheetId="12" hidden="1">#REF!</definedName>
    <definedName name="BExD0YDM6QOAH0SUN3EB83EKA7JZ" localSheetId="28" hidden="1">#REF!</definedName>
    <definedName name="BExD0YDM6QOAH0SUN3EB83EKA7JZ" localSheetId="3" hidden="1">#REF!</definedName>
    <definedName name="BExD0YDM6QOAH0SUN3EB83EKA7JZ" localSheetId="25" hidden="1">#REF!</definedName>
    <definedName name="BExD0YDM6QOAH0SUN3EB83EKA7JZ" localSheetId="15" hidden="1">#REF!</definedName>
    <definedName name="BExD0YDM6QOAH0SUN3EB83EKA7JZ" localSheetId="4" hidden="1">#REF!</definedName>
    <definedName name="BExD0YDM6QOAH0SUN3EB83EKA7JZ" localSheetId="8" hidden="1">#REF!</definedName>
    <definedName name="BExD0YDM6QOAH0SUN3EB83EKA7JZ" localSheetId="14" hidden="1">#REF!</definedName>
    <definedName name="BExD0YDM6QOAH0SUN3EB83EKA7JZ" localSheetId="26" hidden="1">#REF!</definedName>
    <definedName name="BExD0YDM6QOAH0SUN3EB83EKA7JZ" localSheetId="13" hidden="1">#REF!</definedName>
    <definedName name="BExD0YDM6QOAH0SUN3EB83EKA7JZ" localSheetId="7" hidden="1">#REF!</definedName>
    <definedName name="BExD0YDM6QOAH0SUN3EB83EKA7JZ" hidden="1">#REF!</definedName>
    <definedName name="BExD1TP06FGT18KW5BYXXVZB0NZC" localSheetId="11" hidden="1">#REF!</definedName>
    <definedName name="BExD1TP06FGT18KW5BYXXVZB0NZC" localSheetId="6" hidden="1">#REF!</definedName>
    <definedName name="BExD1TP06FGT18KW5BYXXVZB0NZC" localSheetId="5" hidden="1">#REF!</definedName>
    <definedName name="BExD1TP06FGT18KW5BYXXVZB0NZC" localSheetId="12" hidden="1">#REF!</definedName>
    <definedName name="BExD1TP06FGT18KW5BYXXVZB0NZC" localSheetId="28" hidden="1">#REF!</definedName>
    <definedName name="BExD1TP06FGT18KW5BYXXVZB0NZC" localSheetId="3" hidden="1">#REF!</definedName>
    <definedName name="BExD1TP06FGT18KW5BYXXVZB0NZC" localSheetId="25" hidden="1">#REF!</definedName>
    <definedName name="BExD1TP06FGT18KW5BYXXVZB0NZC" localSheetId="15" hidden="1">#REF!</definedName>
    <definedName name="BExD1TP06FGT18KW5BYXXVZB0NZC" localSheetId="4" hidden="1">#REF!</definedName>
    <definedName name="BExD1TP06FGT18KW5BYXXVZB0NZC" localSheetId="8" hidden="1">#REF!</definedName>
    <definedName name="BExD1TP06FGT18KW5BYXXVZB0NZC" localSheetId="14" hidden="1">#REF!</definedName>
    <definedName name="BExD1TP06FGT18KW5BYXXVZB0NZC" localSheetId="26" hidden="1">#REF!</definedName>
    <definedName name="BExD1TP06FGT18KW5BYXXVZB0NZC" localSheetId="13" hidden="1">#REF!</definedName>
    <definedName name="BExD1TP06FGT18KW5BYXXVZB0NZC" localSheetId="7" hidden="1">#REF!</definedName>
    <definedName name="BExD1TP06FGT18KW5BYXXVZB0NZC" hidden="1">#REF!</definedName>
    <definedName name="BExD23QJNRMXRMQLM98NN33TURL6" localSheetId="11" hidden="1">#REF!</definedName>
    <definedName name="BExD23QJNRMXRMQLM98NN33TURL6" localSheetId="6" hidden="1">#REF!</definedName>
    <definedName name="BExD23QJNRMXRMQLM98NN33TURL6" localSheetId="5" hidden="1">#REF!</definedName>
    <definedName name="BExD23QJNRMXRMQLM98NN33TURL6" localSheetId="12" hidden="1">#REF!</definedName>
    <definedName name="BExD23QJNRMXRMQLM98NN33TURL6" localSheetId="28" hidden="1">#REF!</definedName>
    <definedName name="BExD23QJNRMXRMQLM98NN33TURL6" localSheetId="3" hidden="1">#REF!</definedName>
    <definedName name="BExD23QJNRMXRMQLM98NN33TURL6" localSheetId="25" hidden="1">#REF!</definedName>
    <definedName name="BExD23QJNRMXRMQLM98NN33TURL6" localSheetId="15" hidden="1">#REF!</definedName>
    <definedName name="BExD23QJNRMXRMQLM98NN33TURL6" localSheetId="4" hidden="1">#REF!</definedName>
    <definedName name="BExD23QJNRMXRMQLM98NN33TURL6" localSheetId="8" hidden="1">#REF!</definedName>
    <definedName name="BExD23QJNRMXRMQLM98NN33TURL6" localSheetId="14" hidden="1">#REF!</definedName>
    <definedName name="BExD23QJNRMXRMQLM98NN33TURL6" localSheetId="26" hidden="1">#REF!</definedName>
    <definedName name="BExD23QJNRMXRMQLM98NN33TURL6" localSheetId="13" hidden="1">#REF!</definedName>
    <definedName name="BExD23QJNRMXRMQLM98NN33TURL6" localSheetId="7" hidden="1">#REF!</definedName>
    <definedName name="BExD23QJNRMXRMQLM98NN33TURL6" hidden="1">#REF!</definedName>
    <definedName name="BExD2ETTJYF64I3N9P3TP46EW3NG" localSheetId="11" hidden="1">#REF!</definedName>
    <definedName name="BExD2ETTJYF64I3N9P3TP46EW3NG" localSheetId="6" hidden="1">#REF!</definedName>
    <definedName name="BExD2ETTJYF64I3N9P3TP46EW3NG" localSheetId="5" hidden="1">#REF!</definedName>
    <definedName name="BExD2ETTJYF64I3N9P3TP46EW3NG" localSheetId="12" hidden="1">#REF!</definedName>
    <definedName name="BExD2ETTJYF64I3N9P3TP46EW3NG" localSheetId="28" hidden="1">#REF!</definedName>
    <definedName name="BExD2ETTJYF64I3N9P3TP46EW3NG" localSheetId="3" hidden="1">#REF!</definedName>
    <definedName name="BExD2ETTJYF64I3N9P3TP46EW3NG" localSheetId="25" hidden="1">#REF!</definedName>
    <definedName name="BExD2ETTJYF64I3N9P3TP46EW3NG" localSheetId="15" hidden="1">#REF!</definedName>
    <definedName name="BExD2ETTJYF64I3N9P3TP46EW3NG" localSheetId="4" hidden="1">#REF!</definedName>
    <definedName name="BExD2ETTJYF64I3N9P3TP46EW3NG" localSheetId="8" hidden="1">#REF!</definedName>
    <definedName name="BExD2ETTJYF64I3N9P3TP46EW3NG" localSheetId="14" hidden="1">#REF!</definedName>
    <definedName name="BExD2ETTJYF64I3N9P3TP46EW3NG" localSheetId="26" hidden="1">#REF!</definedName>
    <definedName name="BExD2ETTJYF64I3N9P3TP46EW3NG" localSheetId="13" hidden="1">#REF!</definedName>
    <definedName name="BExD2ETTJYF64I3N9P3TP46EW3NG" localSheetId="7" hidden="1">#REF!</definedName>
    <definedName name="BExD2ETTJYF64I3N9P3TP46EW3NG" hidden="1">#REF!</definedName>
    <definedName name="BExD2VWMESKUJL8ZGDBUAQV67D7Q" localSheetId="11" hidden="1">#REF!</definedName>
    <definedName name="BExD2VWMESKUJL8ZGDBUAQV67D7Q" localSheetId="6" hidden="1">#REF!</definedName>
    <definedName name="BExD2VWMESKUJL8ZGDBUAQV67D7Q" localSheetId="5" hidden="1">#REF!</definedName>
    <definedName name="BExD2VWMESKUJL8ZGDBUAQV67D7Q" localSheetId="12" hidden="1">#REF!</definedName>
    <definedName name="BExD2VWMESKUJL8ZGDBUAQV67D7Q" localSheetId="28" hidden="1">#REF!</definedName>
    <definedName name="BExD2VWMESKUJL8ZGDBUAQV67D7Q" localSheetId="3" hidden="1">#REF!</definedName>
    <definedName name="BExD2VWMESKUJL8ZGDBUAQV67D7Q" localSheetId="25" hidden="1">#REF!</definedName>
    <definedName name="BExD2VWMESKUJL8ZGDBUAQV67D7Q" localSheetId="15" hidden="1">#REF!</definedName>
    <definedName name="BExD2VWMESKUJL8ZGDBUAQV67D7Q" localSheetId="4" hidden="1">#REF!</definedName>
    <definedName name="BExD2VWMESKUJL8ZGDBUAQV67D7Q" localSheetId="8" hidden="1">#REF!</definedName>
    <definedName name="BExD2VWMESKUJL8ZGDBUAQV67D7Q" localSheetId="14" hidden="1">#REF!</definedName>
    <definedName name="BExD2VWMESKUJL8ZGDBUAQV67D7Q" localSheetId="26" hidden="1">#REF!</definedName>
    <definedName name="BExD2VWMESKUJL8ZGDBUAQV67D7Q" localSheetId="13" hidden="1">#REF!</definedName>
    <definedName name="BExD2VWMESKUJL8ZGDBUAQV67D7Q" localSheetId="7" hidden="1">#REF!</definedName>
    <definedName name="BExD2VWMESKUJL8ZGDBUAQV67D7Q" hidden="1">#REF!</definedName>
    <definedName name="BExD3ESDJXZXXBH1F4AJUVK5HPGN" localSheetId="11" hidden="1">#REF!</definedName>
    <definedName name="BExD3ESDJXZXXBH1F4AJUVK5HPGN" localSheetId="6" hidden="1">#REF!</definedName>
    <definedName name="BExD3ESDJXZXXBH1F4AJUVK5HPGN" localSheetId="5" hidden="1">#REF!</definedName>
    <definedName name="BExD3ESDJXZXXBH1F4AJUVK5HPGN" localSheetId="12" hidden="1">#REF!</definedName>
    <definedName name="BExD3ESDJXZXXBH1F4AJUVK5HPGN" localSheetId="28" hidden="1">#REF!</definedName>
    <definedName name="BExD3ESDJXZXXBH1F4AJUVK5HPGN" localSheetId="3" hidden="1">#REF!</definedName>
    <definedName name="BExD3ESDJXZXXBH1F4AJUVK5HPGN" localSheetId="25" hidden="1">#REF!</definedName>
    <definedName name="BExD3ESDJXZXXBH1F4AJUVK5HPGN" localSheetId="15" hidden="1">#REF!</definedName>
    <definedName name="BExD3ESDJXZXXBH1F4AJUVK5HPGN" localSheetId="4" hidden="1">#REF!</definedName>
    <definedName name="BExD3ESDJXZXXBH1F4AJUVK5HPGN" localSheetId="8" hidden="1">#REF!</definedName>
    <definedName name="BExD3ESDJXZXXBH1F4AJUVK5HPGN" localSheetId="14" hidden="1">#REF!</definedName>
    <definedName name="BExD3ESDJXZXXBH1F4AJUVK5HPGN" localSheetId="26" hidden="1">#REF!</definedName>
    <definedName name="BExD3ESDJXZXXBH1F4AJUVK5HPGN" localSheetId="13" hidden="1">#REF!</definedName>
    <definedName name="BExD3ESDJXZXXBH1F4AJUVK5HPGN" localSheetId="7" hidden="1">#REF!</definedName>
    <definedName name="BExD3ESDJXZXXBH1F4AJUVK5HPGN" hidden="1">#REF!</definedName>
    <definedName name="BExD3KXILJSLO1GNOXBY52GJPVTY" localSheetId="11" hidden="1">#REF!</definedName>
    <definedName name="BExD3KXILJSLO1GNOXBY52GJPVTY" localSheetId="6" hidden="1">#REF!</definedName>
    <definedName name="BExD3KXILJSLO1GNOXBY52GJPVTY" localSheetId="5" hidden="1">#REF!</definedName>
    <definedName name="BExD3KXILJSLO1GNOXBY52GJPVTY" localSheetId="12" hidden="1">#REF!</definedName>
    <definedName name="BExD3KXILJSLO1GNOXBY52GJPVTY" localSheetId="28" hidden="1">#REF!</definedName>
    <definedName name="BExD3KXILJSLO1GNOXBY52GJPVTY" localSheetId="3" hidden="1">#REF!</definedName>
    <definedName name="BExD3KXILJSLO1GNOXBY52GJPVTY" localSheetId="25" hidden="1">#REF!</definedName>
    <definedName name="BExD3KXILJSLO1GNOXBY52GJPVTY" localSheetId="15" hidden="1">#REF!</definedName>
    <definedName name="BExD3KXILJSLO1GNOXBY52GJPVTY" localSheetId="4" hidden="1">#REF!</definedName>
    <definedName name="BExD3KXILJSLO1GNOXBY52GJPVTY" localSheetId="8" hidden="1">#REF!</definedName>
    <definedName name="BExD3KXILJSLO1GNOXBY52GJPVTY" localSheetId="14" hidden="1">#REF!</definedName>
    <definedName name="BExD3KXILJSLO1GNOXBY52GJPVTY" localSheetId="26" hidden="1">#REF!</definedName>
    <definedName name="BExD3KXILJSLO1GNOXBY52GJPVTY" localSheetId="13" hidden="1">#REF!</definedName>
    <definedName name="BExD3KXILJSLO1GNOXBY52GJPVTY" localSheetId="7" hidden="1">#REF!</definedName>
    <definedName name="BExD3KXILJSLO1GNOXBY52GJPVTY" hidden="1">#REF!</definedName>
    <definedName name="BExD3O2VQHMUJ12Y5K7ZJ4UX1FYC" localSheetId="11" hidden="1">#REF!</definedName>
    <definedName name="BExD3O2VQHMUJ12Y5K7ZJ4UX1FYC" localSheetId="6" hidden="1">#REF!</definedName>
    <definedName name="BExD3O2VQHMUJ12Y5K7ZJ4UX1FYC" localSheetId="5" hidden="1">#REF!</definedName>
    <definedName name="BExD3O2VQHMUJ12Y5K7ZJ4UX1FYC" localSheetId="12" hidden="1">#REF!</definedName>
    <definedName name="BExD3O2VQHMUJ12Y5K7ZJ4UX1FYC" localSheetId="28" hidden="1">#REF!</definedName>
    <definedName name="BExD3O2VQHMUJ12Y5K7ZJ4UX1FYC" localSheetId="3" hidden="1">#REF!</definedName>
    <definedName name="BExD3O2VQHMUJ12Y5K7ZJ4UX1FYC" localSheetId="25" hidden="1">#REF!</definedName>
    <definedName name="BExD3O2VQHMUJ12Y5K7ZJ4UX1FYC" localSheetId="15" hidden="1">#REF!</definedName>
    <definedName name="BExD3O2VQHMUJ12Y5K7ZJ4UX1FYC" localSheetId="4" hidden="1">#REF!</definedName>
    <definedName name="BExD3O2VQHMUJ12Y5K7ZJ4UX1FYC" localSheetId="8" hidden="1">#REF!</definedName>
    <definedName name="BExD3O2VQHMUJ12Y5K7ZJ4UX1FYC" localSheetId="14" hidden="1">#REF!</definedName>
    <definedName name="BExD3O2VQHMUJ12Y5K7ZJ4UX1FYC" localSheetId="26" hidden="1">#REF!</definedName>
    <definedName name="BExD3O2VQHMUJ12Y5K7ZJ4UX1FYC" localSheetId="13" hidden="1">#REF!</definedName>
    <definedName name="BExD3O2VQHMUJ12Y5K7ZJ4UX1FYC" localSheetId="7" hidden="1">#REF!</definedName>
    <definedName name="BExD3O2VQHMUJ12Y5K7ZJ4UX1FYC" hidden="1">#REF!</definedName>
    <definedName name="BExD3ZX46964SM8TAF5PFJHE1X8V" localSheetId="11" hidden="1">#REF!</definedName>
    <definedName name="BExD3ZX46964SM8TAF5PFJHE1X8V" localSheetId="6" hidden="1">#REF!</definedName>
    <definedName name="BExD3ZX46964SM8TAF5PFJHE1X8V" localSheetId="5" hidden="1">#REF!</definedName>
    <definedName name="BExD3ZX46964SM8TAF5PFJHE1X8V" localSheetId="12" hidden="1">#REF!</definedName>
    <definedName name="BExD3ZX46964SM8TAF5PFJHE1X8V" localSheetId="28" hidden="1">#REF!</definedName>
    <definedName name="BExD3ZX46964SM8TAF5PFJHE1X8V" localSheetId="3" hidden="1">#REF!</definedName>
    <definedName name="BExD3ZX46964SM8TAF5PFJHE1X8V" localSheetId="25" hidden="1">#REF!</definedName>
    <definedName name="BExD3ZX46964SM8TAF5PFJHE1X8V" localSheetId="15" hidden="1">#REF!</definedName>
    <definedName name="BExD3ZX46964SM8TAF5PFJHE1X8V" localSheetId="4" hidden="1">#REF!</definedName>
    <definedName name="BExD3ZX46964SM8TAF5PFJHE1X8V" localSheetId="8" hidden="1">#REF!</definedName>
    <definedName name="BExD3ZX46964SM8TAF5PFJHE1X8V" localSheetId="14" hidden="1">#REF!</definedName>
    <definedName name="BExD3ZX46964SM8TAF5PFJHE1X8V" localSheetId="26" hidden="1">#REF!</definedName>
    <definedName name="BExD3ZX46964SM8TAF5PFJHE1X8V" localSheetId="13" hidden="1">#REF!</definedName>
    <definedName name="BExD3ZX46964SM8TAF5PFJHE1X8V" localSheetId="7" hidden="1">#REF!</definedName>
    <definedName name="BExD3ZX46964SM8TAF5PFJHE1X8V" hidden="1">#REF!</definedName>
    <definedName name="BExD4NAKCGI0A97E382ZDPX0UYWK" localSheetId="11" hidden="1">#REF!</definedName>
    <definedName name="BExD4NAKCGI0A97E382ZDPX0UYWK" localSheetId="6" hidden="1">#REF!</definedName>
    <definedName name="BExD4NAKCGI0A97E382ZDPX0UYWK" localSheetId="5" hidden="1">#REF!</definedName>
    <definedName name="BExD4NAKCGI0A97E382ZDPX0UYWK" localSheetId="12" hidden="1">#REF!</definedName>
    <definedName name="BExD4NAKCGI0A97E382ZDPX0UYWK" localSheetId="28" hidden="1">#REF!</definedName>
    <definedName name="BExD4NAKCGI0A97E382ZDPX0UYWK" localSheetId="3" hidden="1">#REF!</definedName>
    <definedName name="BExD4NAKCGI0A97E382ZDPX0UYWK" localSheetId="25" hidden="1">#REF!</definedName>
    <definedName name="BExD4NAKCGI0A97E382ZDPX0UYWK" localSheetId="15" hidden="1">#REF!</definedName>
    <definedName name="BExD4NAKCGI0A97E382ZDPX0UYWK" localSheetId="4" hidden="1">#REF!</definedName>
    <definedName name="BExD4NAKCGI0A97E382ZDPX0UYWK" localSheetId="8" hidden="1">#REF!</definedName>
    <definedName name="BExD4NAKCGI0A97E382ZDPX0UYWK" localSheetId="14" hidden="1">#REF!</definedName>
    <definedName name="BExD4NAKCGI0A97E382ZDPX0UYWK" localSheetId="26" hidden="1">#REF!</definedName>
    <definedName name="BExD4NAKCGI0A97E382ZDPX0UYWK" localSheetId="13" hidden="1">#REF!</definedName>
    <definedName name="BExD4NAKCGI0A97E382ZDPX0UYWK" localSheetId="7" hidden="1">#REF!</definedName>
    <definedName name="BExD4NAKCGI0A97E382ZDPX0UYWK" hidden="1">#REF!</definedName>
    <definedName name="BExD56MES79WQDQ9U2EVTJOUEI1W" localSheetId="11" hidden="1">#REF!</definedName>
    <definedName name="BExD56MES79WQDQ9U2EVTJOUEI1W" localSheetId="6" hidden="1">#REF!</definedName>
    <definedName name="BExD56MES79WQDQ9U2EVTJOUEI1W" localSheetId="5" hidden="1">#REF!</definedName>
    <definedName name="BExD56MES79WQDQ9U2EVTJOUEI1W" localSheetId="12" hidden="1">#REF!</definedName>
    <definedName name="BExD56MES79WQDQ9U2EVTJOUEI1W" localSheetId="28" hidden="1">#REF!</definedName>
    <definedName name="BExD56MES79WQDQ9U2EVTJOUEI1W" localSheetId="3" hidden="1">#REF!</definedName>
    <definedName name="BExD56MES79WQDQ9U2EVTJOUEI1W" localSheetId="15" hidden="1">#REF!</definedName>
    <definedName name="BExD56MES79WQDQ9U2EVTJOUEI1W" localSheetId="4" hidden="1">#REF!</definedName>
    <definedName name="BExD56MES79WQDQ9U2EVTJOUEI1W" localSheetId="8" hidden="1">#REF!</definedName>
    <definedName name="BExD56MES79WQDQ9U2EVTJOUEI1W" localSheetId="14" hidden="1">#REF!</definedName>
    <definedName name="BExD56MES79WQDQ9U2EVTJOUEI1W" localSheetId="26" hidden="1">#REF!</definedName>
    <definedName name="BExD56MES79WQDQ9U2EVTJOUEI1W" localSheetId="13" hidden="1">#REF!</definedName>
    <definedName name="BExD56MES79WQDQ9U2EVTJOUEI1W" localSheetId="7" hidden="1">#REF!</definedName>
    <definedName name="BExD56MES79WQDQ9U2EVTJOUEI1W" hidden="1">#REF!</definedName>
    <definedName name="BExD5FBB7KCQQLQDGVGVASJKNVTS" localSheetId="11" hidden="1">#REF!</definedName>
    <definedName name="BExD5FBB7KCQQLQDGVGVASJKNVTS" localSheetId="6" hidden="1">#REF!</definedName>
    <definedName name="BExD5FBB7KCQQLQDGVGVASJKNVTS" localSheetId="5" hidden="1">#REF!</definedName>
    <definedName name="BExD5FBB7KCQQLQDGVGVASJKNVTS" localSheetId="12" hidden="1">#REF!</definedName>
    <definedName name="BExD5FBB7KCQQLQDGVGVASJKNVTS" localSheetId="28" hidden="1">#REF!</definedName>
    <definedName name="BExD5FBB7KCQQLQDGVGVASJKNVTS" localSheetId="3" hidden="1">#REF!</definedName>
    <definedName name="BExD5FBB7KCQQLQDGVGVASJKNVTS" localSheetId="25" hidden="1">#REF!</definedName>
    <definedName name="BExD5FBB7KCQQLQDGVGVASJKNVTS" localSheetId="15" hidden="1">#REF!</definedName>
    <definedName name="BExD5FBB7KCQQLQDGVGVASJKNVTS" localSheetId="4" hidden="1">#REF!</definedName>
    <definedName name="BExD5FBB7KCQQLQDGVGVASJKNVTS" localSheetId="8" hidden="1">#REF!</definedName>
    <definedName name="BExD5FBB7KCQQLQDGVGVASJKNVTS" localSheetId="14" hidden="1">#REF!</definedName>
    <definedName name="BExD5FBB7KCQQLQDGVGVASJKNVTS" localSheetId="26" hidden="1">#REF!</definedName>
    <definedName name="BExD5FBB7KCQQLQDGVGVASJKNVTS" localSheetId="13" hidden="1">#REF!</definedName>
    <definedName name="BExD5FBB7KCQQLQDGVGVASJKNVTS" localSheetId="7" hidden="1">#REF!</definedName>
    <definedName name="BExD5FBB7KCQQLQDGVGVASJKNVTS" hidden="1">#REF!</definedName>
    <definedName name="BExD74LQMOBXLBZOAA3JSIKTP1I3" localSheetId="11" hidden="1">#REF!</definedName>
    <definedName name="BExD74LQMOBXLBZOAA3JSIKTP1I3" localSheetId="6" hidden="1">#REF!</definedName>
    <definedName name="BExD74LQMOBXLBZOAA3JSIKTP1I3" localSheetId="5" hidden="1">#REF!</definedName>
    <definedName name="BExD74LQMOBXLBZOAA3JSIKTP1I3" localSheetId="12" hidden="1">#REF!</definedName>
    <definedName name="BExD74LQMOBXLBZOAA3JSIKTP1I3" localSheetId="28" hidden="1">#REF!</definedName>
    <definedName name="BExD74LQMOBXLBZOAA3JSIKTP1I3" localSheetId="3" hidden="1">#REF!</definedName>
    <definedName name="BExD74LQMOBXLBZOAA3JSIKTP1I3" localSheetId="25" hidden="1">#REF!</definedName>
    <definedName name="BExD74LQMOBXLBZOAA3JSIKTP1I3" localSheetId="15" hidden="1">#REF!</definedName>
    <definedName name="BExD74LQMOBXLBZOAA3JSIKTP1I3" localSheetId="4" hidden="1">#REF!</definedName>
    <definedName name="BExD74LQMOBXLBZOAA3JSIKTP1I3" localSheetId="8" hidden="1">#REF!</definedName>
    <definedName name="BExD74LQMOBXLBZOAA3JSIKTP1I3" localSheetId="14" hidden="1">#REF!</definedName>
    <definedName name="BExD74LQMOBXLBZOAA3JSIKTP1I3" localSheetId="26" hidden="1">#REF!</definedName>
    <definedName name="BExD74LQMOBXLBZOAA3JSIKTP1I3" localSheetId="13" hidden="1">#REF!</definedName>
    <definedName name="BExD74LQMOBXLBZOAA3JSIKTP1I3" localSheetId="7" hidden="1">#REF!</definedName>
    <definedName name="BExD74LQMOBXLBZOAA3JSIKTP1I3" hidden="1">#REF!</definedName>
    <definedName name="BExD7XJ00CUN1NP0Q2FUR4KBFTZG" localSheetId="11" hidden="1">#REF!</definedName>
    <definedName name="BExD7XJ00CUN1NP0Q2FUR4KBFTZG" localSheetId="6" hidden="1">#REF!</definedName>
    <definedName name="BExD7XJ00CUN1NP0Q2FUR4KBFTZG" localSheetId="5" hidden="1">#REF!</definedName>
    <definedName name="BExD7XJ00CUN1NP0Q2FUR4KBFTZG" localSheetId="12" hidden="1">#REF!</definedName>
    <definedName name="BExD7XJ00CUN1NP0Q2FUR4KBFTZG" localSheetId="28" hidden="1">#REF!</definedName>
    <definedName name="BExD7XJ00CUN1NP0Q2FUR4KBFTZG" localSheetId="3" hidden="1">#REF!</definedName>
    <definedName name="BExD7XJ00CUN1NP0Q2FUR4KBFTZG" localSheetId="25" hidden="1">#REF!</definedName>
    <definedName name="BExD7XJ00CUN1NP0Q2FUR4KBFTZG" localSheetId="15" hidden="1">#REF!</definedName>
    <definedName name="BExD7XJ00CUN1NP0Q2FUR4KBFTZG" localSheetId="4" hidden="1">#REF!</definedName>
    <definedName name="BExD7XJ00CUN1NP0Q2FUR4KBFTZG" localSheetId="8" hidden="1">#REF!</definedName>
    <definedName name="BExD7XJ00CUN1NP0Q2FUR4KBFTZG" localSheetId="14" hidden="1">#REF!</definedName>
    <definedName name="BExD7XJ00CUN1NP0Q2FUR4KBFTZG" localSheetId="26" hidden="1">#REF!</definedName>
    <definedName name="BExD7XJ00CUN1NP0Q2FUR4KBFTZG" localSheetId="13" hidden="1">#REF!</definedName>
    <definedName name="BExD7XJ00CUN1NP0Q2FUR4KBFTZG" localSheetId="7" hidden="1">#REF!</definedName>
    <definedName name="BExD7XJ00CUN1NP0Q2FUR4KBFTZG" hidden="1">#REF!</definedName>
    <definedName name="BExD9FX2QXLTBF9PYSSKEWXA1I61" localSheetId="11" hidden="1">#REF!</definedName>
    <definedName name="BExD9FX2QXLTBF9PYSSKEWXA1I61" localSheetId="6" hidden="1">#REF!</definedName>
    <definedName name="BExD9FX2QXLTBF9PYSSKEWXA1I61" localSheetId="5" hidden="1">#REF!</definedName>
    <definedName name="BExD9FX2QXLTBF9PYSSKEWXA1I61" localSheetId="12" hidden="1">#REF!</definedName>
    <definedName name="BExD9FX2QXLTBF9PYSSKEWXA1I61" localSheetId="28" hidden="1">#REF!</definedName>
    <definedName name="BExD9FX2QXLTBF9PYSSKEWXA1I61" localSheetId="3" hidden="1">#REF!</definedName>
    <definedName name="BExD9FX2QXLTBF9PYSSKEWXA1I61" localSheetId="25" hidden="1">#REF!</definedName>
    <definedName name="BExD9FX2QXLTBF9PYSSKEWXA1I61" localSheetId="15" hidden="1">#REF!</definedName>
    <definedName name="BExD9FX2QXLTBF9PYSSKEWXA1I61" localSheetId="4" hidden="1">#REF!</definedName>
    <definedName name="BExD9FX2QXLTBF9PYSSKEWXA1I61" localSheetId="8" hidden="1">#REF!</definedName>
    <definedName name="BExD9FX2QXLTBF9PYSSKEWXA1I61" localSheetId="14" hidden="1">#REF!</definedName>
    <definedName name="BExD9FX2QXLTBF9PYSSKEWXA1I61" localSheetId="26" hidden="1">#REF!</definedName>
    <definedName name="BExD9FX2QXLTBF9PYSSKEWXA1I61" localSheetId="13" hidden="1">#REF!</definedName>
    <definedName name="BExD9FX2QXLTBF9PYSSKEWXA1I61" localSheetId="7" hidden="1">#REF!</definedName>
    <definedName name="BExD9FX2QXLTBF9PYSSKEWXA1I61" hidden="1">#REF!</definedName>
    <definedName name="BExDAKZAX8R6L0QCZSZ72YS114XS" localSheetId="11" hidden="1">#REF!</definedName>
    <definedName name="BExDAKZAX8R6L0QCZSZ72YS114XS" localSheetId="6" hidden="1">#REF!</definedName>
    <definedName name="BExDAKZAX8R6L0QCZSZ72YS114XS" localSheetId="5" hidden="1">#REF!</definedName>
    <definedName name="BExDAKZAX8R6L0QCZSZ72YS114XS" localSheetId="12" hidden="1">#REF!</definedName>
    <definedName name="BExDAKZAX8R6L0QCZSZ72YS114XS" localSheetId="28" hidden="1">#REF!</definedName>
    <definedName name="BExDAKZAX8R6L0QCZSZ72YS114XS" localSheetId="3" hidden="1">#REF!</definedName>
    <definedName name="BExDAKZAX8R6L0QCZSZ72YS114XS" localSheetId="25" hidden="1">#REF!</definedName>
    <definedName name="BExDAKZAX8R6L0QCZSZ72YS114XS" localSheetId="15" hidden="1">#REF!</definedName>
    <definedName name="BExDAKZAX8R6L0QCZSZ72YS114XS" localSheetId="4" hidden="1">#REF!</definedName>
    <definedName name="BExDAKZAX8R6L0QCZSZ72YS114XS" localSheetId="8" hidden="1">#REF!</definedName>
    <definedName name="BExDAKZAX8R6L0QCZSZ72YS114XS" localSheetId="14" hidden="1">#REF!</definedName>
    <definedName name="BExDAKZAX8R6L0QCZSZ72YS114XS" localSheetId="26" hidden="1">#REF!</definedName>
    <definedName name="BExDAKZAX8R6L0QCZSZ72YS114XS" localSheetId="13" hidden="1">#REF!</definedName>
    <definedName name="BExDAKZAX8R6L0QCZSZ72YS114XS" localSheetId="7" hidden="1">#REF!</definedName>
    <definedName name="BExDAKZAX8R6L0QCZSZ72YS114XS" hidden="1">#REF!</definedName>
    <definedName name="BExDATTNCV0F68Y5PK3GMRSXBEPR" localSheetId="11" hidden="1">#REF!</definedName>
    <definedName name="BExDATTNCV0F68Y5PK3GMRSXBEPR" localSheetId="6" hidden="1">#REF!</definedName>
    <definedName name="BExDATTNCV0F68Y5PK3GMRSXBEPR" localSheetId="5" hidden="1">#REF!</definedName>
    <definedName name="BExDATTNCV0F68Y5PK3GMRSXBEPR" localSheetId="12" hidden="1">#REF!</definedName>
    <definedName name="BExDATTNCV0F68Y5PK3GMRSXBEPR" localSheetId="28" hidden="1">#REF!</definedName>
    <definedName name="BExDATTNCV0F68Y5PK3GMRSXBEPR" localSheetId="3" hidden="1">#REF!</definedName>
    <definedName name="BExDATTNCV0F68Y5PK3GMRSXBEPR" localSheetId="25" hidden="1">#REF!</definedName>
    <definedName name="BExDATTNCV0F68Y5PK3GMRSXBEPR" localSheetId="15" hidden="1">#REF!</definedName>
    <definedName name="BExDATTNCV0F68Y5PK3GMRSXBEPR" localSheetId="4" hidden="1">#REF!</definedName>
    <definedName name="BExDATTNCV0F68Y5PK3GMRSXBEPR" localSheetId="8" hidden="1">#REF!</definedName>
    <definedName name="BExDATTNCV0F68Y5PK3GMRSXBEPR" localSheetId="14" hidden="1">#REF!</definedName>
    <definedName name="BExDATTNCV0F68Y5PK3GMRSXBEPR" localSheetId="26" hidden="1">#REF!</definedName>
    <definedName name="BExDATTNCV0F68Y5PK3GMRSXBEPR" localSheetId="13" hidden="1">#REF!</definedName>
    <definedName name="BExDATTNCV0F68Y5PK3GMRSXBEPR" localSheetId="7" hidden="1">#REF!</definedName>
    <definedName name="BExDATTNCV0F68Y5PK3GMRSXBEPR" hidden="1">#REF!</definedName>
    <definedName name="BExDBKCG2VQV86ANTXCDOGJ6PD4W" localSheetId="11" hidden="1">#REF!</definedName>
    <definedName name="BExDBKCG2VQV86ANTXCDOGJ6PD4W" localSheetId="6" hidden="1">#REF!</definedName>
    <definedName name="BExDBKCG2VQV86ANTXCDOGJ6PD4W" localSheetId="5" hidden="1">#REF!</definedName>
    <definedName name="BExDBKCG2VQV86ANTXCDOGJ6PD4W" localSheetId="12" hidden="1">#REF!</definedName>
    <definedName name="BExDBKCG2VQV86ANTXCDOGJ6PD4W" localSheetId="28" hidden="1">#REF!</definedName>
    <definedName name="BExDBKCG2VQV86ANTXCDOGJ6PD4W" localSheetId="3" hidden="1">#REF!</definedName>
    <definedName name="BExDBKCG2VQV86ANTXCDOGJ6PD4W" localSheetId="15" hidden="1">#REF!</definedName>
    <definedName name="BExDBKCG2VQV86ANTXCDOGJ6PD4W" localSheetId="4" hidden="1">#REF!</definedName>
    <definedName name="BExDBKCG2VQV86ANTXCDOGJ6PD4W" localSheetId="8" hidden="1">#REF!</definedName>
    <definedName name="BExDBKCG2VQV86ANTXCDOGJ6PD4W" localSheetId="14" hidden="1">#REF!</definedName>
    <definedName name="BExDBKCG2VQV86ANTXCDOGJ6PD4W" localSheetId="26" hidden="1">#REF!</definedName>
    <definedName name="BExDBKCG2VQV86ANTXCDOGJ6PD4W" localSheetId="13" hidden="1">#REF!</definedName>
    <definedName name="BExDBKCG2VQV86ANTXCDOGJ6PD4W" localSheetId="7" hidden="1">#REF!</definedName>
    <definedName name="BExDBKCG2VQV86ANTXCDOGJ6PD4W" hidden="1">#REF!</definedName>
    <definedName name="BExEPC15P2REPF88BIEY2UMCP9GM" localSheetId="11" hidden="1">#REF!</definedName>
    <definedName name="BExEPC15P2REPF88BIEY2UMCP9GM" localSheetId="6" hidden="1">#REF!</definedName>
    <definedName name="BExEPC15P2REPF88BIEY2UMCP9GM" localSheetId="5" hidden="1">#REF!</definedName>
    <definedName name="BExEPC15P2REPF88BIEY2UMCP9GM" localSheetId="12" hidden="1">#REF!</definedName>
    <definedName name="BExEPC15P2REPF88BIEY2UMCP9GM" localSheetId="28" hidden="1">#REF!</definedName>
    <definedName name="BExEPC15P2REPF88BIEY2UMCP9GM" localSheetId="3" hidden="1">#REF!</definedName>
    <definedName name="BExEPC15P2REPF88BIEY2UMCP9GM" localSheetId="25" hidden="1">#REF!</definedName>
    <definedName name="BExEPC15P2REPF88BIEY2UMCP9GM" localSheetId="15" hidden="1">#REF!</definedName>
    <definedName name="BExEPC15P2REPF88BIEY2UMCP9GM" localSheetId="4" hidden="1">#REF!</definedName>
    <definedName name="BExEPC15P2REPF88BIEY2UMCP9GM" localSheetId="8" hidden="1">#REF!</definedName>
    <definedName name="BExEPC15P2REPF88BIEY2UMCP9GM" localSheetId="14" hidden="1">#REF!</definedName>
    <definedName name="BExEPC15P2REPF88BIEY2UMCP9GM" localSheetId="26" hidden="1">#REF!</definedName>
    <definedName name="BExEPC15P2REPF88BIEY2UMCP9GM" localSheetId="13" hidden="1">#REF!</definedName>
    <definedName name="BExEPC15P2REPF88BIEY2UMCP9GM" localSheetId="7" hidden="1">#REF!</definedName>
    <definedName name="BExEPC15P2REPF88BIEY2UMCP9GM" hidden="1">#REF!</definedName>
    <definedName name="BExEPEVPYN0G39HQ3DU1M85J9MER" localSheetId="11" hidden="1">#REF!</definedName>
    <definedName name="BExEPEVPYN0G39HQ3DU1M85J9MER" localSheetId="6" hidden="1">#REF!</definedName>
    <definedName name="BExEPEVPYN0G39HQ3DU1M85J9MER" localSheetId="5" hidden="1">#REF!</definedName>
    <definedName name="BExEPEVPYN0G39HQ3DU1M85J9MER" localSheetId="12" hidden="1">#REF!</definedName>
    <definedName name="BExEPEVPYN0G39HQ3DU1M85J9MER" localSheetId="28" hidden="1">#REF!</definedName>
    <definedName name="BExEPEVPYN0G39HQ3DU1M85J9MER" localSheetId="3" hidden="1">#REF!</definedName>
    <definedName name="BExEPEVPYN0G39HQ3DU1M85J9MER" localSheetId="25" hidden="1">#REF!</definedName>
    <definedName name="BExEPEVPYN0G39HQ3DU1M85J9MER" localSheetId="15" hidden="1">#REF!</definedName>
    <definedName name="BExEPEVPYN0G39HQ3DU1M85J9MER" localSheetId="4" hidden="1">#REF!</definedName>
    <definedName name="BExEPEVPYN0G39HQ3DU1M85J9MER" localSheetId="8" hidden="1">#REF!</definedName>
    <definedName name="BExEPEVPYN0G39HQ3DU1M85J9MER" localSheetId="14" hidden="1">#REF!</definedName>
    <definedName name="BExEPEVPYN0G39HQ3DU1M85J9MER" localSheetId="26" hidden="1">#REF!</definedName>
    <definedName name="BExEPEVPYN0G39HQ3DU1M85J9MER" localSheetId="13" hidden="1">#REF!</definedName>
    <definedName name="BExEPEVPYN0G39HQ3DU1M85J9MER" localSheetId="7" hidden="1">#REF!</definedName>
    <definedName name="BExEPEVPYN0G39HQ3DU1M85J9MER" hidden="1">#REF!</definedName>
    <definedName name="BExEQEJPDDC0SUQQHSBVHX1VETKU" localSheetId="11" hidden="1">#REF!</definedName>
    <definedName name="BExEQEJPDDC0SUQQHSBVHX1VETKU" localSheetId="6" hidden="1">#REF!</definedName>
    <definedName name="BExEQEJPDDC0SUQQHSBVHX1VETKU" localSheetId="5" hidden="1">#REF!</definedName>
    <definedName name="BExEQEJPDDC0SUQQHSBVHX1VETKU" localSheetId="12" hidden="1">#REF!</definedName>
    <definedName name="BExEQEJPDDC0SUQQHSBVHX1VETKU" localSheetId="28" hidden="1">#REF!</definedName>
    <definedName name="BExEQEJPDDC0SUQQHSBVHX1VETKU" localSheetId="3" hidden="1">#REF!</definedName>
    <definedName name="BExEQEJPDDC0SUQQHSBVHX1VETKU" localSheetId="25" hidden="1">#REF!</definedName>
    <definedName name="BExEQEJPDDC0SUQQHSBVHX1VETKU" localSheetId="15" hidden="1">#REF!</definedName>
    <definedName name="BExEQEJPDDC0SUQQHSBVHX1VETKU" localSheetId="4" hidden="1">#REF!</definedName>
    <definedName name="BExEQEJPDDC0SUQQHSBVHX1VETKU" localSheetId="8" hidden="1">#REF!</definedName>
    <definedName name="BExEQEJPDDC0SUQQHSBVHX1VETKU" localSheetId="14" hidden="1">#REF!</definedName>
    <definedName name="BExEQEJPDDC0SUQQHSBVHX1VETKU" localSheetId="26" hidden="1">#REF!</definedName>
    <definedName name="BExEQEJPDDC0SUQQHSBVHX1VETKU" localSheetId="13" hidden="1">#REF!</definedName>
    <definedName name="BExEQEJPDDC0SUQQHSBVHX1VETKU" localSheetId="7" hidden="1">#REF!</definedName>
    <definedName name="BExEQEJPDDC0SUQQHSBVHX1VETKU" hidden="1">#REF!</definedName>
    <definedName name="BExEQJ1K3Q7LOLBHHKVOZD6EXF1U" localSheetId="11" hidden="1">#REF!</definedName>
    <definedName name="BExEQJ1K3Q7LOLBHHKVOZD6EXF1U" localSheetId="6" hidden="1">#REF!</definedName>
    <definedName name="BExEQJ1K3Q7LOLBHHKVOZD6EXF1U" localSheetId="5" hidden="1">#REF!</definedName>
    <definedName name="BExEQJ1K3Q7LOLBHHKVOZD6EXF1U" localSheetId="12" hidden="1">#REF!</definedName>
    <definedName name="BExEQJ1K3Q7LOLBHHKVOZD6EXF1U" localSheetId="28" hidden="1">#REF!</definedName>
    <definedName name="BExEQJ1K3Q7LOLBHHKVOZD6EXF1U" localSheetId="3" hidden="1">#REF!</definedName>
    <definedName name="BExEQJ1K3Q7LOLBHHKVOZD6EXF1U" localSheetId="25" hidden="1">#REF!</definedName>
    <definedName name="BExEQJ1K3Q7LOLBHHKVOZD6EXF1U" localSheetId="15" hidden="1">#REF!</definedName>
    <definedName name="BExEQJ1K3Q7LOLBHHKVOZD6EXF1U" localSheetId="4" hidden="1">#REF!</definedName>
    <definedName name="BExEQJ1K3Q7LOLBHHKVOZD6EXF1U" localSheetId="8" hidden="1">#REF!</definedName>
    <definedName name="BExEQJ1K3Q7LOLBHHKVOZD6EXF1U" localSheetId="14" hidden="1">#REF!</definedName>
    <definedName name="BExEQJ1K3Q7LOLBHHKVOZD6EXF1U" localSheetId="26" hidden="1">#REF!</definedName>
    <definedName name="BExEQJ1K3Q7LOLBHHKVOZD6EXF1U" localSheetId="13" hidden="1">#REF!</definedName>
    <definedName name="BExEQJ1K3Q7LOLBHHKVOZD6EXF1U" localSheetId="7" hidden="1">#REF!</definedName>
    <definedName name="BExEQJ1K3Q7LOLBHHKVOZD6EXF1U" hidden="1">#REF!</definedName>
    <definedName name="BExEQUFDXWZN9ROGQISKH4SDFZYX" localSheetId="11" hidden="1">#REF!</definedName>
    <definedName name="BExEQUFDXWZN9ROGQISKH4SDFZYX" localSheetId="6" hidden="1">#REF!</definedName>
    <definedName name="BExEQUFDXWZN9ROGQISKH4SDFZYX" localSheetId="5" hidden="1">#REF!</definedName>
    <definedName name="BExEQUFDXWZN9ROGQISKH4SDFZYX" localSheetId="12" hidden="1">#REF!</definedName>
    <definedName name="BExEQUFDXWZN9ROGQISKH4SDFZYX" localSheetId="28" hidden="1">#REF!</definedName>
    <definedName name="BExEQUFDXWZN9ROGQISKH4SDFZYX" localSheetId="3" hidden="1">#REF!</definedName>
    <definedName name="BExEQUFDXWZN9ROGQISKH4SDFZYX" localSheetId="25" hidden="1">#REF!</definedName>
    <definedName name="BExEQUFDXWZN9ROGQISKH4SDFZYX" localSheetId="15" hidden="1">#REF!</definedName>
    <definedName name="BExEQUFDXWZN9ROGQISKH4SDFZYX" localSheetId="4" hidden="1">#REF!</definedName>
    <definedName name="BExEQUFDXWZN9ROGQISKH4SDFZYX" localSheetId="8" hidden="1">#REF!</definedName>
    <definedName name="BExEQUFDXWZN9ROGQISKH4SDFZYX" localSheetId="14" hidden="1">#REF!</definedName>
    <definedName name="BExEQUFDXWZN9ROGQISKH4SDFZYX" localSheetId="26" hidden="1">#REF!</definedName>
    <definedName name="BExEQUFDXWZN9ROGQISKH4SDFZYX" localSheetId="13" hidden="1">#REF!</definedName>
    <definedName name="BExEQUFDXWZN9ROGQISKH4SDFZYX" localSheetId="7" hidden="1">#REF!</definedName>
    <definedName name="BExEQUFDXWZN9ROGQISKH4SDFZYX" hidden="1">#REF!</definedName>
    <definedName name="BExER57UU183X1RFWKP1BH49FEJE" localSheetId="11" hidden="1">#REF!</definedName>
    <definedName name="BExER57UU183X1RFWKP1BH49FEJE" localSheetId="6" hidden="1">#REF!</definedName>
    <definedName name="BExER57UU183X1RFWKP1BH49FEJE" localSheetId="5" hidden="1">#REF!</definedName>
    <definedName name="BExER57UU183X1RFWKP1BH49FEJE" localSheetId="12" hidden="1">#REF!</definedName>
    <definedName name="BExER57UU183X1RFWKP1BH49FEJE" localSheetId="28" hidden="1">#REF!</definedName>
    <definedName name="BExER57UU183X1RFWKP1BH49FEJE" localSheetId="3" hidden="1">#REF!</definedName>
    <definedName name="BExER57UU183X1RFWKP1BH49FEJE" localSheetId="25" hidden="1">#REF!</definedName>
    <definedName name="BExER57UU183X1RFWKP1BH49FEJE" localSheetId="15" hidden="1">#REF!</definedName>
    <definedName name="BExER57UU183X1RFWKP1BH49FEJE" localSheetId="4" hidden="1">#REF!</definedName>
    <definedName name="BExER57UU183X1RFWKP1BH49FEJE" localSheetId="8" hidden="1">#REF!</definedName>
    <definedName name="BExER57UU183X1RFWKP1BH49FEJE" localSheetId="14" hidden="1">#REF!</definedName>
    <definedName name="BExER57UU183X1RFWKP1BH49FEJE" localSheetId="26" hidden="1">#REF!</definedName>
    <definedName name="BExER57UU183X1RFWKP1BH49FEJE" localSheetId="13" hidden="1">#REF!</definedName>
    <definedName name="BExER57UU183X1RFWKP1BH49FEJE" localSheetId="7" hidden="1">#REF!</definedName>
    <definedName name="BExER57UU183X1RFWKP1BH49FEJE" hidden="1">#REF!</definedName>
    <definedName name="BExES0OQBQS53SOOTW53OWEVN88L" localSheetId="11" hidden="1">#REF!</definedName>
    <definedName name="BExES0OQBQS53SOOTW53OWEVN88L" localSheetId="6" hidden="1">#REF!</definedName>
    <definedName name="BExES0OQBQS53SOOTW53OWEVN88L" localSheetId="5" hidden="1">#REF!</definedName>
    <definedName name="BExES0OQBQS53SOOTW53OWEVN88L" localSheetId="12" hidden="1">#REF!</definedName>
    <definedName name="BExES0OQBQS53SOOTW53OWEVN88L" localSheetId="28" hidden="1">#REF!</definedName>
    <definedName name="BExES0OQBQS53SOOTW53OWEVN88L" localSheetId="3" hidden="1">#REF!</definedName>
    <definedName name="BExES0OQBQS53SOOTW53OWEVN88L" localSheetId="15" hidden="1">#REF!</definedName>
    <definedName name="BExES0OQBQS53SOOTW53OWEVN88L" localSheetId="4" hidden="1">#REF!</definedName>
    <definedName name="BExES0OQBQS53SOOTW53OWEVN88L" localSheetId="8" hidden="1">#REF!</definedName>
    <definedName name="BExES0OQBQS53SOOTW53OWEVN88L" localSheetId="14" hidden="1">#REF!</definedName>
    <definedName name="BExES0OQBQS53SOOTW53OWEVN88L" localSheetId="26" hidden="1">#REF!</definedName>
    <definedName name="BExES0OQBQS53SOOTW53OWEVN88L" localSheetId="13" hidden="1">#REF!</definedName>
    <definedName name="BExES0OQBQS53SOOTW53OWEVN88L" localSheetId="7" hidden="1">#REF!</definedName>
    <definedName name="BExES0OQBQS53SOOTW53OWEVN88L" hidden="1">#REF!</definedName>
    <definedName name="BExET2WCLE0DG23ZOO35V56ZWFE0" localSheetId="11" hidden="1">#REF!</definedName>
    <definedName name="BExET2WCLE0DG23ZOO35V56ZWFE0" localSheetId="6" hidden="1">#REF!</definedName>
    <definedName name="BExET2WCLE0DG23ZOO35V56ZWFE0" localSheetId="5" hidden="1">#REF!</definedName>
    <definedName name="BExET2WCLE0DG23ZOO35V56ZWFE0" localSheetId="12" hidden="1">#REF!</definedName>
    <definedName name="BExET2WCLE0DG23ZOO35V56ZWFE0" localSheetId="28" hidden="1">#REF!</definedName>
    <definedName name="BExET2WCLE0DG23ZOO35V56ZWFE0" localSheetId="3" hidden="1">#REF!</definedName>
    <definedName name="BExET2WCLE0DG23ZOO35V56ZWFE0" localSheetId="25" hidden="1">#REF!</definedName>
    <definedName name="BExET2WCLE0DG23ZOO35V56ZWFE0" localSheetId="15" hidden="1">#REF!</definedName>
    <definedName name="BExET2WCLE0DG23ZOO35V56ZWFE0" localSheetId="4" hidden="1">#REF!</definedName>
    <definedName name="BExET2WCLE0DG23ZOO35V56ZWFE0" localSheetId="8" hidden="1">#REF!</definedName>
    <definedName name="BExET2WCLE0DG23ZOO35V56ZWFE0" localSheetId="14" hidden="1">#REF!</definedName>
    <definedName name="BExET2WCLE0DG23ZOO35V56ZWFE0" localSheetId="26" hidden="1">#REF!</definedName>
    <definedName name="BExET2WCLE0DG23ZOO35V56ZWFE0" localSheetId="13" hidden="1">#REF!</definedName>
    <definedName name="BExET2WCLE0DG23ZOO35V56ZWFE0" localSheetId="7" hidden="1">#REF!</definedName>
    <definedName name="BExET2WCLE0DG23ZOO35V56ZWFE0" hidden="1">#REF!</definedName>
    <definedName name="BExET7ZSNZQOBO7Y3I86YBBZQCHH" localSheetId="11" hidden="1">#REF!</definedName>
    <definedName name="BExET7ZSNZQOBO7Y3I86YBBZQCHH" localSheetId="6" hidden="1">#REF!</definedName>
    <definedName name="BExET7ZSNZQOBO7Y3I86YBBZQCHH" localSheetId="5" hidden="1">#REF!</definedName>
    <definedName name="BExET7ZSNZQOBO7Y3I86YBBZQCHH" localSheetId="12" hidden="1">#REF!</definedName>
    <definedName name="BExET7ZSNZQOBO7Y3I86YBBZQCHH" localSheetId="28" hidden="1">#REF!</definedName>
    <definedName name="BExET7ZSNZQOBO7Y3I86YBBZQCHH" localSheetId="3" hidden="1">#REF!</definedName>
    <definedName name="BExET7ZSNZQOBO7Y3I86YBBZQCHH" localSheetId="25" hidden="1">#REF!</definedName>
    <definedName name="BExET7ZSNZQOBO7Y3I86YBBZQCHH" localSheetId="15" hidden="1">#REF!</definedName>
    <definedName name="BExET7ZSNZQOBO7Y3I86YBBZQCHH" localSheetId="4" hidden="1">#REF!</definedName>
    <definedName name="BExET7ZSNZQOBO7Y3I86YBBZQCHH" localSheetId="8" hidden="1">#REF!</definedName>
    <definedName name="BExET7ZSNZQOBO7Y3I86YBBZQCHH" localSheetId="14" hidden="1">#REF!</definedName>
    <definedName name="BExET7ZSNZQOBO7Y3I86YBBZQCHH" localSheetId="26" hidden="1">#REF!</definedName>
    <definedName name="BExET7ZSNZQOBO7Y3I86YBBZQCHH" localSheetId="13" hidden="1">#REF!</definedName>
    <definedName name="BExET7ZSNZQOBO7Y3I86YBBZQCHH" localSheetId="7" hidden="1">#REF!</definedName>
    <definedName name="BExET7ZSNZQOBO7Y3I86YBBZQCHH" hidden="1">#REF!</definedName>
    <definedName name="BExETQVI3OYIOG4I10N5MR6Q532N" localSheetId="11" hidden="1">#REF!</definedName>
    <definedName name="BExETQVI3OYIOG4I10N5MR6Q532N" localSheetId="6" hidden="1">#REF!</definedName>
    <definedName name="BExETQVI3OYIOG4I10N5MR6Q532N" localSheetId="5" hidden="1">#REF!</definedName>
    <definedName name="BExETQVI3OYIOG4I10N5MR6Q532N" localSheetId="12" hidden="1">#REF!</definedName>
    <definedName name="BExETQVI3OYIOG4I10N5MR6Q532N" localSheetId="28" hidden="1">#REF!</definedName>
    <definedName name="BExETQVI3OYIOG4I10N5MR6Q532N" localSheetId="3" hidden="1">#REF!</definedName>
    <definedName name="BExETQVI3OYIOG4I10N5MR6Q532N" localSheetId="25" hidden="1">#REF!</definedName>
    <definedName name="BExETQVI3OYIOG4I10N5MR6Q532N" localSheetId="15" hidden="1">#REF!</definedName>
    <definedName name="BExETQVI3OYIOG4I10N5MR6Q532N" localSheetId="4" hidden="1">#REF!</definedName>
    <definedName name="BExETQVI3OYIOG4I10N5MR6Q532N" localSheetId="8" hidden="1">#REF!</definedName>
    <definedName name="BExETQVI3OYIOG4I10N5MR6Q532N" localSheetId="14" hidden="1">#REF!</definedName>
    <definedName name="BExETQVI3OYIOG4I10N5MR6Q532N" localSheetId="26" hidden="1">#REF!</definedName>
    <definedName name="BExETQVI3OYIOG4I10N5MR6Q532N" localSheetId="13" hidden="1">#REF!</definedName>
    <definedName name="BExETQVI3OYIOG4I10N5MR6Q532N" localSheetId="7" hidden="1">#REF!</definedName>
    <definedName name="BExETQVI3OYIOG4I10N5MR6Q532N" hidden="1">#REF!</definedName>
    <definedName name="BExETVO4QFP3S410LJIEWIHYDHOU" localSheetId="11" hidden="1">#REF!</definedName>
    <definedName name="BExETVO4QFP3S410LJIEWIHYDHOU" localSheetId="6" hidden="1">#REF!</definedName>
    <definedName name="BExETVO4QFP3S410LJIEWIHYDHOU" localSheetId="5" hidden="1">#REF!</definedName>
    <definedName name="BExETVO4QFP3S410LJIEWIHYDHOU" localSheetId="12" hidden="1">#REF!</definedName>
    <definedName name="BExETVO4QFP3S410LJIEWIHYDHOU" localSheetId="28" hidden="1">#REF!</definedName>
    <definedName name="BExETVO4QFP3S410LJIEWIHYDHOU" localSheetId="3" hidden="1">#REF!</definedName>
    <definedName name="BExETVO4QFP3S410LJIEWIHYDHOU" localSheetId="25" hidden="1">#REF!</definedName>
    <definedName name="BExETVO4QFP3S410LJIEWIHYDHOU" localSheetId="15" hidden="1">#REF!</definedName>
    <definedName name="BExETVO4QFP3S410LJIEWIHYDHOU" localSheetId="4" hidden="1">#REF!</definedName>
    <definedName name="BExETVO4QFP3S410LJIEWIHYDHOU" localSheetId="8" hidden="1">#REF!</definedName>
    <definedName name="BExETVO4QFP3S410LJIEWIHYDHOU" localSheetId="14" hidden="1">#REF!</definedName>
    <definedName name="BExETVO4QFP3S410LJIEWIHYDHOU" localSheetId="26" hidden="1">#REF!</definedName>
    <definedName name="BExETVO4QFP3S410LJIEWIHYDHOU" localSheetId="13" hidden="1">#REF!</definedName>
    <definedName name="BExETVO4QFP3S410LJIEWIHYDHOU" localSheetId="7" hidden="1">#REF!</definedName>
    <definedName name="BExETVO4QFP3S410LJIEWIHYDHOU" hidden="1">#REF!</definedName>
    <definedName name="BExEUNJKP9A47DKEHQJLAJH3BZP5" localSheetId="11" hidden="1">#REF!</definedName>
    <definedName name="BExEUNJKP9A47DKEHQJLAJH3BZP5" localSheetId="6" hidden="1">#REF!</definedName>
    <definedName name="BExEUNJKP9A47DKEHQJLAJH3BZP5" localSheetId="5" hidden="1">#REF!</definedName>
    <definedName name="BExEUNJKP9A47DKEHQJLAJH3BZP5" localSheetId="12" hidden="1">#REF!</definedName>
    <definedName name="BExEUNJKP9A47DKEHQJLAJH3BZP5" localSheetId="28" hidden="1">#REF!</definedName>
    <definedName name="BExEUNJKP9A47DKEHQJLAJH3BZP5" localSheetId="3" hidden="1">#REF!</definedName>
    <definedName name="BExEUNJKP9A47DKEHQJLAJH3BZP5" localSheetId="25" hidden="1">#REF!</definedName>
    <definedName name="BExEUNJKP9A47DKEHQJLAJH3BZP5" localSheetId="15" hidden="1">#REF!</definedName>
    <definedName name="BExEUNJKP9A47DKEHQJLAJH3BZP5" localSheetId="4" hidden="1">#REF!</definedName>
    <definedName name="BExEUNJKP9A47DKEHQJLAJH3BZP5" localSheetId="8" hidden="1">#REF!</definedName>
    <definedName name="BExEUNJKP9A47DKEHQJLAJH3BZP5" localSheetId="14" hidden="1">#REF!</definedName>
    <definedName name="BExEUNJKP9A47DKEHQJLAJH3BZP5" localSheetId="26" hidden="1">#REF!</definedName>
    <definedName name="BExEUNJKP9A47DKEHQJLAJH3BZP5" localSheetId="13" hidden="1">#REF!</definedName>
    <definedName name="BExEUNJKP9A47DKEHQJLAJH3BZP5" localSheetId="7" hidden="1">#REF!</definedName>
    <definedName name="BExEUNJKP9A47DKEHQJLAJH3BZP5" hidden="1">#REF!</definedName>
    <definedName name="BExEV0VMZL50NSMM77IOHH0T7NNX" localSheetId="11" hidden="1">#REF!</definedName>
    <definedName name="BExEV0VMZL50NSMM77IOHH0T7NNX" localSheetId="6" hidden="1">#REF!</definedName>
    <definedName name="BExEV0VMZL50NSMM77IOHH0T7NNX" localSheetId="5" hidden="1">#REF!</definedName>
    <definedName name="BExEV0VMZL50NSMM77IOHH0T7NNX" localSheetId="12" hidden="1">#REF!</definedName>
    <definedName name="BExEV0VMZL50NSMM77IOHH0T7NNX" localSheetId="28" hidden="1">#REF!</definedName>
    <definedName name="BExEV0VMZL50NSMM77IOHH0T7NNX" localSheetId="3" hidden="1">#REF!</definedName>
    <definedName name="BExEV0VMZL50NSMM77IOHH0T7NNX" localSheetId="15" hidden="1">#REF!</definedName>
    <definedName name="BExEV0VMZL50NSMM77IOHH0T7NNX" localSheetId="4" hidden="1">#REF!</definedName>
    <definedName name="BExEV0VMZL50NSMM77IOHH0T7NNX" localSheetId="8" hidden="1">#REF!</definedName>
    <definedName name="BExEV0VMZL50NSMM77IOHH0T7NNX" localSheetId="14" hidden="1">#REF!</definedName>
    <definedName name="BExEV0VMZL50NSMM77IOHH0T7NNX" localSheetId="26" hidden="1">#REF!</definedName>
    <definedName name="BExEV0VMZL50NSMM77IOHH0T7NNX" localSheetId="13" hidden="1">#REF!</definedName>
    <definedName name="BExEV0VMZL50NSMM77IOHH0T7NNX" localSheetId="7" hidden="1">#REF!</definedName>
    <definedName name="BExEV0VMZL50NSMM77IOHH0T7NNX" hidden="1">#REF!</definedName>
    <definedName name="BExEV4RX3ILSJ8KG1BY30M3HMHRS" localSheetId="11" hidden="1">#REF!</definedName>
    <definedName name="BExEV4RX3ILSJ8KG1BY30M3HMHRS" localSheetId="6" hidden="1">#REF!</definedName>
    <definedName name="BExEV4RX3ILSJ8KG1BY30M3HMHRS" localSheetId="5" hidden="1">#REF!</definedName>
    <definedName name="BExEV4RX3ILSJ8KG1BY30M3HMHRS" localSheetId="12" hidden="1">#REF!</definedName>
    <definedName name="BExEV4RX3ILSJ8KG1BY30M3HMHRS" localSheetId="28" hidden="1">#REF!</definedName>
    <definedName name="BExEV4RX3ILSJ8KG1BY30M3HMHRS" localSheetId="3" hidden="1">#REF!</definedName>
    <definedName name="BExEV4RX3ILSJ8KG1BY30M3HMHRS" localSheetId="15" hidden="1">#REF!</definedName>
    <definedName name="BExEV4RX3ILSJ8KG1BY30M3HMHRS" localSheetId="4" hidden="1">#REF!</definedName>
    <definedName name="BExEV4RX3ILSJ8KG1BY30M3HMHRS" localSheetId="8" hidden="1">#REF!</definedName>
    <definedName name="BExEV4RX3ILSJ8KG1BY30M3HMHRS" localSheetId="14" hidden="1">#REF!</definedName>
    <definedName name="BExEV4RX3ILSJ8KG1BY30M3HMHRS" localSheetId="26" hidden="1">#REF!</definedName>
    <definedName name="BExEV4RX3ILSJ8KG1BY30M3HMHRS" localSheetId="13" hidden="1">#REF!</definedName>
    <definedName name="BExEV4RX3ILSJ8KG1BY30M3HMHRS" localSheetId="7" hidden="1">#REF!</definedName>
    <definedName name="BExEV4RX3ILSJ8KG1BY30M3HMHRS" hidden="1">#REF!</definedName>
    <definedName name="BExEV7BIXY0PNBZD7CP4KPCKXYBN" localSheetId="11" hidden="1">#REF!</definedName>
    <definedName name="BExEV7BIXY0PNBZD7CP4KPCKXYBN" localSheetId="6" hidden="1">#REF!</definedName>
    <definedName name="BExEV7BIXY0PNBZD7CP4KPCKXYBN" localSheetId="5" hidden="1">#REF!</definedName>
    <definedName name="BExEV7BIXY0PNBZD7CP4KPCKXYBN" localSheetId="12" hidden="1">#REF!</definedName>
    <definedName name="BExEV7BIXY0PNBZD7CP4KPCKXYBN" localSheetId="28" hidden="1">#REF!</definedName>
    <definedName name="BExEV7BIXY0PNBZD7CP4KPCKXYBN" localSheetId="3" hidden="1">#REF!</definedName>
    <definedName name="BExEV7BIXY0PNBZD7CP4KPCKXYBN" localSheetId="25" hidden="1">#REF!</definedName>
    <definedName name="BExEV7BIXY0PNBZD7CP4KPCKXYBN" localSheetId="15" hidden="1">#REF!</definedName>
    <definedName name="BExEV7BIXY0PNBZD7CP4KPCKXYBN" localSheetId="4" hidden="1">#REF!</definedName>
    <definedName name="BExEV7BIXY0PNBZD7CP4KPCKXYBN" localSheetId="8" hidden="1">#REF!</definedName>
    <definedName name="BExEV7BIXY0PNBZD7CP4KPCKXYBN" localSheetId="14" hidden="1">#REF!</definedName>
    <definedName name="BExEV7BIXY0PNBZD7CP4KPCKXYBN" localSheetId="26" hidden="1">#REF!</definedName>
    <definedName name="BExEV7BIXY0PNBZD7CP4KPCKXYBN" localSheetId="13" hidden="1">#REF!</definedName>
    <definedName name="BExEV7BIXY0PNBZD7CP4KPCKXYBN" localSheetId="7" hidden="1">#REF!</definedName>
    <definedName name="BExEV7BIXY0PNBZD7CP4KPCKXYBN" hidden="1">#REF!</definedName>
    <definedName name="BExEWAA7JPZT6S8NDDQAF91HY7P7" localSheetId="11" hidden="1">#REF!</definedName>
    <definedName name="BExEWAA7JPZT6S8NDDQAF91HY7P7" localSheetId="6" hidden="1">#REF!</definedName>
    <definedName name="BExEWAA7JPZT6S8NDDQAF91HY7P7" localSheetId="5" hidden="1">#REF!</definedName>
    <definedName name="BExEWAA7JPZT6S8NDDQAF91HY7P7" localSheetId="12" hidden="1">#REF!</definedName>
    <definedName name="BExEWAA7JPZT6S8NDDQAF91HY7P7" localSheetId="28" hidden="1">#REF!</definedName>
    <definedName name="BExEWAA7JPZT6S8NDDQAF91HY7P7" localSheetId="3" hidden="1">#REF!</definedName>
    <definedName name="BExEWAA7JPZT6S8NDDQAF91HY7P7" localSheetId="25" hidden="1">#REF!</definedName>
    <definedName name="BExEWAA7JPZT6S8NDDQAF91HY7P7" localSheetId="15" hidden="1">#REF!</definedName>
    <definedName name="BExEWAA7JPZT6S8NDDQAF91HY7P7" localSheetId="4" hidden="1">#REF!</definedName>
    <definedName name="BExEWAA7JPZT6S8NDDQAF91HY7P7" localSheetId="8" hidden="1">#REF!</definedName>
    <definedName name="BExEWAA7JPZT6S8NDDQAF91HY7P7" localSheetId="14" hidden="1">#REF!</definedName>
    <definedName name="BExEWAA7JPZT6S8NDDQAF91HY7P7" localSheetId="26" hidden="1">#REF!</definedName>
    <definedName name="BExEWAA7JPZT6S8NDDQAF91HY7P7" localSheetId="13" hidden="1">#REF!</definedName>
    <definedName name="BExEWAA7JPZT6S8NDDQAF91HY7P7" localSheetId="7" hidden="1">#REF!</definedName>
    <definedName name="BExEWAA7JPZT6S8NDDQAF91HY7P7" hidden="1">#REF!</definedName>
    <definedName name="BExEX25N6632Q2U1DH066VVMMAGN" localSheetId="11" hidden="1">#REF!</definedName>
    <definedName name="BExEX25N6632Q2U1DH066VVMMAGN" localSheetId="6" hidden="1">#REF!</definedName>
    <definedName name="BExEX25N6632Q2U1DH066VVMMAGN" localSheetId="5" hidden="1">#REF!</definedName>
    <definedName name="BExEX25N6632Q2U1DH066VVMMAGN" localSheetId="12" hidden="1">#REF!</definedName>
    <definedName name="BExEX25N6632Q2U1DH066VVMMAGN" localSheetId="28" hidden="1">#REF!</definedName>
    <definedName name="BExEX25N6632Q2U1DH066VVMMAGN" localSheetId="3" hidden="1">#REF!</definedName>
    <definedName name="BExEX25N6632Q2U1DH066VVMMAGN" localSheetId="25" hidden="1">#REF!</definedName>
    <definedName name="BExEX25N6632Q2U1DH066VVMMAGN" localSheetId="15" hidden="1">#REF!</definedName>
    <definedName name="BExEX25N6632Q2U1DH066VVMMAGN" localSheetId="4" hidden="1">#REF!</definedName>
    <definedName name="BExEX25N6632Q2U1DH066VVMMAGN" localSheetId="8" hidden="1">#REF!</definedName>
    <definedName name="BExEX25N6632Q2U1DH066VVMMAGN" localSheetId="14" hidden="1">#REF!</definedName>
    <definedName name="BExEX25N6632Q2U1DH066VVMMAGN" localSheetId="26" hidden="1">#REF!</definedName>
    <definedName name="BExEX25N6632Q2U1DH066VVMMAGN" localSheetId="13" hidden="1">#REF!</definedName>
    <definedName name="BExEX25N6632Q2U1DH066VVMMAGN" localSheetId="7" hidden="1">#REF!</definedName>
    <definedName name="BExEX25N6632Q2U1DH066VVMMAGN" hidden="1">#REF!</definedName>
    <definedName name="BExEY7IFW8RTSNNV3FHHYEO5H0AE" localSheetId="11" hidden="1">#REF!</definedName>
    <definedName name="BExEY7IFW8RTSNNV3FHHYEO5H0AE" localSheetId="6" hidden="1">#REF!</definedName>
    <definedName name="BExEY7IFW8RTSNNV3FHHYEO5H0AE" localSheetId="5" hidden="1">#REF!</definedName>
    <definedName name="BExEY7IFW8RTSNNV3FHHYEO5H0AE" localSheetId="12" hidden="1">#REF!</definedName>
    <definedName name="BExEY7IFW8RTSNNV3FHHYEO5H0AE" localSheetId="28" hidden="1">#REF!</definedName>
    <definedName name="BExEY7IFW8RTSNNV3FHHYEO5H0AE" localSheetId="3" hidden="1">#REF!</definedName>
    <definedName name="BExEY7IFW8RTSNNV3FHHYEO5H0AE" localSheetId="25" hidden="1">#REF!</definedName>
    <definedName name="BExEY7IFW8RTSNNV3FHHYEO5H0AE" localSheetId="15" hidden="1">#REF!</definedName>
    <definedName name="BExEY7IFW8RTSNNV3FHHYEO5H0AE" localSheetId="4" hidden="1">#REF!</definedName>
    <definedName name="BExEY7IFW8RTSNNV3FHHYEO5H0AE" localSheetId="8" hidden="1">#REF!</definedName>
    <definedName name="BExEY7IFW8RTSNNV3FHHYEO5H0AE" localSheetId="14" hidden="1">#REF!</definedName>
    <definedName name="BExEY7IFW8RTSNNV3FHHYEO5H0AE" localSheetId="26" hidden="1">#REF!</definedName>
    <definedName name="BExEY7IFW8RTSNNV3FHHYEO5H0AE" localSheetId="13" hidden="1">#REF!</definedName>
    <definedName name="BExEY7IFW8RTSNNV3FHHYEO5H0AE" localSheetId="7" hidden="1">#REF!</definedName>
    <definedName name="BExEY7IFW8RTSNNV3FHHYEO5H0AE" hidden="1">#REF!</definedName>
    <definedName name="BExF0MKRZGF4F706JCNS1KIYEVDX" localSheetId="11" hidden="1">#REF!</definedName>
    <definedName name="BExF0MKRZGF4F706JCNS1KIYEVDX" localSheetId="6" hidden="1">#REF!</definedName>
    <definedName name="BExF0MKRZGF4F706JCNS1KIYEVDX" localSheetId="5" hidden="1">#REF!</definedName>
    <definedName name="BExF0MKRZGF4F706JCNS1KIYEVDX" localSheetId="12" hidden="1">#REF!</definedName>
    <definedName name="BExF0MKRZGF4F706JCNS1KIYEVDX" localSheetId="28" hidden="1">#REF!</definedName>
    <definedName name="BExF0MKRZGF4F706JCNS1KIYEVDX" localSheetId="3" hidden="1">#REF!</definedName>
    <definedName name="BExF0MKRZGF4F706JCNS1KIYEVDX" localSheetId="25" hidden="1">#REF!</definedName>
    <definedName name="BExF0MKRZGF4F706JCNS1KIYEVDX" localSheetId="15" hidden="1">#REF!</definedName>
    <definedName name="BExF0MKRZGF4F706JCNS1KIYEVDX" localSheetId="4" hidden="1">#REF!</definedName>
    <definedName name="BExF0MKRZGF4F706JCNS1KIYEVDX" localSheetId="8" hidden="1">#REF!</definedName>
    <definedName name="BExF0MKRZGF4F706JCNS1KIYEVDX" localSheetId="14" hidden="1">#REF!</definedName>
    <definedName name="BExF0MKRZGF4F706JCNS1KIYEVDX" localSheetId="26" hidden="1">#REF!</definedName>
    <definedName name="BExF0MKRZGF4F706JCNS1KIYEVDX" localSheetId="13" hidden="1">#REF!</definedName>
    <definedName name="BExF0MKRZGF4F706JCNS1KIYEVDX" localSheetId="7" hidden="1">#REF!</definedName>
    <definedName name="BExF0MKRZGF4F706JCNS1KIYEVDX" hidden="1">#REF!</definedName>
    <definedName name="BExF14K5R2H1H9JV0N6DBLHUIIKD" localSheetId="11" hidden="1">#REF!</definedName>
    <definedName name="BExF14K5R2H1H9JV0N6DBLHUIIKD" localSheetId="6" hidden="1">#REF!</definedName>
    <definedName name="BExF14K5R2H1H9JV0N6DBLHUIIKD" localSheetId="5" hidden="1">#REF!</definedName>
    <definedName name="BExF14K5R2H1H9JV0N6DBLHUIIKD" localSheetId="12" hidden="1">#REF!</definedName>
    <definedName name="BExF14K5R2H1H9JV0N6DBLHUIIKD" localSheetId="28" hidden="1">#REF!</definedName>
    <definedName name="BExF14K5R2H1H9JV0N6DBLHUIIKD" localSheetId="3" hidden="1">#REF!</definedName>
    <definedName name="BExF14K5R2H1H9JV0N6DBLHUIIKD" localSheetId="25" hidden="1">#REF!</definedName>
    <definedName name="BExF14K5R2H1H9JV0N6DBLHUIIKD" localSheetId="15" hidden="1">#REF!</definedName>
    <definedName name="BExF14K5R2H1H9JV0N6DBLHUIIKD" localSheetId="4" hidden="1">#REF!</definedName>
    <definedName name="BExF14K5R2H1H9JV0N6DBLHUIIKD" localSheetId="8" hidden="1">#REF!</definedName>
    <definedName name="BExF14K5R2H1H9JV0N6DBLHUIIKD" localSheetId="14" hidden="1">#REF!</definedName>
    <definedName name="BExF14K5R2H1H9JV0N6DBLHUIIKD" localSheetId="26" hidden="1">#REF!</definedName>
    <definedName name="BExF14K5R2H1H9JV0N6DBLHUIIKD" localSheetId="13" hidden="1">#REF!</definedName>
    <definedName name="BExF14K5R2H1H9JV0N6DBLHUIIKD" localSheetId="7" hidden="1">#REF!</definedName>
    <definedName name="BExF14K5R2H1H9JV0N6DBLHUIIKD" hidden="1">#REF!</definedName>
    <definedName name="BExF1TVSQQHB0Z0I0TL2ZLVCDE50" localSheetId="11" hidden="1">#REF!</definedName>
    <definedName name="BExF1TVSQQHB0Z0I0TL2ZLVCDE50" localSheetId="6" hidden="1">#REF!</definedName>
    <definedName name="BExF1TVSQQHB0Z0I0TL2ZLVCDE50" localSheetId="5" hidden="1">#REF!</definedName>
    <definedName name="BExF1TVSQQHB0Z0I0TL2ZLVCDE50" localSheetId="12" hidden="1">#REF!</definedName>
    <definedName name="BExF1TVSQQHB0Z0I0TL2ZLVCDE50" localSheetId="28" hidden="1">#REF!</definedName>
    <definedName name="BExF1TVSQQHB0Z0I0TL2ZLVCDE50" localSheetId="3" hidden="1">#REF!</definedName>
    <definedName name="BExF1TVSQQHB0Z0I0TL2ZLVCDE50" localSheetId="25" hidden="1">#REF!</definedName>
    <definedName name="BExF1TVSQQHB0Z0I0TL2ZLVCDE50" localSheetId="15" hidden="1">#REF!</definedName>
    <definedName name="BExF1TVSQQHB0Z0I0TL2ZLVCDE50" localSheetId="4" hidden="1">#REF!</definedName>
    <definedName name="BExF1TVSQQHB0Z0I0TL2ZLVCDE50" localSheetId="8" hidden="1">#REF!</definedName>
    <definedName name="BExF1TVSQQHB0Z0I0TL2ZLVCDE50" localSheetId="14" hidden="1">#REF!</definedName>
    <definedName name="BExF1TVSQQHB0Z0I0TL2ZLVCDE50" localSheetId="26" hidden="1">#REF!</definedName>
    <definedName name="BExF1TVSQQHB0Z0I0TL2ZLVCDE50" localSheetId="13" hidden="1">#REF!</definedName>
    <definedName name="BExF1TVSQQHB0Z0I0TL2ZLVCDE50" localSheetId="7" hidden="1">#REF!</definedName>
    <definedName name="BExF1TVSQQHB0Z0I0TL2ZLVCDE50" hidden="1">#REF!</definedName>
    <definedName name="BExF3LPZ4VPJKH07FJC9FE74ZN6K" localSheetId="11" hidden="1">#REF!</definedName>
    <definedName name="BExF3LPZ4VPJKH07FJC9FE74ZN6K" localSheetId="6" hidden="1">#REF!</definedName>
    <definedName name="BExF3LPZ4VPJKH07FJC9FE74ZN6K" localSheetId="5" hidden="1">#REF!</definedName>
    <definedName name="BExF3LPZ4VPJKH07FJC9FE74ZN6K" localSheetId="12" hidden="1">#REF!</definedName>
    <definedName name="BExF3LPZ4VPJKH07FJC9FE74ZN6K" localSheetId="28" hidden="1">#REF!</definedName>
    <definedName name="BExF3LPZ4VPJKH07FJC9FE74ZN6K" localSheetId="3" hidden="1">#REF!</definedName>
    <definedName name="BExF3LPZ4VPJKH07FJC9FE74ZN6K" localSheetId="25" hidden="1">#REF!</definedName>
    <definedName name="BExF3LPZ4VPJKH07FJC9FE74ZN6K" localSheetId="15" hidden="1">#REF!</definedName>
    <definedName name="BExF3LPZ4VPJKH07FJC9FE74ZN6K" localSheetId="4" hidden="1">#REF!</definedName>
    <definedName name="BExF3LPZ4VPJKH07FJC9FE74ZN6K" localSheetId="8" hidden="1">#REF!</definedName>
    <definedName name="BExF3LPZ4VPJKH07FJC9FE74ZN6K" localSheetId="14" hidden="1">#REF!</definedName>
    <definedName name="BExF3LPZ4VPJKH07FJC9FE74ZN6K" localSheetId="26" hidden="1">#REF!</definedName>
    <definedName name="BExF3LPZ4VPJKH07FJC9FE74ZN6K" localSheetId="13" hidden="1">#REF!</definedName>
    <definedName name="BExF3LPZ4VPJKH07FJC9FE74ZN6K" localSheetId="7" hidden="1">#REF!</definedName>
    <definedName name="BExF3LPZ4VPJKH07FJC9FE74ZN6K" hidden="1">#REF!</definedName>
    <definedName name="BExF4C3AU5TU7WPX9SVGYD0WUAI2" localSheetId="11" hidden="1">#REF!</definedName>
    <definedName name="BExF4C3AU5TU7WPX9SVGYD0WUAI2" localSheetId="6" hidden="1">#REF!</definedName>
    <definedName name="BExF4C3AU5TU7WPX9SVGYD0WUAI2" localSheetId="5" hidden="1">#REF!</definedName>
    <definedName name="BExF4C3AU5TU7WPX9SVGYD0WUAI2" localSheetId="12" hidden="1">#REF!</definedName>
    <definedName name="BExF4C3AU5TU7WPX9SVGYD0WUAI2" localSheetId="28" hidden="1">#REF!</definedName>
    <definedName name="BExF4C3AU5TU7WPX9SVGYD0WUAI2" localSheetId="3" hidden="1">#REF!</definedName>
    <definedName name="BExF4C3AU5TU7WPX9SVGYD0WUAI2" localSheetId="25" hidden="1">#REF!</definedName>
    <definedName name="BExF4C3AU5TU7WPX9SVGYD0WUAI2" localSheetId="15" hidden="1">#REF!</definedName>
    <definedName name="BExF4C3AU5TU7WPX9SVGYD0WUAI2" localSheetId="4" hidden="1">#REF!</definedName>
    <definedName name="BExF4C3AU5TU7WPX9SVGYD0WUAI2" localSheetId="8" hidden="1">#REF!</definedName>
    <definedName name="BExF4C3AU5TU7WPX9SVGYD0WUAI2" localSheetId="14" hidden="1">#REF!</definedName>
    <definedName name="BExF4C3AU5TU7WPX9SVGYD0WUAI2" localSheetId="26" hidden="1">#REF!</definedName>
    <definedName name="BExF4C3AU5TU7WPX9SVGYD0WUAI2" localSheetId="13" hidden="1">#REF!</definedName>
    <definedName name="BExF4C3AU5TU7WPX9SVGYD0WUAI2" localSheetId="7" hidden="1">#REF!</definedName>
    <definedName name="BExF4C3AU5TU7WPX9SVGYD0WUAI2" hidden="1">#REF!</definedName>
    <definedName name="BExF4MVQLYANEICBT7GH7RGV15G6" localSheetId="11" hidden="1">#REF!</definedName>
    <definedName name="BExF4MVQLYANEICBT7GH7RGV15G6" localSheetId="6" hidden="1">#REF!</definedName>
    <definedName name="BExF4MVQLYANEICBT7GH7RGV15G6" localSheetId="5" hidden="1">#REF!</definedName>
    <definedName name="BExF4MVQLYANEICBT7GH7RGV15G6" localSheetId="12" hidden="1">#REF!</definedName>
    <definedName name="BExF4MVQLYANEICBT7GH7RGV15G6" localSheetId="28" hidden="1">#REF!</definedName>
    <definedName name="BExF4MVQLYANEICBT7GH7RGV15G6" localSheetId="3" hidden="1">#REF!</definedName>
    <definedName name="BExF4MVQLYANEICBT7GH7RGV15G6" localSheetId="25" hidden="1">#REF!</definedName>
    <definedName name="BExF4MVQLYANEICBT7GH7RGV15G6" localSheetId="15" hidden="1">#REF!</definedName>
    <definedName name="BExF4MVQLYANEICBT7GH7RGV15G6" localSheetId="4" hidden="1">#REF!</definedName>
    <definedName name="BExF4MVQLYANEICBT7GH7RGV15G6" localSheetId="8" hidden="1">#REF!</definedName>
    <definedName name="BExF4MVQLYANEICBT7GH7RGV15G6" localSheetId="14" hidden="1">#REF!</definedName>
    <definedName name="BExF4MVQLYANEICBT7GH7RGV15G6" localSheetId="26" hidden="1">#REF!</definedName>
    <definedName name="BExF4MVQLYANEICBT7GH7RGV15G6" localSheetId="13" hidden="1">#REF!</definedName>
    <definedName name="BExF4MVQLYANEICBT7GH7RGV15G6" localSheetId="7" hidden="1">#REF!</definedName>
    <definedName name="BExF4MVQLYANEICBT7GH7RGV15G6" hidden="1">#REF!</definedName>
    <definedName name="BExF54EZT3FMJ79XYOCGA3DVLRAP" localSheetId="11" hidden="1">#REF!</definedName>
    <definedName name="BExF54EZT3FMJ79XYOCGA3DVLRAP" localSheetId="6" hidden="1">#REF!</definedName>
    <definedName name="BExF54EZT3FMJ79XYOCGA3DVLRAP" localSheetId="5" hidden="1">#REF!</definedName>
    <definedName name="BExF54EZT3FMJ79XYOCGA3DVLRAP" localSheetId="12" hidden="1">#REF!</definedName>
    <definedName name="BExF54EZT3FMJ79XYOCGA3DVLRAP" localSheetId="28" hidden="1">#REF!</definedName>
    <definedName name="BExF54EZT3FMJ79XYOCGA3DVLRAP" localSheetId="3" hidden="1">#REF!</definedName>
    <definedName name="BExF54EZT3FMJ79XYOCGA3DVLRAP" localSheetId="25" hidden="1">#REF!</definedName>
    <definedName name="BExF54EZT3FMJ79XYOCGA3DVLRAP" localSheetId="15" hidden="1">#REF!</definedName>
    <definedName name="BExF54EZT3FMJ79XYOCGA3DVLRAP" localSheetId="4" hidden="1">#REF!</definedName>
    <definedName name="BExF54EZT3FMJ79XYOCGA3DVLRAP" localSheetId="8" hidden="1">#REF!</definedName>
    <definedName name="BExF54EZT3FMJ79XYOCGA3DVLRAP" localSheetId="14" hidden="1">#REF!</definedName>
    <definedName name="BExF54EZT3FMJ79XYOCGA3DVLRAP" localSheetId="26" hidden="1">#REF!</definedName>
    <definedName name="BExF54EZT3FMJ79XYOCGA3DVLRAP" localSheetId="13" hidden="1">#REF!</definedName>
    <definedName name="BExF54EZT3FMJ79XYOCGA3DVLRAP" localSheetId="7" hidden="1">#REF!</definedName>
    <definedName name="BExF54EZT3FMJ79XYOCGA3DVLRAP" hidden="1">#REF!</definedName>
    <definedName name="BExF5OSJPJUHOBH5UO519MS5FV6M" localSheetId="11" hidden="1">#REF!</definedName>
    <definedName name="BExF5OSJPJUHOBH5UO519MS5FV6M" localSheetId="6" hidden="1">#REF!</definedName>
    <definedName name="BExF5OSJPJUHOBH5UO519MS5FV6M" localSheetId="5" hidden="1">#REF!</definedName>
    <definedName name="BExF5OSJPJUHOBH5UO519MS5FV6M" localSheetId="12" hidden="1">#REF!</definedName>
    <definedName name="BExF5OSJPJUHOBH5UO519MS5FV6M" localSheetId="28" hidden="1">#REF!</definedName>
    <definedName name="BExF5OSJPJUHOBH5UO519MS5FV6M" localSheetId="3" hidden="1">#REF!</definedName>
    <definedName name="BExF5OSJPJUHOBH5UO519MS5FV6M" localSheetId="25" hidden="1">#REF!</definedName>
    <definedName name="BExF5OSJPJUHOBH5UO519MS5FV6M" localSheetId="15" hidden="1">#REF!</definedName>
    <definedName name="BExF5OSJPJUHOBH5UO519MS5FV6M" localSheetId="4" hidden="1">#REF!</definedName>
    <definedName name="BExF5OSJPJUHOBH5UO519MS5FV6M" localSheetId="8" hidden="1">#REF!</definedName>
    <definedName name="BExF5OSJPJUHOBH5UO519MS5FV6M" localSheetId="14" hidden="1">#REF!</definedName>
    <definedName name="BExF5OSJPJUHOBH5UO519MS5FV6M" localSheetId="26" hidden="1">#REF!</definedName>
    <definedName name="BExF5OSJPJUHOBH5UO519MS5FV6M" localSheetId="13" hidden="1">#REF!</definedName>
    <definedName name="BExF5OSJPJUHOBH5UO519MS5FV6M" localSheetId="7" hidden="1">#REF!</definedName>
    <definedName name="BExF5OSJPJUHOBH5UO519MS5FV6M" hidden="1">#REF!</definedName>
    <definedName name="BExF6N3V8FNSQJC6A6MCF03ZAA5W" localSheetId="11" hidden="1">#REF!</definedName>
    <definedName name="BExF6N3V8FNSQJC6A6MCF03ZAA5W" localSheetId="6" hidden="1">#REF!</definedName>
    <definedName name="BExF6N3V8FNSQJC6A6MCF03ZAA5W" localSheetId="5" hidden="1">#REF!</definedName>
    <definedName name="BExF6N3V8FNSQJC6A6MCF03ZAA5W" localSheetId="12" hidden="1">#REF!</definedName>
    <definedName name="BExF6N3V8FNSQJC6A6MCF03ZAA5W" localSheetId="28" hidden="1">#REF!</definedName>
    <definedName name="BExF6N3V8FNSQJC6A6MCF03ZAA5W" localSheetId="3" hidden="1">#REF!</definedName>
    <definedName name="BExF6N3V8FNSQJC6A6MCF03ZAA5W" localSheetId="25" hidden="1">#REF!</definedName>
    <definedName name="BExF6N3V8FNSQJC6A6MCF03ZAA5W" localSheetId="15" hidden="1">#REF!</definedName>
    <definedName name="BExF6N3V8FNSQJC6A6MCF03ZAA5W" localSheetId="4" hidden="1">#REF!</definedName>
    <definedName name="BExF6N3V8FNSQJC6A6MCF03ZAA5W" localSheetId="8" hidden="1">#REF!</definedName>
    <definedName name="BExF6N3V8FNSQJC6A6MCF03ZAA5W" localSheetId="14" hidden="1">#REF!</definedName>
    <definedName name="BExF6N3V8FNSQJC6A6MCF03ZAA5W" localSheetId="26" hidden="1">#REF!</definedName>
    <definedName name="BExF6N3V8FNSQJC6A6MCF03ZAA5W" localSheetId="13" hidden="1">#REF!</definedName>
    <definedName name="BExF6N3V8FNSQJC6A6MCF03ZAA5W" localSheetId="7" hidden="1">#REF!</definedName>
    <definedName name="BExF6N3V8FNSQJC6A6MCF03ZAA5W" hidden="1">#REF!</definedName>
    <definedName name="BExF78ORD51H2LCFAQWCLGK8FBM1" localSheetId="11" hidden="1">#REF!</definedName>
    <definedName name="BExF78ORD51H2LCFAQWCLGK8FBM1" localSheetId="6" hidden="1">#REF!</definedName>
    <definedName name="BExF78ORD51H2LCFAQWCLGK8FBM1" localSheetId="5" hidden="1">#REF!</definedName>
    <definedName name="BExF78ORD51H2LCFAQWCLGK8FBM1" localSheetId="12" hidden="1">#REF!</definedName>
    <definedName name="BExF78ORD51H2LCFAQWCLGK8FBM1" localSheetId="28" hidden="1">#REF!</definedName>
    <definedName name="BExF78ORD51H2LCFAQWCLGK8FBM1" localSheetId="3" hidden="1">#REF!</definedName>
    <definedName name="BExF78ORD51H2LCFAQWCLGK8FBM1" localSheetId="25" hidden="1">#REF!</definedName>
    <definedName name="BExF78ORD51H2LCFAQWCLGK8FBM1" localSheetId="15" hidden="1">#REF!</definedName>
    <definedName name="BExF78ORD51H2LCFAQWCLGK8FBM1" localSheetId="4" hidden="1">#REF!</definedName>
    <definedName name="BExF78ORD51H2LCFAQWCLGK8FBM1" localSheetId="8" hidden="1">#REF!</definedName>
    <definedName name="BExF78ORD51H2LCFAQWCLGK8FBM1" localSheetId="14" hidden="1">#REF!</definedName>
    <definedName name="BExF78ORD51H2LCFAQWCLGK8FBM1" localSheetId="26" hidden="1">#REF!</definedName>
    <definedName name="BExF78ORD51H2LCFAQWCLGK8FBM1" localSheetId="13" hidden="1">#REF!</definedName>
    <definedName name="BExF78ORD51H2LCFAQWCLGK8FBM1" localSheetId="7" hidden="1">#REF!</definedName>
    <definedName name="BExF78ORD51H2LCFAQWCLGK8FBM1" hidden="1">#REF!</definedName>
    <definedName name="BExF8C8YV94YAIMXCKIUOWNQNRBC" localSheetId="11" hidden="1">#REF!</definedName>
    <definedName name="BExF8C8YV94YAIMXCKIUOWNQNRBC" localSheetId="6" hidden="1">#REF!</definedName>
    <definedName name="BExF8C8YV94YAIMXCKIUOWNQNRBC" localSheetId="5" hidden="1">#REF!</definedName>
    <definedName name="BExF8C8YV94YAIMXCKIUOWNQNRBC" localSheetId="12" hidden="1">#REF!</definedName>
    <definedName name="BExF8C8YV94YAIMXCKIUOWNQNRBC" localSheetId="28" hidden="1">#REF!</definedName>
    <definedName name="BExF8C8YV94YAIMXCKIUOWNQNRBC" localSheetId="3" hidden="1">#REF!</definedName>
    <definedName name="BExF8C8YV94YAIMXCKIUOWNQNRBC" localSheetId="25" hidden="1">#REF!</definedName>
    <definedName name="BExF8C8YV94YAIMXCKIUOWNQNRBC" localSheetId="15" hidden="1">#REF!</definedName>
    <definedName name="BExF8C8YV94YAIMXCKIUOWNQNRBC" localSheetId="4" hidden="1">#REF!</definedName>
    <definedName name="BExF8C8YV94YAIMXCKIUOWNQNRBC" localSheetId="8" hidden="1">#REF!</definedName>
    <definedName name="BExF8C8YV94YAIMXCKIUOWNQNRBC" localSheetId="14" hidden="1">#REF!</definedName>
    <definedName name="BExF8C8YV94YAIMXCKIUOWNQNRBC" localSheetId="26" hidden="1">#REF!</definedName>
    <definedName name="BExF8C8YV94YAIMXCKIUOWNQNRBC" localSheetId="13" hidden="1">#REF!</definedName>
    <definedName name="BExF8C8YV94YAIMXCKIUOWNQNRBC" localSheetId="7" hidden="1">#REF!</definedName>
    <definedName name="BExF8C8YV94YAIMXCKIUOWNQNRBC" hidden="1">#REF!</definedName>
    <definedName name="BExGL6IPXDOHQ1LB2D3GZXKLLB4P" localSheetId="11" hidden="1">#REF!</definedName>
    <definedName name="BExGL6IPXDOHQ1LB2D3GZXKLLB4P" localSheetId="6" hidden="1">#REF!</definedName>
    <definedName name="BExGL6IPXDOHQ1LB2D3GZXKLLB4P" localSheetId="5" hidden="1">#REF!</definedName>
    <definedName name="BExGL6IPXDOHQ1LB2D3GZXKLLB4P" localSheetId="12" hidden="1">#REF!</definedName>
    <definedName name="BExGL6IPXDOHQ1LB2D3GZXKLLB4P" localSheetId="28" hidden="1">#REF!</definedName>
    <definedName name="BExGL6IPXDOHQ1LB2D3GZXKLLB4P" localSheetId="3" hidden="1">#REF!</definedName>
    <definedName name="BExGL6IPXDOHQ1LB2D3GZXKLLB4P" localSheetId="25" hidden="1">#REF!</definedName>
    <definedName name="BExGL6IPXDOHQ1LB2D3GZXKLLB4P" localSheetId="15" hidden="1">#REF!</definedName>
    <definedName name="BExGL6IPXDOHQ1LB2D3GZXKLLB4P" localSheetId="4" hidden="1">#REF!</definedName>
    <definedName name="BExGL6IPXDOHQ1LB2D3GZXKLLB4P" localSheetId="8" hidden="1">#REF!</definedName>
    <definedName name="BExGL6IPXDOHQ1LB2D3GZXKLLB4P" localSheetId="14" hidden="1">#REF!</definedName>
    <definedName name="BExGL6IPXDOHQ1LB2D3GZXKLLB4P" localSheetId="26" hidden="1">#REF!</definedName>
    <definedName name="BExGL6IPXDOHQ1LB2D3GZXKLLB4P" localSheetId="13" hidden="1">#REF!</definedName>
    <definedName name="BExGL6IPXDOHQ1LB2D3GZXKLLB4P" localSheetId="7" hidden="1">#REF!</definedName>
    <definedName name="BExGL6IPXDOHQ1LB2D3GZXKLLB4P" hidden="1">#REF!</definedName>
    <definedName name="BExGMC6GO2W9TXUG7N8LXR0L17CZ" localSheetId="11" hidden="1">#REF!</definedName>
    <definedName name="BExGMC6GO2W9TXUG7N8LXR0L17CZ" localSheetId="6" hidden="1">#REF!</definedName>
    <definedName name="BExGMC6GO2W9TXUG7N8LXR0L17CZ" localSheetId="5" hidden="1">#REF!</definedName>
    <definedName name="BExGMC6GO2W9TXUG7N8LXR0L17CZ" localSheetId="12" hidden="1">#REF!</definedName>
    <definedName name="BExGMC6GO2W9TXUG7N8LXR0L17CZ" localSheetId="28" hidden="1">#REF!</definedName>
    <definedName name="BExGMC6GO2W9TXUG7N8LXR0L17CZ" localSheetId="3" hidden="1">#REF!</definedName>
    <definedName name="BExGMC6GO2W9TXUG7N8LXR0L17CZ" localSheetId="25" hidden="1">#REF!</definedName>
    <definedName name="BExGMC6GO2W9TXUG7N8LXR0L17CZ" localSheetId="15" hidden="1">#REF!</definedName>
    <definedName name="BExGMC6GO2W9TXUG7N8LXR0L17CZ" localSheetId="4" hidden="1">#REF!</definedName>
    <definedName name="BExGMC6GO2W9TXUG7N8LXR0L17CZ" localSheetId="8" hidden="1">#REF!</definedName>
    <definedName name="BExGMC6GO2W9TXUG7N8LXR0L17CZ" localSheetId="14" hidden="1">#REF!</definedName>
    <definedName name="BExGMC6GO2W9TXUG7N8LXR0L17CZ" localSheetId="26" hidden="1">#REF!</definedName>
    <definedName name="BExGMC6GO2W9TXUG7N8LXR0L17CZ" localSheetId="13" hidden="1">#REF!</definedName>
    <definedName name="BExGMC6GO2W9TXUG7N8LXR0L17CZ" localSheetId="7" hidden="1">#REF!</definedName>
    <definedName name="BExGMC6GO2W9TXUG7N8LXR0L17CZ" hidden="1">#REF!</definedName>
    <definedName name="BExGMP2FJRFW3IHF713S83MUNO63" localSheetId="11" hidden="1">#REF!</definedName>
    <definedName name="BExGMP2FJRFW3IHF713S83MUNO63" localSheetId="6" hidden="1">#REF!</definedName>
    <definedName name="BExGMP2FJRFW3IHF713S83MUNO63" localSheetId="5" hidden="1">#REF!</definedName>
    <definedName name="BExGMP2FJRFW3IHF713S83MUNO63" localSheetId="12" hidden="1">#REF!</definedName>
    <definedName name="BExGMP2FJRFW3IHF713S83MUNO63" localSheetId="28" hidden="1">#REF!</definedName>
    <definedName name="BExGMP2FJRFW3IHF713S83MUNO63" localSheetId="3" hidden="1">#REF!</definedName>
    <definedName name="BExGMP2FJRFW3IHF713S83MUNO63" localSheetId="25" hidden="1">#REF!</definedName>
    <definedName name="BExGMP2FJRFW3IHF713S83MUNO63" localSheetId="15" hidden="1">#REF!</definedName>
    <definedName name="BExGMP2FJRFW3IHF713S83MUNO63" localSheetId="4" hidden="1">#REF!</definedName>
    <definedName name="BExGMP2FJRFW3IHF713S83MUNO63" localSheetId="8" hidden="1">#REF!</definedName>
    <definedName name="BExGMP2FJRFW3IHF713S83MUNO63" localSheetId="14" hidden="1">#REF!</definedName>
    <definedName name="BExGMP2FJRFW3IHF713S83MUNO63" localSheetId="26" hidden="1">#REF!</definedName>
    <definedName name="BExGMP2FJRFW3IHF713S83MUNO63" localSheetId="13" hidden="1">#REF!</definedName>
    <definedName name="BExGMP2FJRFW3IHF713S83MUNO63" localSheetId="7" hidden="1">#REF!</definedName>
    <definedName name="BExGMP2FJRFW3IHF713S83MUNO63" hidden="1">#REF!</definedName>
    <definedName name="BExGPTLP106PIE3TKA2163916WPX" localSheetId="11" hidden="1">#REF!</definedName>
    <definedName name="BExGPTLP106PIE3TKA2163916WPX" localSheetId="6" hidden="1">#REF!</definedName>
    <definedName name="BExGPTLP106PIE3TKA2163916WPX" localSheetId="5" hidden="1">#REF!</definedName>
    <definedName name="BExGPTLP106PIE3TKA2163916WPX" localSheetId="12" hidden="1">#REF!</definedName>
    <definedName name="BExGPTLP106PIE3TKA2163916WPX" localSheetId="28" hidden="1">#REF!</definedName>
    <definedName name="BExGPTLP106PIE3TKA2163916WPX" localSheetId="3" hidden="1">#REF!</definedName>
    <definedName name="BExGPTLP106PIE3TKA2163916WPX" localSheetId="25" hidden="1">#REF!</definedName>
    <definedName name="BExGPTLP106PIE3TKA2163916WPX" localSheetId="15" hidden="1">#REF!</definedName>
    <definedName name="BExGPTLP106PIE3TKA2163916WPX" localSheetId="4" hidden="1">#REF!</definedName>
    <definedName name="BExGPTLP106PIE3TKA2163916WPX" localSheetId="8" hidden="1">#REF!</definedName>
    <definedName name="BExGPTLP106PIE3TKA2163916WPX" localSheetId="14" hidden="1">#REF!</definedName>
    <definedName name="BExGPTLP106PIE3TKA2163916WPX" localSheetId="26" hidden="1">#REF!</definedName>
    <definedName name="BExGPTLP106PIE3TKA2163916WPX" localSheetId="13" hidden="1">#REF!</definedName>
    <definedName name="BExGPTLP106PIE3TKA2163916WPX" localSheetId="7" hidden="1">#REF!</definedName>
    <definedName name="BExGPTLP106PIE3TKA2163916WPX" hidden="1">#REF!</definedName>
    <definedName name="BExGQ9SCA2OJYNB1N6WEQ2UEK5TX" localSheetId="11" hidden="1">#REF!</definedName>
    <definedName name="BExGQ9SCA2OJYNB1N6WEQ2UEK5TX" localSheetId="6" hidden="1">#REF!</definedName>
    <definedName name="BExGQ9SCA2OJYNB1N6WEQ2UEK5TX" localSheetId="5" hidden="1">#REF!</definedName>
    <definedName name="BExGQ9SCA2OJYNB1N6WEQ2UEK5TX" localSheetId="12" hidden="1">#REF!</definedName>
    <definedName name="BExGQ9SCA2OJYNB1N6WEQ2UEK5TX" localSheetId="28" hidden="1">#REF!</definedName>
    <definedName name="BExGQ9SCA2OJYNB1N6WEQ2UEK5TX" localSheetId="3" hidden="1">#REF!</definedName>
    <definedName name="BExGQ9SCA2OJYNB1N6WEQ2UEK5TX" localSheetId="25" hidden="1">#REF!</definedName>
    <definedName name="BExGQ9SCA2OJYNB1N6WEQ2UEK5TX" localSheetId="15" hidden="1">#REF!</definedName>
    <definedName name="BExGQ9SCA2OJYNB1N6WEQ2UEK5TX" localSheetId="4" hidden="1">#REF!</definedName>
    <definedName name="BExGQ9SCA2OJYNB1N6WEQ2UEK5TX" localSheetId="8" hidden="1">#REF!</definedName>
    <definedName name="BExGQ9SCA2OJYNB1N6WEQ2UEK5TX" localSheetId="14" hidden="1">#REF!</definedName>
    <definedName name="BExGQ9SCA2OJYNB1N6WEQ2UEK5TX" localSheetId="26" hidden="1">#REF!</definedName>
    <definedName name="BExGQ9SCA2OJYNB1N6WEQ2UEK5TX" localSheetId="13" hidden="1">#REF!</definedName>
    <definedName name="BExGQ9SCA2OJYNB1N6WEQ2UEK5TX" localSheetId="7" hidden="1">#REF!</definedName>
    <definedName name="BExGQ9SCA2OJYNB1N6WEQ2UEK5TX" hidden="1">#REF!</definedName>
    <definedName name="BExGQJTX2KEG6KNLHJUI6XXVYUAP" localSheetId="11" hidden="1">#REF!</definedName>
    <definedName name="BExGQJTX2KEG6KNLHJUI6XXVYUAP" localSheetId="6" hidden="1">#REF!</definedName>
    <definedName name="BExGQJTX2KEG6KNLHJUI6XXVYUAP" localSheetId="5" hidden="1">#REF!</definedName>
    <definedName name="BExGQJTX2KEG6KNLHJUI6XXVYUAP" localSheetId="12" hidden="1">#REF!</definedName>
    <definedName name="BExGQJTX2KEG6KNLHJUI6XXVYUAP" localSheetId="28" hidden="1">#REF!</definedName>
    <definedName name="BExGQJTX2KEG6KNLHJUI6XXVYUAP" localSheetId="3" hidden="1">#REF!</definedName>
    <definedName name="BExGQJTX2KEG6KNLHJUI6XXVYUAP" localSheetId="25" hidden="1">#REF!</definedName>
    <definedName name="BExGQJTX2KEG6KNLHJUI6XXVYUAP" localSheetId="15" hidden="1">#REF!</definedName>
    <definedName name="BExGQJTX2KEG6KNLHJUI6XXVYUAP" localSheetId="4" hidden="1">#REF!</definedName>
    <definedName name="BExGQJTX2KEG6KNLHJUI6XXVYUAP" localSheetId="8" hidden="1">#REF!</definedName>
    <definedName name="BExGQJTX2KEG6KNLHJUI6XXVYUAP" localSheetId="14" hidden="1">#REF!</definedName>
    <definedName name="BExGQJTX2KEG6KNLHJUI6XXVYUAP" localSheetId="26" hidden="1">#REF!</definedName>
    <definedName name="BExGQJTX2KEG6KNLHJUI6XXVYUAP" localSheetId="13" hidden="1">#REF!</definedName>
    <definedName name="BExGQJTX2KEG6KNLHJUI6XXVYUAP" localSheetId="7" hidden="1">#REF!</definedName>
    <definedName name="BExGQJTX2KEG6KNLHJUI6XXVYUAP" hidden="1">#REF!</definedName>
    <definedName name="BExGR9WETFADNTMJ20GHNAJ1F7GF" localSheetId="11" hidden="1">#REF!</definedName>
    <definedName name="BExGR9WETFADNTMJ20GHNAJ1F7GF" localSheetId="6" hidden="1">#REF!</definedName>
    <definedName name="BExGR9WETFADNTMJ20GHNAJ1F7GF" localSheetId="5" hidden="1">#REF!</definedName>
    <definedName name="BExGR9WETFADNTMJ20GHNAJ1F7GF" localSheetId="12" hidden="1">#REF!</definedName>
    <definedName name="BExGR9WETFADNTMJ20GHNAJ1F7GF" localSheetId="28" hidden="1">#REF!</definedName>
    <definedName name="BExGR9WETFADNTMJ20GHNAJ1F7GF" localSheetId="3" hidden="1">#REF!</definedName>
    <definedName name="BExGR9WETFADNTMJ20GHNAJ1F7GF" localSheetId="25" hidden="1">#REF!</definedName>
    <definedName name="BExGR9WETFADNTMJ20GHNAJ1F7GF" localSheetId="15" hidden="1">#REF!</definedName>
    <definedName name="BExGR9WETFADNTMJ20GHNAJ1F7GF" localSheetId="4" hidden="1">#REF!</definedName>
    <definedName name="BExGR9WETFADNTMJ20GHNAJ1F7GF" localSheetId="8" hidden="1">#REF!</definedName>
    <definedName name="BExGR9WETFADNTMJ20GHNAJ1F7GF" localSheetId="14" hidden="1">#REF!</definedName>
    <definedName name="BExGR9WETFADNTMJ20GHNAJ1F7GF" localSheetId="26" hidden="1">#REF!</definedName>
    <definedName name="BExGR9WETFADNTMJ20GHNAJ1F7GF" localSheetId="13" hidden="1">#REF!</definedName>
    <definedName name="BExGR9WETFADNTMJ20GHNAJ1F7GF" localSheetId="7" hidden="1">#REF!</definedName>
    <definedName name="BExGR9WETFADNTMJ20GHNAJ1F7GF" hidden="1">#REF!</definedName>
    <definedName name="BExGRTOI9X3XYYD89XDEAVZ9OJYR" localSheetId="11" hidden="1">#REF!</definedName>
    <definedName name="BExGRTOI9X3XYYD89XDEAVZ9OJYR" localSheetId="6" hidden="1">#REF!</definedName>
    <definedName name="BExGRTOI9X3XYYD89XDEAVZ9OJYR" localSheetId="5" hidden="1">#REF!</definedName>
    <definedName name="BExGRTOI9X3XYYD89XDEAVZ9OJYR" localSheetId="12" hidden="1">#REF!</definedName>
    <definedName name="BExGRTOI9X3XYYD89XDEAVZ9OJYR" localSheetId="28" hidden="1">#REF!</definedName>
    <definedName name="BExGRTOI9X3XYYD89XDEAVZ9OJYR" localSheetId="3" hidden="1">#REF!</definedName>
    <definedName name="BExGRTOI9X3XYYD89XDEAVZ9OJYR" localSheetId="25" hidden="1">#REF!</definedName>
    <definedName name="BExGRTOI9X3XYYD89XDEAVZ9OJYR" localSheetId="15" hidden="1">#REF!</definedName>
    <definedName name="BExGRTOI9X3XYYD89XDEAVZ9OJYR" localSheetId="4" hidden="1">#REF!</definedName>
    <definedName name="BExGRTOI9X3XYYD89XDEAVZ9OJYR" localSheetId="8" hidden="1">#REF!</definedName>
    <definedName name="BExGRTOI9X3XYYD89XDEAVZ9OJYR" localSheetId="14" hidden="1">#REF!</definedName>
    <definedName name="BExGRTOI9X3XYYD89XDEAVZ9OJYR" localSheetId="26" hidden="1">#REF!</definedName>
    <definedName name="BExGRTOI9X3XYYD89XDEAVZ9OJYR" localSheetId="13" hidden="1">#REF!</definedName>
    <definedName name="BExGRTOI9X3XYYD89XDEAVZ9OJYR" localSheetId="7" hidden="1">#REF!</definedName>
    <definedName name="BExGRTOI9X3XYYD89XDEAVZ9OJYR" hidden="1">#REF!</definedName>
    <definedName name="BExGTEMEB67U5UI9VJ04JZCOEFXF" localSheetId="11" hidden="1">#REF!</definedName>
    <definedName name="BExGTEMEB67U5UI9VJ04JZCOEFXF" localSheetId="6" hidden="1">#REF!</definedName>
    <definedName name="BExGTEMEB67U5UI9VJ04JZCOEFXF" localSheetId="5" hidden="1">#REF!</definedName>
    <definedName name="BExGTEMEB67U5UI9VJ04JZCOEFXF" localSheetId="12" hidden="1">#REF!</definedName>
    <definedName name="BExGTEMEB67U5UI9VJ04JZCOEFXF" localSheetId="28" hidden="1">#REF!</definedName>
    <definedName name="BExGTEMEB67U5UI9VJ04JZCOEFXF" localSheetId="3" hidden="1">#REF!</definedName>
    <definedName name="BExGTEMEB67U5UI9VJ04JZCOEFXF" localSheetId="25" hidden="1">#REF!</definedName>
    <definedName name="BExGTEMEB67U5UI9VJ04JZCOEFXF" localSheetId="15" hidden="1">#REF!</definedName>
    <definedName name="BExGTEMEB67U5UI9VJ04JZCOEFXF" localSheetId="4" hidden="1">#REF!</definedName>
    <definedName name="BExGTEMEB67U5UI9VJ04JZCOEFXF" localSheetId="8" hidden="1">#REF!</definedName>
    <definedName name="BExGTEMEB67U5UI9VJ04JZCOEFXF" localSheetId="14" hidden="1">#REF!</definedName>
    <definedName name="BExGTEMEB67U5UI9VJ04JZCOEFXF" localSheetId="26" hidden="1">#REF!</definedName>
    <definedName name="BExGTEMEB67U5UI9VJ04JZCOEFXF" localSheetId="13" hidden="1">#REF!</definedName>
    <definedName name="BExGTEMEB67U5UI9VJ04JZCOEFXF" localSheetId="7" hidden="1">#REF!</definedName>
    <definedName name="BExGTEMEB67U5UI9VJ04JZCOEFXF" hidden="1">#REF!</definedName>
    <definedName name="BExGU4ZW66RINTPSA4PIO5Q6IMM1" localSheetId="11" hidden="1">#REF!</definedName>
    <definedName name="BExGU4ZW66RINTPSA4PIO5Q6IMM1" localSheetId="6" hidden="1">#REF!</definedName>
    <definedName name="BExGU4ZW66RINTPSA4PIO5Q6IMM1" localSheetId="5" hidden="1">#REF!</definedName>
    <definedName name="BExGU4ZW66RINTPSA4PIO5Q6IMM1" localSheetId="12" hidden="1">#REF!</definedName>
    <definedName name="BExGU4ZW66RINTPSA4PIO5Q6IMM1" localSheetId="28" hidden="1">#REF!</definedName>
    <definedName name="BExGU4ZW66RINTPSA4PIO5Q6IMM1" localSheetId="3" hidden="1">#REF!</definedName>
    <definedName name="BExGU4ZW66RINTPSA4PIO5Q6IMM1" localSheetId="25" hidden="1">#REF!</definedName>
    <definedName name="BExGU4ZW66RINTPSA4PIO5Q6IMM1" localSheetId="15" hidden="1">#REF!</definedName>
    <definedName name="BExGU4ZW66RINTPSA4PIO5Q6IMM1" localSheetId="4" hidden="1">#REF!</definedName>
    <definedName name="BExGU4ZW66RINTPSA4PIO5Q6IMM1" localSheetId="8" hidden="1">#REF!</definedName>
    <definedName name="BExGU4ZW66RINTPSA4PIO5Q6IMM1" localSheetId="14" hidden="1">#REF!</definedName>
    <definedName name="BExGU4ZW66RINTPSA4PIO5Q6IMM1" localSheetId="26" hidden="1">#REF!</definedName>
    <definedName name="BExGU4ZW66RINTPSA4PIO5Q6IMM1" localSheetId="13" hidden="1">#REF!</definedName>
    <definedName name="BExGU4ZW66RINTPSA4PIO5Q6IMM1" localSheetId="7" hidden="1">#REF!</definedName>
    <definedName name="BExGU4ZW66RINTPSA4PIO5Q6IMM1" hidden="1">#REF!</definedName>
    <definedName name="BExGUGU5SMJJAKC62NZE6ZCQR2QY" localSheetId="11" hidden="1">#REF!</definedName>
    <definedName name="BExGUGU5SMJJAKC62NZE6ZCQR2QY" localSheetId="6" hidden="1">#REF!</definedName>
    <definedName name="BExGUGU5SMJJAKC62NZE6ZCQR2QY" localSheetId="5" hidden="1">#REF!</definedName>
    <definedName name="BExGUGU5SMJJAKC62NZE6ZCQR2QY" localSheetId="12" hidden="1">#REF!</definedName>
    <definedName name="BExGUGU5SMJJAKC62NZE6ZCQR2QY" localSheetId="28" hidden="1">#REF!</definedName>
    <definedName name="BExGUGU5SMJJAKC62NZE6ZCQR2QY" localSheetId="3" hidden="1">#REF!</definedName>
    <definedName name="BExGUGU5SMJJAKC62NZE6ZCQR2QY" localSheetId="25" hidden="1">#REF!</definedName>
    <definedName name="BExGUGU5SMJJAKC62NZE6ZCQR2QY" localSheetId="15" hidden="1">#REF!</definedName>
    <definedName name="BExGUGU5SMJJAKC62NZE6ZCQR2QY" localSheetId="4" hidden="1">#REF!</definedName>
    <definedName name="BExGUGU5SMJJAKC62NZE6ZCQR2QY" localSheetId="8" hidden="1">#REF!</definedName>
    <definedName name="BExGUGU5SMJJAKC62NZE6ZCQR2QY" localSheetId="14" hidden="1">#REF!</definedName>
    <definedName name="BExGUGU5SMJJAKC62NZE6ZCQR2QY" localSheetId="26" hidden="1">#REF!</definedName>
    <definedName name="BExGUGU5SMJJAKC62NZE6ZCQR2QY" localSheetId="13" hidden="1">#REF!</definedName>
    <definedName name="BExGUGU5SMJJAKC62NZE6ZCQR2QY" localSheetId="7" hidden="1">#REF!</definedName>
    <definedName name="BExGUGU5SMJJAKC62NZE6ZCQR2QY" hidden="1">#REF!</definedName>
    <definedName name="BExGUWKJTWHS9JHS0RAHKQWTOS1H" localSheetId="11" hidden="1">#REF!</definedName>
    <definedName name="BExGUWKJTWHS9JHS0RAHKQWTOS1H" localSheetId="6" hidden="1">#REF!</definedName>
    <definedName name="BExGUWKJTWHS9JHS0RAHKQWTOS1H" localSheetId="5" hidden="1">#REF!</definedName>
    <definedName name="BExGUWKJTWHS9JHS0RAHKQWTOS1H" localSheetId="12" hidden="1">#REF!</definedName>
    <definedName name="BExGUWKJTWHS9JHS0RAHKQWTOS1H" localSheetId="28" hidden="1">#REF!</definedName>
    <definedName name="BExGUWKJTWHS9JHS0RAHKQWTOS1H" localSheetId="3" hidden="1">#REF!</definedName>
    <definedName name="BExGUWKJTWHS9JHS0RAHKQWTOS1H" localSheetId="15" hidden="1">#REF!</definedName>
    <definedName name="BExGUWKJTWHS9JHS0RAHKQWTOS1H" localSheetId="4" hidden="1">#REF!</definedName>
    <definedName name="BExGUWKJTWHS9JHS0RAHKQWTOS1H" localSheetId="8" hidden="1">#REF!</definedName>
    <definedName name="BExGUWKJTWHS9JHS0RAHKQWTOS1H" localSheetId="14" hidden="1">#REF!</definedName>
    <definedName name="BExGUWKJTWHS9JHS0RAHKQWTOS1H" localSheetId="26" hidden="1">#REF!</definedName>
    <definedName name="BExGUWKJTWHS9JHS0RAHKQWTOS1H" localSheetId="13" hidden="1">#REF!</definedName>
    <definedName name="BExGUWKJTWHS9JHS0RAHKQWTOS1H" localSheetId="7" hidden="1">#REF!</definedName>
    <definedName name="BExGUWKJTWHS9JHS0RAHKQWTOS1H" hidden="1">#REF!</definedName>
    <definedName name="BExGV7NSHPKQEYFH3A6ADICPV7J3" localSheetId="11" hidden="1">#REF!</definedName>
    <definedName name="BExGV7NSHPKQEYFH3A6ADICPV7J3" localSheetId="6" hidden="1">#REF!</definedName>
    <definedName name="BExGV7NSHPKQEYFH3A6ADICPV7J3" localSheetId="5" hidden="1">#REF!</definedName>
    <definedName name="BExGV7NSHPKQEYFH3A6ADICPV7J3" localSheetId="12" hidden="1">#REF!</definedName>
    <definedName name="BExGV7NSHPKQEYFH3A6ADICPV7J3" localSheetId="28" hidden="1">#REF!</definedName>
    <definedName name="BExGV7NSHPKQEYFH3A6ADICPV7J3" localSheetId="3" hidden="1">#REF!</definedName>
    <definedName name="BExGV7NSHPKQEYFH3A6ADICPV7J3" localSheetId="25" hidden="1">#REF!</definedName>
    <definedName name="BExGV7NSHPKQEYFH3A6ADICPV7J3" localSheetId="15" hidden="1">#REF!</definedName>
    <definedName name="BExGV7NSHPKQEYFH3A6ADICPV7J3" localSheetId="4" hidden="1">#REF!</definedName>
    <definedName name="BExGV7NSHPKQEYFH3A6ADICPV7J3" localSheetId="8" hidden="1">#REF!</definedName>
    <definedName name="BExGV7NSHPKQEYFH3A6ADICPV7J3" localSheetId="14" hidden="1">#REF!</definedName>
    <definedName name="BExGV7NSHPKQEYFH3A6ADICPV7J3" localSheetId="26" hidden="1">#REF!</definedName>
    <definedName name="BExGV7NSHPKQEYFH3A6ADICPV7J3" localSheetId="13" hidden="1">#REF!</definedName>
    <definedName name="BExGV7NSHPKQEYFH3A6ADICPV7J3" localSheetId="7" hidden="1">#REF!</definedName>
    <definedName name="BExGV7NSHPKQEYFH3A6ADICPV7J3" hidden="1">#REF!</definedName>
    <definedName name="BExGX750HSKAL5M99Y0IC32NWEH5" localSheetId="11" hidden="1">#REF!</definedName>
    <definedName name="BExGX750HSKAL5M99Y0IC32NWEH5" localSheetId="6" hidden="1">#REF!</definedName>
    <definedName name="BExGX750HSKAL5M99Y0IC32NWEH5" localSheetId="5" hidden="1">#REF!</definedName>
    <definedName name="BExGX750HSKAL5M99Y0IC32NWEH5" localSheetId="12" hidden="1">#REF!</definedName>
    <definedName name="BExGX750HSKAL5M99Y0IC32NWEH5" localSheetId="28" hidden="1">#REF!</definedName>
    <definedName name="BExGX750HSKAL5M99Y0IC32NWEH5" localSheetId="3" hidden="1">#REF!</definedName>
    <definedName name="BExGX750HSKAL5M99Y0IC32NWEH5" localSheetId="25" hidden="1">#REF!</definedName>
    <definedName name="BExGX750HSKAL5M99Y0IC32NWEH5" localSheetId="15" hidden="1">#REF!</definedName>
    <definedName name="BExGX750HSKAL5M99Y0IC32NWEH5" localSheetId="4" hidden="1">#REF!</definedName>
    <definedName name="BExGX750HSKAL5M99Y0IC32NWEH5" localSheetId="8" hidden="1">#REF!</definedName>
    <definedName name="BExGX750HSKAL5M99Y0IC32NWEH5" localSheetId="14" hidden="1">#REF!</definedName>
    <definedName name="BExGX750HSKAL5M99Y0IC32NWEH5" localSheetId="26" hidden="1">#REF!</definedName>
    <definedName name="BExGX750HSKAL5M99Y0IC32NWEH5" localSheetId="13" hidden="1">#REF!</definedName>
    <definedName name="BExGX750HSKAL5M99Y0IC32NWEH5" localSheetId="7" hidden="1">#REF!</definedName>
    <definedName name="BExGX750HSKAL5M99Y0IC32NWEH5" hidden="1">#REF!</definedName>
    <definedName name="BExGYY2ONE6WQ2Y2VQKX8XVVYJ6Y" localSheetId="11" hidden="1">#REF!</definedName>
    <definedName name="BExGYY2ONE6WQ2Y2VQKX8XVVYJ6Y" localSheetId="6" hidden="1">#REF!</definedName>
    <definedName name="BExGYY2ONE6WQ2Y2VQKX8XVVYJ6Y" localSheetId="5" hidden="1">#REF!</definedName>
    <definedName name="BExGYY2ONE6WQ2Y2VQKX8XVVYJ6Y" localSheetId="12" hidden="1">#REF!</definedName>
    <definedName name="BExGYY2ONE6WQ2Y2VQKX8XVVYJ6Y" localSheetId="28" hidden="1">#REF!</definedName>
    <definedName name="BExGYY2ONE6WQ2Y2VQKX8XVVYJ6Y" localSheetId="3" hidden="1">#REF!</definedName>
    <definedName name="BExGYY2ONE6WQ2Y2VQKX8XVVYJ6Y" localSheetId="25" hidden="1">#REF!</definedName>
    <definedName name="BExGYY2ONE6WQ2Y2VQKX8XVVYJ6Y" localSheetId="15" hidden="1">#REF!</definedName>
    <definedName name="BExGYY2ONE6WQ2Y2VQKX8XVVYJ6Y" localSheetId="4" hidden="1">#REF!</definedName>
    <definedName name="BExGYY2ONE6WQ2Y2VQKX8XVVYJ6Y" localSheetId="8" hidden="1">#REF!</definedName>
    <definedName name="BExGYY2ONE6WQ2Y2VQKX8XVVYJ6Y" localSheetId="14" hidden="1">#REF!</definedName>
    <definedName name="BExGYY2ONE6WQ2Y2VQKX8XVVYJ6Y" localSheetId="26" hidden="1">#REF!</definedName>
    <definedName name="BExGYY2ONE6WQ2Y2VQKX8XVVYJ6Y" localSheetId="13" hidden="1">#REF!</definedName>
    <definedName name="BExGYY2ONE6WQ2Y2VQKX8XVVYJ6Y" localSheetId="7" hidden="1">#REF!</definedName>
    <definedName name="BExGYY2ONE6WQ2Y2VQKX8XVVYJ6Y" hidden="1">#REF!</definedName>
    <definedName name="BExGZ2KIBCFCQQM8SVEARX84ALTB" localSheetId="11" hidden="1">#REF!</definedName>
    <definedName name="BExGZ2KIBCFCQQM8SVEARX84ALTB" localSheetId="6" hidden="1">#REF!</definedName>
    <definedName name="BExGZ2KIBCFCQQM8SVEARX84ALTB" localSheetId="5" hidden="1">#REF!</definedName>
    <definedName name="BExGZ2KIBCFCQQM8SVEARX84ALTB" localSheetId="12" hidden="1">#REF!</definedName>
    <definedName name="BExGZ2KIBCFCQQM8SVEARX84ALTB" localSheetId="28" hidden="1">#REF!</definedName>
    <definedName name="BExGZ2KIBCFCQQM8SVEARX84ALTB" localSheetId="3" hidden="1">#REF!</definedName>
    <definedName name="BExGZ2KIBCFCQQM8SVEARX84ALTB" localSheetId="25" hidden="1">#REF!</definedName>
    <definedName name="BExGZ2KIBCFCQQM8SVEARX84ALTB" localSheetId="15" hidden="1">#REF!</definedName>
    <definedName name="BExGZ2KIBCFCQQM8SVEARX84ALTB" localSheetId="4" hidden="1">#REF!</definedName>
    <definedName name="BExGZ2KIBCFCQQM8SVEARX84ALTB" localSheetId="8" hidden="1">#REF!</definedName>
    <definedName name="BExGZ2KIBCFCQQM8SVEARX84ALTB" localSheetId="14" hidden="1">#REF!</definedName>
    <definedName name="BExGZ2KIBCFCQQM8SVEARX84ALTB" localSheetId="26" hidden="1">#REF!</definedName>
    <definedName name="BExGZ2KIBCFCQQM8SVEARX84ALTB" localSheetId="13" hidden="1">#REF!</definedName>
    <definedName name="BExGZ2KIBCFCQQM8SVEARX84ALTB" localSheetId="7" hidden="1">#REF!</definedName>
    <definedName name="BExGZ2KIBCFCQQM8SVEARX84ALTB" hidden="1">#REF!</definedName>
    <definedName name="BExH05ZAO58KEEBYEVQXU5JLP0LH" localSheetId="11" hidden="1">#REF!</definedName>
    <definedName name="BExH05ZAO58KEEBYEVQXU5JLP0LH" localSheetId="6" hidden="1">#REF!</definedName>
    <definedName name="BExH05ZAO58KEEBYEVQXU5JLP0LH" localSheetId="5" hidden="1">#REF!</definedName>
    <definedName name="BExH05ZAO58KEEBYEVQXU5JLP0LH" localSheetId="12" hidden="1">#REF!</definedName>
    <definedName name="BExH05ZAO58KEEBYEVQXU5JLP0LH" localSheetId="28" hidden="1">#REF!</definedName>
    <definedName name="BExH05ZAO58KEEBYEVQXU5JLP0LH" localSheetId="3" hidden="1">#REF!</definedName>
    <definedName name="BExH05ZAO58KEEBYEVQXU5JLP0LH" localSheetId="25" hidden="1">#REF!</definedName>
    <definedName name="BExH05ZAO58KEEBYEVQXU5JLP0LH" localSheetId="15" hidden="1">#REF!</definedName>
    <definedName name="BExH05ZAO58KEEBYEVQXU5JLP0LH" localSheetId="4" hidden="1">#REF!</definedName>
    <definedName name="BExH05ZAO58KEEBYEVQXU5JLP0LH" localSheetId="8" hidden="1">#REF!</definedName>
    <definedName name="BExH05ZAO58KEEBYEVQXU5JLP0LH" localSheetId="14" hidden="1">#REF!</definedName>
    <definedName name="BExH05ZAO58KEEBYEVQXU5JLP0LH" localSheetId="26" hidden="1">#REF!</definedName>
    <definedName name="BExH05ZAO58KEEBYEVQXU5JLP0LH" localSheetId="13" hidden="1">#REF!</definedName>
    <definedName name="BExH05ZAO58KEEBYEVQXU5JLP0LH" localSheetId="7" hidden="1">#REF!</definedName>
    <definedName name="BExH05ZAO58KEEBYEVQXU5JLP0LH" hidden="1">#REF!</definedName>
    <definedName name="BExH0ETHUGLBXBWZPRRWL8IVCYIJ" localSheetId="11" hidden="1">#REF!</definedName>
    <definedName name="BExH0ETHUGLBXBWZPRRWL8IVCYIJ" localSheetId="6" hidden="1">#REF!</definedName>
    <definedName name="BExH0ETHUGLBXBWZPRRWL8IVCYIJ" localSheetId="5" hidden="1">#REF!</definedName>
    <definedName name="BExH0ETHUGLBXBWZPRRWL8IVCYIJ" localSheetId="12" hidden="1">#REF!</definedName>
    <definedName name="BExH0ETHUGLBXBWZPRRWL8IVCYIJ" localSheetId="28" hidden="1">#REF!</definedName>
    <definedName name="BExH0ETHUGLBXBWZPRRWL8IVCYIJ" localSheetId="3" hidden="1">#REF!</definedName>
    <definedName name="BExH0ETHUGLBXBWZPRRWL8IVCYIJ" localSheetId="25" hidden="1">#REF!</definedName>
    <definedName name="BExH0ETHUGLBXBWZPRRWL8IVCYIJ" localSheetId="15" hidden="1">#REF!</definedName>
    <definedName name="BExH0ETHUGLBXBWZPRRWL8IVCYIJ" localSheetId="4" hidden="1">#REF!</definedName>
    <definedName name="BExH0ETHUGLBXBWZPRRWL8IVCYIJ" localSheetId="8" hidden="1">#REF!</definedName>
    <definedName name="BExH0ETHUGLBXBWZPRRWL8IVCYIJ" localSheetId="14" hidden="1">#REF!</definedName>
    <definedName name="BExH0ETHUGLBXBWZPRRWL8IVCYIJ" localSheetId="26" hidden="1">#REF!</definedName>
    <definedName name="BExH0ETHUGLBXBWZPRRWL8IVCYIJ" localSheetId="13" hidden="1">#REF!</definedName>
    <definedName name="BExH0ETHUGLBXBWZPRRWL8IVCYIJ" localSheetId="7" hidden="1">#REF!</definedName>
    <definedName name="BExH0ETHUGLBXBWZPRRWL8IVCYIJ" hidden="1">#REF!</definedName>
    <definedName name="BExH1JKW7W9AQEV1383HV6JKL8VK" localSheetId="11" hidden="1">#REF!</definedName>
    <definedName name="BExH1JKW7W9AQEV1383HV6JKL8VK" localSheetId="6" hidden="1">#REF!</definedName>
    <definedName name="BExH1JKW7W9AQEV1383HV6JKL8VK" localSheetId="5" hidden="1">#REF!</definedName>
    <definedName name="BExH1JKW7W9AQEV1383HV6JKL8VK" localSheetId="12" hidden="1">#REF!</definedName>
    <definedName name="BExH1JKW7W9AQEV1383HV6JKL8VK" localSheetId="28" hidden="1">#REF!</definedName>
    <definedName name="BExH1JKW7W9AQEV1383HV6JKL8VK" localSheetId="3" hidden="1">#REF!</definedName>
    <definedName name="BExH1JKW7W9AQEV1383HV6JKL8VK" localSheetId="25" hidden="1">#REF!</definedName>
    <definedName name="BExH1JKW7W9AQEV1383HV6JKL8VK" localSheetId="15" hidden="1">#REF!</definedName>
    <definedName name="BExH1JKW7W9AQEV1383HV6JKL8VK" localSheetId="4" hidden="1">#REF!</definedName>
    <definedName name="BExH1JKW7W9AQEV1383HV6JKL8VK" localSheetId="8" hidden="1">#REF!</definedName>
    <definedName name="BExH1JKW7W9AQEV1383HV6JKL8VK" localSheetId="14" hidden="1">#REF!</definedName>
    <definedName name="BExH1JKW7W9AQEV1383HV6JKL8VK" localSheetId="26" hidden="1">#REF!</definedName>
    <definedName name="BExH1JKW7W9AQEV1383HV6JKL8VK" localSheetId="13" hidden="1">#REF!</definedName>
    <definedName name="BExH1JKW7W9AQEV1383HV6JKL8VK" localSheetId="7" hidden="1">#REF!</definedName>
    <definedName name="BExH1JKW7W9AQEV1383HV6JKL8VK" hidden="1">#REF!</definedName>
    <definedName name="BExH1OIU3XT4H0UBC9WIAPBQ4Z2L" localSheetId="11" hidden="1">#REF!</definedName>
    <definedName name="BExH1OIU3XT4H0UBC9WIAPBQ4Z2L" localSheetId="6" hidden="1">#REF!</definedName>
    <definedName name="BExH1OIU3XT4H0UBC9WIAPBQ4Z2L" localSheetId="5" hidden="1">#REF!</definedName>
    <definedName name="BExH1OIU3XT4H0UBC9WIAPBQ4Z2L" localSheetId="12" hidden="1">#REF!</definedName>
    <definedName name="BExH1OIU3XT4H0UBC9WIAPBQ4Z2L" localSheetId="28" hidden="1">#REF!</definedName>
    <definedName name="BExH1OIU3XT4H0UBC9WIAPBQ4Z2L" localSheetId="3" hidden="1">#REF!</definedName>
    <definedName name="BExH1OIU3XT4H0UBC9WIAPBQ4Z2L" localSheetId="25" hidden="1">#REF!</definedName>
    <definedName name="BExH1OIU3XT4H0UBC9WIAPBQ4Z2L" localSheetId="15" hidden="1">#REF!</definedName>
    <definedName name="BExH1OIU3XT4H0UBC9WIAPBQ4Z2L" localSheetId="4" hidden="1">#REF!</definedName>
    <definedName name="BExH1OIU3XT4H0UBC9WIAPBQ4Z2L" localSheetId="8" hidden="1">#REF!</definedName>
    <definedName name="BExH1OIU3XT4H0UBC9WIAPBQ4Z2L" localSheetId="14" hidden="1">#REF!</definedName>
    <definedName name="BExH1OIU3XT4H0UBC9WIAPBQ4Z2L" localSheetId="26" hidden="1">#REF!</definedName>
    <definedName name="BExH1OIU3XT4H0UBC9WIAPBQ4Z2L" localSheetId="13" hidden="1">#REF!</definedName>
    <definedName name="BExH1OIU3XT4H0UBC9WIAPBQ4Z2L" localSheetId="7" hidden="1">#REF!</definedName>
    <definedName name="BExH1OIU3XT4H0UBC9WIAPBQ4Z2L" hidden="1">#REF!</definedName>
    <definedName name="BExH2SU3WWM0HRFZNQFCAR46PYGF" localSheetId="11" hidden="1">#REF!</definedName>
    <definedName name="BExH2SU3WWM0HRFZNQFCAR46PYGF" localSheetId="6" hidden="1">#REF!</definedName>
    <definedName name="BExH2SU3WWM0HRFZNQFCAR46PYGF" localSheetId="5" hidden="1">#REF!</definedName>
    <definedName name="BExH2SU3WWM0HRFZNQFCAR46PYGF" localSheetId="12" hidden="1">#REF!</definedName>
    <definedName name="BExH2SU3WWM0HRFZNQFCAR46PYGF" localSheetId="28" hidden="1">#REF!</definedName>
    <definedName name="BExH2SU3WWM0HRFZNQFCAR46PYGF" localSheetId="3" hidden="1">#REF!</definedName>
    <definedName name="BExH2SU3WWM0HRFZNQFCAR46PYGF" localSheetId="25" hidden="1">#REF!</definedName>
    <definedName name="BExH2SU3WWM0HRFZNQFCAR46PYGF" localSheetId="15" hidden="1">#REF!</definedName>
    <definedName name="BExH2SU3WWM0HRFZNQFCAR46PYGF" localSheetId="4" hidden="1">#REF!</definedName>
    <definedName name="BExH2SU3WWM0HRFZNQFCAR46PYGF" localSheetId="8" hidden="1">#REF!</definedName>
    <definedName name="BExH2SU3WWM0HRFZNQFCAR46PYGF" localSheetId="14" hidden="1">#REF!</definedName>
    <definedName name="BExH2SU3WWM0HRFZNQFCAR46PYGF" localSheetId="26" hidden="1">#REF!</definedName>
    <definedName name="BExH2SU3WWM0HRFZNQFCAR46PYGF" localSheetId="13" hidden="1">#REF!</definedName>
    <definedName name="BExH2SU3WWM0HRFZNQFCAR46PYGF" localSheetId="7" hidden="1">#REF!</definedName>
    <definedName name="BExH2SU3WWM0HRFZNQFCAR46PYGF" hidden="1">#REF!</definedName>
    <definedName name="BExH372KPBADCDAILORTD8CH2MPU" localSheetId="11" hidden="1">#REF!</definedName>
    <definedName name="BExH372KPBADCDAILORTD8CH2MPU" localSheetId="6" hidden="1">#REF!</definedName>
    <definedName name="BExH372KPBADCDAILORTD8CH2MPU" localSheetId="5" hidden="1">#REF!</definedName>
    <definedName name="BExH372KPBADCDAILORTD8CH2MPU" localSheetId="12" hidden="1">#REF!</definedName>
    <definedName name="BExH372KPBADCDAILORTD8CH2MPU" localSheetId="28" hidden="1">#REF!</definedName>
    <definedName name="BExH372KPBADCDAILORTD8CH2MPU" localSheetId="3" hidden="1">#REF!</definedName>
    <definedName name="BExH372KPBADCDAILORTD8CH2MPU" localSheetId="25" hidden="1">#REF!</definedName>
    <definedName name="BExH372KPBADCDAILORTD8CH2MPU" localSheetId="15" hidden="1">#REF!</definedName>
    <definedName name="BExH372KPBADCDAILORTD8CH2MPU" localSheetId="4" hidden="1">#REF!</definedName>
    <definedName name="BExH372KPBADCDAILORTD8CH2MPU" localSheetId="8" hidden="1">#REF!</definedName>
    <definedName name="BExH372KPBADCDAILORTD8CH2MPU" localSheetId="14" hidden="1">#REF!</definedName>
    <definedName name="BExH372KPBADCDAILORTD8CH2MPU" localSheetId="26" hidden="1">#REF!</definedName>
    <definedName name="BExH372KPBADCDAILORTD8CH2MPU" localSheetId="13" hidden="1">#REF!</definedName>
    <definedName name="BExH372KPBADCDAILORTD8CH2MPU" localSheetId="7" hidden="1">#REF!</definedName>
    <definedName name="BExH372KPBADCDAILORTD8CH2MPU" hidden="1">#REF!</definedName>
    <definedName name="BExIGAXL27FGCA1ZIATR39XQ7AR3" localSheetId="11" hidden="1">#REF!</definedName>
    <definedName name="BExIGAXL27FGCA1ZIATR39XQ7AR3" localSheetId="6" hidden="1">#REF!</definedName>
    <definedName name="BExIGAXL27FGCA1ZIATR39XQ7AR3" localSheetId="5" hidden="1">#REF!</definedName>
    <definedName name="BExIGAXL27FGCA1ZIATR39XQ7AR3" localSheetId="12" hidden="1">#REF!</definedName>
    <definedName name="BExIGAXL27FGCA1ZIATR39XQ7AR3" localSheetId="28" hidden="1">#REF!</definedName>
    <definedName name="BExIGAXL27FGCA1ZIATR39XQ7AR3" localSheetId="3" hidden="1">#REF!</definedName>
    <definedName name="BExIGAXL27FGCA1ZIATR39XQ7AR3" localSheetId="25" hidden="1">#REF!</definedName>
    <definedName name="BExIGAXL27FGCA1ZIATR39XQ7AR3" localSheetId="15" hidden="1">#REF!</definedName>
    <definedName name="BExIGAXL27FGCA1ZIATR39XQ7AR3" localSheetId="4" hidden="1">#REF!</definedName>
    <definedName name="BExIGAXL27FGCA1ZIATR39XQ7AR3" localSheetId="8" hidden="1">#REF!</definedName>
    <definedName name="BExIGAXL27FGCA1ZIATR39XQ7AR3" localSheetId="14" hidden="1">#REF!</definedName>
    <definedName name="BExIGAXL27FGCA1ZIATR39XQ7AR3" localSheetId="26" hidden="1">#REF!</definedName>
    <definedName name="BExIGAXL27FGCA1ZIATR39XQ7AR3" localSheetId="13" hidden="1">#REF!</definedName>
    <definedName name="BExIGAXL27FGCA1ZIATR39XQ7AR3" localSheetId="7" hidden="1">#REF!</definedName>
    <definedName name="BExIGAXL27FGCA1ZIATR39XQ7AR3" hidden="1">#REF!</definedName>
    <definedName name="BExIIM3MJCPGT5ISU0ROUP3XPNMV" localSheetId="11" hidden="1">#REF!</definedName>
    <definedName name="BExIIM3MJCPGT5ISU0ROUP3XPNMV" localSheetId="6" hidden="1">#REF!</definedName>
    <definedName name="BExIIM3MJCPGT5ISU0ROUP3XPNMV" localSheetId="5" hidden="1">#REF!</definedName>
    <definedName name="BExIIM3MJCPGT5ISU0ROUP3XPNMV" localSheetId="12" hidden="1">#REF!</definedName>
    <definedName name="BExIIM3MJCPGT5ISU0ROUP3XPNMV" localSheetId="28" hidden="1">#REF!</definedName>
    <definedName name="BExIIM3MJCPGT5ISU0ROUP3XPNMV" localSheetId="3" hidden="1">#REF!</definedName>
    <definedName name="BExIIM3MJCPGT5ISU0ROUP3XPNMV" localSheetId="25" hidden="1">#REF!</definedName>
    <definedName name="BExIIM3MJCPGT5ISU0ROUP3XPNMV" localSheetId="15" hidden="1">#REF!</definedName>
    <definedName name="BExIIM3MJCPGT5ISU0ROUP3XPNMV" localSheetId="4" hidden="1">#REF!</definedName>
    <definedName name="BExIIM3MJCPGT5ISU0ROUP3XPNMV" localSheetId="8" hidden="1">#REF!</definedName>
    <definedName name="BExIIM3MJCPGT5ISU0ROUP3XPNMV" localSheetId="14" hidden="1">#REF!</definedName>
    <definedName name="BExIIM3MJCPGT5ISU0ROUP3XPNMV" localSheetId="26" hidden="1">#REF!</definedName>
    <definedName name="BExIIM3MJCPGT5ISU0ROUP3XPNMV" localSheetId="13" hidden="1">#REF!</definedName>
    <definedName name="BExIIM3MJCPGT5ISU0ROUP3XPNMV" localSheetId="7" hidden="1">#REF!</definedName>
    <definedName name="BExIIM3MJCPGT5ISU0ROUP3XPNMV" hidden="1">#REF!</definedName>
    <definedName name="BExIIMP742P7WFXRWEWWZZT657OF" localSheetId="11" hidden="1">#REF!</definedName>
    <definedName name="BExIIMP742P7WFXRWEWWZZT657OF" localSheetId="6" hidden="1">#REF!</definedName>
    <definedName name="BExIIMP742P7WFXRWEWWZZT657OF" localSheetId="5" hidden="1">#REF!</definedName>
    <definedName name="BExIIMP742P7WFXRWEWWZZT657OF" localSheetId="12" hidden="1">#REF!</definedName>
    <definedName name="BExIIMP742P7WFXRWEWWZZT657OF" localSheetId="28" hidden="1">#REF!</definedName>
    <definedName name="BExIIMP742P7WFXRWEWWZZT657OF" localSheetId="3" hidden="1">#REF!</definedName>
    <definedName name="BExIIMP742P7WFXRWEWWZZT657OF" localSheetId="25" hidden="1">#REF!</definedName>
    <definedName name="BExIIMP742P7WFXRWEWWZZT657OF" localSheetId="15" hidden="1">#REF!</definedName>
    <definedName name="BExIIMP742P7WFXRWEWWZZT657OF" localSheetId="4" hidden="1">#REF!</definedName>
    <definedName name="BExIIMP742P7WFXRWEWWZZT657OF" localSheetId="8" hidden="1">#REF!</definedName>
    <definedName name="BExIIMP742P7WFXRWEWWZZT657OF" localSheetId="14" hidden="1">#REF!</definedName>
    <definedName name="BExIIMP742P7WFXRWEWWZZT657OF" localSheetId="26" hidden="1">#REF!</definedName>
    <definedName name="BExIIMP742P7WFXRWEWWZZT657OF" localSheetId="13" hidden="1">#REF!</definedName>
    <definedName name="BExIIMP742P7WFXRWEWWZZT657OF" localSheetId="7" hidden="1">#REF!</definedName>
    <definedName name="BExIIMP742P7WFXRWEWWZZT657OF" hidden="1">#REF!</definedName>
    <definedName name="BExIIR1QC64BTPROBS5UKJC9EPBW" localSheetId="11" hidden="1">#REF!</definedName>
    <definedName name="BExIIR1QC64BTPROBS5UKJC9EPBW" localSheetId="6" hidden="1">#REF!</definedName>
    <definedName name="BExIIR1QC64BTPROBS5UKJC9EPBW" localSheetId="5" hidden="1">#REF!</definedName>
    <definedName name="BExIIR1QC64BTPROBS5UKJC9EPBW" localSheetId="12" hidden="1">#REF!</definedName>
    <definedName name="BExIIR1QC64BTPROBS5UKJC9EPBW" localSheetId="28" hidden="1">#REF!</definedName>
    <definedName name="BExIIR1QC64BTPROBS5UKJC9EPBW" localSheetId="3" hidden="1">#REF!</definedName>
    <definedName name="BExIIR1QC64BTPROBS5UKJC9EPBW" localSheetId="25" hidden="1">#REF!</definedName>
    <definedName name="BExIIR1QC64BTPROBS5UKJC9EPBW" localSheetId="15" hidden="1">#REF!</definedName>
    <definedName name="BExIIR1QC64BTPROBS5UKJC9EPBW" localSheetId="4" hidden="1">#REF!</definedName>
    <definedName name="BExIIR1QC64BTPROBS5UKJC9EPBW" localSheetId="8" hidden="1">#REF!</definedName>
    <definedName name="BExIIR1QC64BTPROBS5UKJC9EPBW" localSheetId="14" hidden="1">#REF!</definedName>
    <definedName name="BExIIR1QC64BTPROBS5UKJC9EPBW" localSheetId="26" hidden="1">#REF!</definedName>
    <definedName name="BExIIR1QC64BTPROBS5UKJC9EPBW" localSheetId="13" hidden="1">#REF!</definedName>
    <definedName name="BExIIR1QC64BTPROBS5UKJC9EPBW" localSheetId="7" hidden="1">#REF!</definedName>
    <definedName name="BExIIR1QC64BTPROBS5UKJC9EPBW" hidden="1">#REF!</definedName>
    <definedName name="BExIJ24Y767M0FBMK90JAK8JEAPN" localSheetId="11" hidden="1">#REF!</definedName>
    <definedName name="BExIJ24Y767M0FBMK90JAK8JEAPN" localSheetId="6" hidden="1">#REF!</definedName>
    <definedName name="BExIJ24Y767M0FBMK90JAK8JEAPN" localSheetId="5" hidden="1">#REF!</definedName>
    <definedName name="BExIJ24Y767M0FBMK90JAK8JEAPN" localSheetId="12" hidden="1">#REF!</definedName>
    <definedName name="BExIJ24Y767M0FBMK90JAK8JEAPN" localSheetId="28" hidden="1">#REF!</definedName>
    <definedName name="BExIJ24Y767M0FBMK90JAK8JEAPN" localSheetId="3" hidden="1">#REF!</definedName>
    <definedName name="BExIJ24Y767M0FBMK90JAK8JEAPN" localSheetId="25" hidden="1">#REF!</definedName>
    <definedName name="BExIJ24Y767M0FBMK90JAK8JEAPN" localSheetId="15" hidden="1">#REF!</definedName>
    <definedName name="BExIJ24Y767M0FBMK90JAK8JEAPN" localSheetId="4" hidden="1">#REF!</definedName>
    <definedName name="BExIJ24Y767M0FBMK90JAK8JEAPN" localSheetId="8" hidden="1">#REF!</definedName>
    <definedName name="BExIJ24Y767M0FBMK90JAK8JEAPN" localSheetId="14" hidden="1">#REF!</definedName>
    <definedName name="BExIJ24Y767M0FBMK90JAK8JEAPN" localSheetId="26" hidden="1">#REF!</definedName>
    <definedName name="BExIJ24Y767M0FBMK90JAK8JEAPN" localSheetId="13" hidden="1">#REF!</definedName>
    <definedName name="BExIJ24Y767M0FBMK90JAK8JEAPN" localSheetId="7" hidden="1">#REF!</definedName>
    <definedName name="BExIJ24Y767M0FBMK90JAK8JEAPN" hidden="1">#REF!</definedName>
    <definedName name="BExIJF0Q8SOCLLWCS8V6CSQI370T" localSheetId="11" hidden="1">#REF!</definedName>
    <definedName name="BExIJF0Q8SOCLLWCS8V6CSQI370T" localSheetId="6" hidden="1">#REF!</definedName>
    <definedName name="BExIJF0Q8SOCLLWCS8V6CSQI370T" localSheetId="5" hidden="1">#REF!</definedName>
    <definedName name="BExIJF0Q8SOCLLWCS8V6CSQI370T" localSheetId="12" hidden="1">#REF!</definedName>
    <definedName name="BExIJF0Q8SOCLLWCS8V6CSQI370T" localSheetId="28" hidden="1">#REF!</definedName>
    <definedName name="BExIJF0Q8SOCLLWCS8V6CSQI370T" localSheetId="3" hidden="1">#REF!</definedName>
    <definedName name="BExIJF0Q8SOCLLWCS8V6CSQI370T" localSheetId="25" hidden="1">#REF!</definedName>
    <definedName name="BExIJF0Q8SOCLLWCS8V6CSQI370T" localSheetId="15" hidden="1">#REF!</definedName>
    <definedName name="BExIJF0Q8SOCLLWCS8V6CSQI370T" localSheetId="4" hidden="1">#REF!</definedName>
    <definedName name="BExIJF0Q8SOCLLWCS8V6CSQI370T" localSheetId="8" hidden="1">#REF!</definedName>
    <definedName name="BExIJF0Q8SOCLLWCS8V6CSQI370T" localSheetId="14" hidden="1">#REF!</definedName>
    <definedName name="BExIJF0Q8SOCLLWCS8V6CSQI370T" localSheetId="26" hidden="1">#REF!</definedName>
    <definedName name="BExIJF0Q8SOCLLWCS8V6CSQI370T" localSheetId="13" hidden="1">#REF!</definedName>
    <definedName name="BExIJF0Q8SOCLLWCS8V6CSQI370T" localSheetId="7" hidden="1">#REF!</definedName>
    <definedName name="BExIJF0Q8SOCLLWCS8V6CSQI370T" hidden="1">#REF!</definedName>
    <definedName name="BExIKJ12322HZC9UKYV08BRUJVMQ" localSheetId="11" hidden="1">#REF!</definedName>
    <definedName name="BExIKJ12322HZC9UKYV08BRUJVMQ" localSheetId="6" hidden="1">#REF!</definedName>
    <definedName name="BExIKJ12322HZC9UKYV08BRUJVMQ" localSheetId="5" hidden="1">#REF!</definedName>
    <definedName name="BExIKJ12322HZC9UKYV08BRUJVMQ" localSheetId="12" hidden="1">#REF!</definedName>
    <definedName name="BExIKJ12322HZC9UKYV08BRUJVMQ" localSheetId="28" hidden="1">#REF!</definedName>
    <definedName name="BExIKJ12322HZC9UKYV08BRUJVMQ" localSheetId="3" hidden="1">#REF!</definedName>
    <definedName name="BExIKJ12322HZC9UKYV08BRUJVMQ" localSheetId="25" hidden="1">#REF!</definedName>
    <definedName name="BExIKJ12322HZC9UKYV08BRUJVMQ" localSheetId="15" hidden="1">#REF!</definedName>
    <definedName name="BExIKJ12322HZC9UKYV08BRUJVMQ" localSheetId="4" hidden="1">#REF!</definedName>
    <definedName name="BExIKJ12322HZC9UKYV08BRUJVMQ" localSheetId="8" hidden="1">#REF!</definedName>
    <definedName name="BExIKJ12322HZC9UKYV08BRUJVMQ" localSheetId="14" hidden="1">#REF!</definedName>
    <definedName name="BExIKJ12322HZC9UKYV08BRUJVMQ" localSheetId="26" hidden="1">#REF!</definedName>
    <definedName name="BExIKJ12322HZC9UKYV08BRUJVMQ" localSheetId="13" hidden="1">#REF!</definedName>
    <definedName name="BExIKJ12322HZC9UKYV08BRUJVMQ" localSheetId="7" hidden="1">#REF!</definedName>
    <definedName name="BExIKJ12322HZC9UKYV08BRUJVMQ" hidden="1">#REF!</definedName>
    <definedName name="BExILSQFQ1CHDGOZTB1FB8MG0U2S" localSheetId="11" hidden="1">#REF!</definedName>
    <definedName name="BExILSQFQ1CHDGOZTB1FB8MG0U2S" localSheetId="6" hidden="1">#REF!</definedName>
    <definedName name="BExILSQFQ1CHDGOZTB1FB8MG0U2S" localSheetId="5" hidden="1">#REF!</definedName>
    <definedName name="BExILSQFQ1CHDGOZTB1FB8MG0U2S" localSheetId="12" hidden="1">#REF!</definedName>
    <definedName name="BExILSQFQ1CHDGOZTB1FB8MG0U2S" localSheetId="28" hidden="1">#REF!</definedName>
    <definedName name="BExILSQFQ1CHDGOZTB1FB8MG0U2S" localSheetId="3" hidden="1">#REF!</definedName>
    <definedName name="BExILSQFQ1CHDGOZTB1FB8MG0U2S" localSheetId="25" hidden="1">#REF!</definedName>
    <definedName name="BExILSQFQ1CHDGOZTB1FB8MG0U2S" localSheetId="15" hidden="1">#REF!</definedName>
    <definedName name="BExILSQFQ1CHDGOZTB1FB8MG0U2S" localSheetId="4" hidden="1">#REF!</definedName>
    <definedName name="BExILSQFQ1CHDGOZTB1FB8MG0U2S" localSheetId="8" hidden="1">#REF!</definedName>
    <definedName name="BExILSQFQ1CHDGOZTB1FB8MG0U2S" localSheetId="14" hidden="1">#REF!</definedName>
    <definedName name="BExILSQFQ1CHDGOZTB1FB8MG0U2S" localSheetId="26" hidden="1">#REF!</definedName>
    <definedName name="BExILSQFQ1CHDGOZTB1FB8MG0U2S" localSheetId="13" hidden="1">#REF!</definedName>
    <definedName name="BExILSQFQ1CHDGOZTB1FB8MG0U2S" localSheetId="7" hidden="1">#REF!</definedName>
    <definedName name="BExILSQFQ1CHDGOZTB1FB8MG0U2S" hidden="1">#REF!</definedName>
    <definedName name="BExILUOMF8FLBLG5RXQBHIEZ9C0E" localSheetId="11" hidden="1">#REF!</definedName>
    <definedName name="BExILUOMF8FLBLG5RXQBHIEZ9C0E" localSheetId="6" hidden="1">#REF!</definedName>
    <definedName name="BExILUOMF8FLBLG5RXQBHIEZ9C0E" localSheetId="5" hidden="1">#REF!</definedName>
    <definedName name="BExILUOMF8FLBLG5RXQBHIEZ9C0E" localSheetId="12" hidden="1">#REF!</definedName>
    <definedName name="BExILUOMF8FLBLG5RXQBHIEZ9C0E" localSheetId="28" hidden="1">#REF!</definedName>
    <definedName name="BExILUOMF8FLBLG5RXQBHIEZ9C0E" localSheetId="3" hidden="1">#REF!</definedName>
    <definedName name="BExILUOMF8FLBLG5RXQBHIEZ9C0E" localSheetId="25" hidden="1">#REF!</definedName>
    <definedName name="BExILUOMF8FLBLG5RXQBHIEZ9C0E" localSheetId="15" hidden="1">#REF!</definedName>
    <definedName name="BExILUOMF8FLBLG5RXQBHIEZ9C0E" localSheetId="4" hidden="1">#REF!</definedName>
    <definedName name="BExILUOMF8FLBLG5RXQBHIEZ9C0E" localSheetId="8" hidden="1">#REF!</definedName>
    <definedName name="BExILUOMF8FLBLG5RXQBHIEZ9C0E" localSheetId="14" hidden="1">#REF!</definedName>
    <definedName name="BExILUOMF8FLBLG5RXQBHIEZ9C0E" localSheetId="26" hidden="1">#REF!</definedName>
    <definedName name="BExILUOMF8FLBLG5RXQBHIEZ9C0E" localSheetId="13" hidden="1">#REF!</definedName>
    <definedName name="BExILUOMF8FLBLG5RXQBHIEZ9C0E" localSheetId="7" hidden="1">#REF!</definedName>
    <definedName name="BExILUOMF8FLBLG5RXQBHIEZ9C0E" hidden="1">#REF!</definedName>
    <definedName name="BExIMEBBD14IYSW0X6M3CP1YG17P" localSheetId="11" hidden="1">#REF!</definedName>
    <definedName name="BExIMEBBD14IYSW0X6M3CP1YG17P" localSheetId="6" hidden="1">#REF!</definedName>
    <definedName name="BExIMEBBD14IYSW0X6M3CP1YG17P" localSheetId="5" hidden="1">#REF!</definedName>
    <definedName name="BExIMEBBD14IYSW0X6M3CP1YG17P" localSheetId="12" hidden="1">#REF!</definedName>
    <definedName name="BExIMEBBD14IYSW0X6M3CP1YG17P" localSheetId="28" hidden="1">#REF!</definedName>
    <definedName name="BExIMEBBD14IYSW0X6M3CP1YG17P" localSheetId="3" hidden="1">#REF!</definedName>
    <definedName name="BExIMEBBD14IYSW0X6M3CP1YG17P" localSheetId="25" hidden="1">#REF!</definedName>
    <definedName name="BExIMEBBD14IYSW0X6M3CP1YG17P" localSheetId="15" hidden="1">#REF!</definedName>
    <definedName name="BExIMEBBD14IYSW0X6M3CP1YG17P" localSheetId="4" hidden="1">#REF!</definedName>
    <definedName name="BExIMEBBD14IYSW0X6M3CP1YG17P" localSheetId="8" hidden="1">#REF!</definedName>
    <definedName name="BExIMEBBD14IYSW0X6M3CP1YG17P" localSheetId="14" hidden="1">#REF!</definedName>
    <definedName name="BExIMEBBD14IYSW0X6M3CP1YG17P" localSheetId="26" hidden="1">#REF!</definedName>
    <definedName name="BExIMEBBD14IYSW0X6M3CP1YG17P" localSheetId="13" hidden="1">#REF!</definedName>
    <definedName name="BExIMEBBD14IYSW0X6M3CP1YG17P" localSheetId="7" hidden="1">#REF!</definedName>
    <definedName name="BExIMEBBD14IYSW0X6M3CP1YG17P" hidden="1">#REF!</definedName>
    <definedName name="BExIMRI188MAJJM4PQQ1UDGIFM99" localSheetId="11" hidden="1">#REF!</definedName>
    <definedName name="BExIMRI188MAJJM4PQQ1UDGIFM99" localSheetId="6" hidden="1">#REF!</definedName>
    <definedName name="BExIMRI188MAJJM4PQQ1UDGIFM99" localSheetId="5" hidden="1">#REF!</definedName>
    <definedName name="BExIMRI188MAJJM4PQQ1UDGIFM99" localSheetId="12" hidden="1">#REF!</definedName>
    <definedName name="BExIMRI188MAJJM4PQQ1UDGIFM99" localSheetId="28" hidden="1">#REF!</definedName>
    <definedName name="BExIMRI188MAJJM4PQQ1UDGIFM99" localSheetId="3" hidden="1">#REF!</definedName>
    <definedName name="BExIMRI188MAJJM4PQQ1UDGIFM99" localSheetId="25" hidden="1">#REF!</definedName>
    <definedName name="BExIMRI188MAJJM4PQQ1UDGIFM99" localSheetId="15" hidden="1">#REF!</definedName>
    <definedName name="BExIMRI188MAJJM4PQQ1UDGIFM99" localSheetId="4" hidden="1">#REF!</definedName>
    <definedName name="BExIMRI188MAJJM4PQQ1UDGIFM99" localSheetId="8" hidden="1">#REF!</definedName>
    <definedName name="BExIMRI188MAJJM4PQQ1UDGIFM99" localSheetId="14" hidden="1">#REF!</definedName>
    <definedName name="BExIMRI188MAJJM4PQQ1UDGIFM99" localSheetId="26" hidden="1">#REF!</definedName>
    <definedName name="BExIMRI188MAJJM4PQQ1UDGIFM99" localSheetId="13" hidden="1">#REF!</definedName>
    <definedName name="BExIMRI188MAJJM4PQQ1UDGIFM99" localSheetId="7" hidden="1">#REF!</definedName>
    <definedName name="BExIMRI188MAJJM4PQQ1UDGIFM99" hidden="1">#REF!</definedName>
    <definedName name="BExINGIWJUD0MFKK34QQ3922PHUF" localSheetId="11" hidden="1">#REF!</definedName>
    <definedName name="BExINGIWJUD0MFKK34QQ3922PHUF" localSheetId="6" hidden="1">#REF!</definedName>
    <definedName name="BExINGIWJUD0MFKK34QQ3922PHUF" localSheetId="5" hidden="1">#REF!</definedName>
    <definedName name="BExINGIWJUD0MFKK34QQ3922PHUF" localSheetId="12" hidden="1">#REF!</definedName>
    <definedName name="BExINGIWJUD0MFKK34QQ3922PHUF" localSheetId="28" hidden="1">#REF!</definedName>
    <definedName name="BExINGIWJUD0MFKK34QQ3922PHUF" localSheetId="3" hidden="1">#REF!</definedName>
    <definedName name="BExINGIWJUD0MFKK34QQ3922PHUF" localSheetId="25" hidden="1">#REF!</definedName>
    <definedName name="BExINGIWJUD0MFKK34QQ3922PHUF" localSheetId="15" hidden="1">#REF!</definedName>
    <definedName name="BExINGIWJUD0MFKK34QQ3922PHUF" localSheetId="4" hidden="1">#REF!</definedName>
    <definedName name="BExINGIWJUD0MFKK34QQ3922PHUF" localSheetId="8" hidden="1">#REF!</definedName>
    <definedName name="BExINGIWJUD0MFKK34QQ3922PHUF" localSheetId="14" hidden="1">#REF!</definedName>
    <definedName name="BExINGIWJUD0MFKK34QQ3922PHUF" localSheetId="26" hidden="1">#REF!</definedName>
    <definedName name="BExINGIWJUD0MFKK34QQ3922PHUF" localSheetId="13" hidden="1">#REF!</definedName>
    <definedName name="BExINGIWJUD0MFKK34QQ3922PHUF" localSheetId="7" hidden="1">#REF!</definedName>
    <definedName name="BExINGIWJUD0MFKK34QQ3922PHUF" hidden="1">#REF!</definedName>
    <definedName name="BExIOCG31CW4YS7LAL2RP9VJ65FR" localSheetId="11" hidden="1">#REF!</definedName>
    <definedName name="BExIOCG31CW4YS7LAL2RP9VJ65FR" localSheetId="6" hidden="1">#REF!</definedName>
    <definedName name="BExIOCG31CW4YS7LAL2RP9VJ65FR" localSheetId="5" hidden="1">#REF!</definedName>
    <definedName name="BExIOCG31CW4YS7LAL2RP9VJ65FR" localSheetId="12" hidden="1">#REF!</definedName>
    <definedName name="BExIOCG31CW4YS7LAL2RP9VJ65FR" localSheetId="28" hidden="1">#REF!</definedName>
    <definedName name="BExIOCG31CW4YS7LAL2RP9VJ65FR" localSheetId="3" hidden="1">#REF!</definedName>
    <definedName name="BExIOCG31CW4YS7LAL2RP9VJ65FR" localSheetId="25" hidden="1">#REF!</definedName>
    <definedName name="BExIOCG31CW4YS7LAL2RP9VJ65FR" localSheetId="15" hidden="1">#REF!</definedName>
    <definedName name="BExIOCG31CW4YS7LAL2RP9VJ65FR" localSheetId="4" hidden="1">#REF!</definedName>
    <definedName name="BExIOCG31CW4YS7LAL2RP9VJ65FR" localSheetId="8" hidden="1">#REF!</definedName>
    <definedName name="BExIOCG31CW4YS7LAL2RP9VJ65FR" localSheetId="14" hidden="1">#REF!</definedName>
    <definedName name="BExIOCG31CW4YS7LAL2RP9VJ65FR" localSheetId="26" hidden="1">#REF!</definedName>
    <definedName name="BExIOCG31CW4YS7LAL2RP9VJ65FR" localSheetId="13" hidden="1">#REF!</definedName>
    <definedName name="BExIOCG31CW4YS7LAL2RP9VJ65FR" localSheetId="7" hidden="1">#REF!</definedName>
    <definedName name="BExIOCG31CW4YS7LAL2RP9VJ65FR" hidden="1">#REF!</definedName>
    <definedName name="BExIP0VAZJ2K3DG6TC8PMLLUMAEI" localSheetId="11" hidden="1">#REF!</definedName>
    <definedName name="BExIP0VAZJ2K3DG6TC8PMLLUMAEI" localSheetId="6" hidden="1">#REF!</definedName>
    <definedName name="BExIP0VAZJ2K3DG6TC8PMLLUMAEI" localSheetId="5" hidden="1">#REF!</definedName>
    <definedName name="BExIP0VAZJ2K3DG6TC8PMLLUMAEI" localSheetId="12" hidden="1">#REF!</definedName>
    <definedName name="BExIP0VAZJ2K3DG6TC8PMLLUMAEI" localSheetId="28" hidden="1">#REF!</definedName>
    <definedName name="BExIP0VAZJ2K3DG6TC8PMLLUMAEI" localSheetId="3" hidden="1">#REF!</definedName>
    <definedName name="BExIP0VAZJ2K3DG6TC8PMLLUMAEI" localSheetId="25" hidden="1">#REF!</definedName>
    <definedName name="BExIP0VAZJ2K3DG6TC8PMLLUMAEI" localSheetId="15" hidden="1">#REF!</definedName>
    <definedName name="BExIP0VAZJ2K3DG6TC8PMLLUMAEI" localSheetId="4" hidden="1">#REF!</definedName>
    <definedName name="BExIP0VAZJ2K3DG6TC8PMLLUMAEI" localSheetId="8" hidden="1">#REF!</definedName>
    <definedName name="BExIP0VAZJ2K3DG6TC8PMLLUMAEI" localSheetId="14" hidden="1">#REF!</definedName>
    <definedName name="BExIP0VAZJ2K3DG6TC8PMLLUMAEI" localSheetId="26" hidden="1">#REF!</definedName>
    <definedName name="BExIP0VAZJ2K3DG6TC8PMLLUMAEI" localSheetId="13" hidden="1">#REF!</definedName>
    <definedName name="BExIP0VAZJ2K3DG6TC8PMLLUMAEI" localSheetId="7" hidden="1">#REF!</definedName>
    <definedName name="BExIP0VAZJ2K3DG6TC8PMLLUMAEI" hidden="1">#REF!</definedName>
    <definedName name="BExIP643TMP1ZBG0SHCNS1R03PJK" localSheetId="11" hidden="1">#REF!</definedName>
    <definedName name="BExIP643TMP1ZBG0SHCNS1R03PJK" localSheetId="6" hidden="1">#REF!</definedName>
    <definedName name="BExIP643TMP1ZBG0SHCNS1R03PJK" localSheetId="5" hidden="1">#REF!</definedName>
    <definedName name="BExIP643TMP1ZBG0SHCNS1R03PJK" localSheetId="12" hidden="1">#REF!</definedName>
    <definedName name="BExIP643TMP1ZBG0SHCNS1R03PJK" localSheetId="28" hidden="1">#REF!</definedName>
    <definedName name="BExIP643TMP1ZBG0SHCNS1R03PJK" localSheetId="3" hidden="1">#REF!</definedName>
    <definedName name="BExIP643TMP1ZBG0SHCNS1R03PJK" localSheetId="25" hidden="1">#REF!</definedName>
    <definedName name="BExIP643TMP1ZBG0SHCNS1R03PJK" localSheetId="15" hidden="1">#REF!</definedName>
    <definedName name="BExIP643TMP1ZBG0SHCNS1R03PJK" localSheetId="4" hidden="1">#REF!</definedName>
    <definedName name="BExIP643TMP1ZBG0SHCNS1R03PJK" localSheetId="8" hidden="1">#REF!</definedName>
    <definedName name="BExIP643TMP1ZBG0SHCNS1R03PJK" localSheetId="14" hidden="1">#REF!</definedName>
    <definedName name="BExIP643TMP1ZBG0SHCNS1R03PJK" localSheetId="26" hidden="1">#REF!</definedName>
    <definedName name="BExIP643TMP1ZBG0SHCNS1R03PJK" localSheetId="13" hidden="1">#REF!</definedName>
    <definedName name="BExIP643TMP1ZBG0SHCNS1R03PJK" localSheetId="7" hidden="1">#REF!</definedName>
    <definedName name="BExIP643TMP1ZBG0SHCNS1R03PJK" hidden="1">#REF!</definedName>
    <definedName name="BExIPE7DY6LFJKS1X0GZF9RL4H46" localSheetId="11" hidden="1">#REF!</definedName>
    <definedName name="BExIPE7DY6LFJKS1X0GZF9RL4H46" localSheetId="6" hidden="1">#REF!</definedName>
    <definedName name="BExIPE7DY6LFJKS1X0GZF9RL4H46" localSheetId="5" hidden="1">#REF!</definedName>
    <definedName name="BExIPE7DY6LFJKS1X0GZF9RL4H46" localSheetId="12" hidden="1">#REF!</definedName>
    <definedName name="BExIPE7DY6LFJKS1X0GZF9RL4H46" localSheetId="28" hidden="1">#REF!</definedName>
    <definedName name="BExIPE7DY6LFJKS1X0GZF9RL4H46" localSheetId="3" hidden="1">#REF!</definedName>
    <definedName name="BExIPE7DY6LFJKS1X0GZF9RL4H46" localSheetId="25" hidden="1">#REF!</definedName>
    <definedName name="BExIPE7DY6LFJKS1X0GZF9RL4H46" localSheetId="15" hidden="1">#REF!</definedName>
    <definedName name="BExIPE7DY6LFJKS1X0GZF9RL4H46" localSheetId="4" hidden="1">#REF!</definedName>
    <definedName name="BExIPE7DY6LFJKS1X0GZF9RL4H46" localSheetId="8" hidden="1">#REF!</definedName>
    <definedName name="BExIPE7DY6LFJKS1X0GZF9RL4H46" localSheetId="14" hidden="1">#REF!</definedName>
    <definedName name="BExIPE7DY6LFJKS1X0GZF9RL4H46" localSheetId="26" hidden="1">#REF!</definedName>
    <definedName name="BExIPE7DY6LFJKS1X0GZF9RL4H46" localSheetId="13" hidden="1">#REF!</definedName>
    <definedName name="BExIPE7DY6LFJKS1X0GZF9RL4H46" localSheetId="7" hidden="1">#REF!</definedName>
    <definedName name="BExIPE7DY6LFJKS1X0GZF9RL4H46" hidden="1">#REF!</definedName>
    <definedName name="BExIQ6OEUJ2DOYD770WM1TA78M20" localSheetId="11" hidden="1">#REF!</definedName>
    <definedName name="BExIQ6OEUJ2DOYD770WM1TA78M20" localSheetId="6" hidden="1">#REF!</definedName>
    <definedName name="BExIQ6OEUJ2DOYD770WM1TA78M20" localSheetId="5" hidden="1">#REF!</definedName>
    <definedName name="BExIQ6OEUJ2DOYD770WM1TA78M20" localSheetId="12" hidden="1">#REF!</definedName>
    <definedName name="BExIQ6OEUJ2DOYD770WM1TA78M20" localSheetId="28" hidden="1">#REF!</definedName>
    <definedName name="BExIQ6OEUJ2DOYD770WM1TA78M20" localSheetId="3" hidden="1">#REF!</definedName>
    <definedName name="BExIQ6OEUJ2DOYD770WM1TA78M20" localSheetId="25" hidden="1">#REF!</definedName>
    <definedName name="BExIQ6OEUJ2DOYD770WM1TA78M20" localSheetId="15" hidden="1">#REF!</definedName>
    <definedName name="BExIQ6OEUJ2DOYD770WM1TA78M20" localSheetId="4" hidden="1">#REF!</definedName>
    <definedName name="BExIQ6OEUJ2DOYD770WM1TA78M20" localSheetId="8" hidden="1">#REF!</definedName>
    <definedName name="BExIQ6OEUJ2DOYD770WM1TA78M20" localSheetId="14" hidden="1">#REF!</definedName>
    <definedName name="BExIQ6OEUJ2DOYD770WM1TA78M20" localSheetId="26" hidden="1">#REF!</definedName>
    <definedName name="BExIQ6OEUJ2DOYD770WM1TA78M20" localSheetId="13" hidden="1">#REF!</definedName>
    <definedName name="BExIQ6OEUJ2DOYD770WM1TA78M20" localSheetId="7" hidden="1">#REF!</definedName>
    <definedName name="BExIQ6OEUJ2DOYD770WM1TA78M20" hidden="1">#REF!</definedName>
    <definedName name="BExIQINZ72CNY56V9O50HDTRAD8M" localSheetId="11" hidden="1">#REF!</definedName>
    <definedName name="BExIQINZ72CNY56V9O50HDTRAD8M" localSheetId="6" hidden="1">#REF!</definedName>
    <definedName name="BExIQINZ72CNY56V9O50HDTRAD8M" localSheetId="5" hidden="1">#REF!</definedName>
    <definedName name="BExIQINZ72CNY56V9O50HDTRAD8M" localSheetId="12" hidden="1">#REF!</definedName>
    <definedName name="BExIQINZ72CNY56V9O50HDTRAD8M" localSheetId="28" hidden="1">#REF!</definedName>
    <definedName name="BExIQINZ72CNY56V9O50HDTRAD8M" localSheetId="3" hidden="1">#REF!</definedName>
    <definedName name="BExIQINZ72CNY56V9O50HDTRAD8M" localSheetId="25" hidden="1">#REF!</definedName>
    <definedName name="BExIQINZ72CNY56V9O50HDTRAD8M" localSheetId="15" hidden="1">#REF!</definedName>
    <definedName name="BExIQINZ72CNY56V9O50HDTRAD8M" localSheetId="4" hidden="1">#REF!</definedName>
    <definedName name="BExIQINZ72CNY56V9O50HDTRAD8M" localSheetId="8" hidden="1">#REF!</definedName>
    <definedName name="BExIQINZ72CNY56V9O50HDTRAD8M" localSheetId="14" hidden="1">#REF!</definedName>
    <definedName name="BExIQINZ72CNY56V9O50HDTRAD8M" localSheetId="26" hidden="1">#REF!</definedName>
    <definedName name="BExIQINZ72CNY56V9O50HDTRAD8M" localSheetId="13" hidden="1">#REF!</definedName>
    <definedName name="BExIQINZ72CNY56V9O50HDTRAD8M" localSheetId="7" hidden="1">#REF!</definedName>
    <definedName name="BExIQINZ72CNY56V9O50HDTRAD8M" hidden="1">#REF!</definedName>
    <definedName name="BExIQLD3ROMGT3HSAEOSAZYFGZVK" localSheetId="11" hidden="1">#REF!</definedName>
    <definedName name="BExIQLD3ROMGT3HSAEOSAZYFGZVK" localSheetId="6" hidden="1">#REF!</definedName>
    <definedName name="BExIQLD3ROMGT3HSAEOSAZYFGZVK" localSheetId="5" hidden="1">#REF!</definedName>
    <definedName name="BExIQLD3ROMGT3HSAEOSAZYFGZVK" localSheetId="12" hidden="1">#REF!</definedName>
    <definedName name="BExIQLD3ROMGT3HSAEOSAZYFGZVK" localSheetId="28" hidden="1">#REF!</definedName>
    <definedName name="BExIQLD3ROMGT3HSAEOSAZYFGZVK" localSheetId="3" hidden="1">#REF!</definedName>
    <definedName name="BExIQLD3ROMGT3HSAEOSAZYFGZVK" localSheetId="25" hidden="1">#REF!</definedName>
    <definedName name="BExIQLD3ROMGT3HSAEOSAZYFGZVK" localSheetId="15" hidden="1">#REF!</definedName>
    <definedName name="BExIQLD3ROMGT3HSAEOSAZYFGZVK" localSheetId="4" hidden="1">#REF!</definedName>
    <definedName name="BExIQLD3ROMGT3HSAEOSAZYFGZVK" localSheetId="8" hidden="1">#REF!</definedName>
    <definedName name="BExIQLD3ROMGT3HSAEOSAZYFGZVK" localSheetId="14" hidden="1">#REF!</definedName>
    <definedName name="BExIQLD3ROMGT3HSAEOSAZYFGZVK" localSheetId="26" hidden="1">#REF!</definedName>
    <definedName name="BExIQLD3ROMGT3HSAEOSAZYFGZVK" localSheetId="13" hidden="1">#REF!</definedName>
    <definedName name="BExIQLD3ROMGT3HSAEOSAZYFGZVK" localSheetId="7" hidden="1">#REF!</definedName>
    <definedName name="BExIQLD3ROMGT3HSAEOSAZYFGZVK" hidden="1">#REF!</definedName>
    <definedName name="BExIQN5P2F0WP5TNF00ZW9UP6BGL" localSheetId="11" hidden="1">#REF!</definedName>
    <definedName name="BExIQN5P2F0WP5TNF00ZW9UP6BGL" localSheetId="6" hidden="1">#REF!</definedName>
    <definedName name="BExIQN5P2F0WP5TNF00ZW9UP6BGL" localSheetId="5" hidden="1">#REF!</definedName>
    <definedName name="BExIQN5P2F0WP5TNF00ZW9UP6BGL" localSheetId="12" hidden="1">#REF!</definedName>
    <definedName name="BExIQN5P2F0WP5TNF00ZW9UP6BGL" localSheetId="28" hidden="1">#REF!</definedName>
    <definedName name="BExIQN5P2F0WP5TNF00ZW9UP6BGL" localSheetId="3" hidden="1">#REF!</definedName>
    <definedName name="BExIQN5P2F0WP5TNF00ZW9UP6BGL" localSheetId="25" hidden="1">#REF!</definedName>
    <definedName name="BExIQN5P2F0WP5TNF00ZW9UP6BGL" localSheetId="15" hidden="1">#REF!</definedName>
    <definedName name="BExIQN5P2F0WP5TNF00ZW9UP6BGL" localSheetId="4" hidden="1">#REF!</definedName>
    <definedName name="BExIQN5P2F0WP5TNF00ZW9UP6BGL" localSheetId="8" hidden="1">#REF!</definedName>
    <definedName name="BExIQN5P2F0WP5TNF00ZW9UP6BGL" localSheetId="14" hidden="1">#REF!</definedName>
    <definedName name="BExIQN5P2F0WP5TNF00ZW9UP6BGL" localSheetId="26" hidden="1">#REF!</definedName>
    <definedName name="BExIQN5P2F0WP5TNF00ZW9UP6BGL" localSheetId="13" hidden="1">#REF!</definedName>
    <definedName name="BExIQN5P2F0WP5TNF00ZW9UP6BGL" localSheetId="7" hidden="1">#REF!</definedName>
    <definedName name="BExIQN5P2F0WP5TNF00ZW9UP6BGL" hidden="1">#REF!</definedName>
    <definedName name="BExIQOCZULQN5NV7QGN82B6Z1CFC" localSheetId="11" hidden="1">#REF!</definedName>
    <definedName name="BExIQOCZULQN5NV7QGN82B6Z1CFC" localSheetId="6" hidden="1">#REF!</definedName>
    <definedName name="BExIQOCZULQN5NV7QGN82B6Z1CFC" localSheetId="5" hidden="1">#REF!</definedName>
    <definedName name="BExIQOCZULQN5NV7QGN82B6Z1CFC" localSheetId="12" hidden="1">#REF!</definedName>
    <definedName name="BExIQOCZULQN5NV7QGN82B6Z1CFC" localSheetId="28" hidden="1">#REF!</definedName>
    <definedName name="BExIQOCZULQN5NV7QGN82B6Z1CFC" localSheetId="3" hidden="1">#REF!</definedName>
    <definedName name="BExIQOCZULQN5NV7QGN82B6Z1CFC" localSheetId="25" hidden="1">#REF!</definedName>
    <definedName name="BExIQOCZULQN5NV7QGN82B6Z1CFC" localSheetId="15" hidden="1">#REF!</definedName>
    <definedName name="BExIQOCZULQN5NV7QGN82B6Z1CFC" localSheetId="4" hidden="1">#REF!</definedName>
    <definedName name="BExIQOCZULQN5NV7QGN82B6Z1CFC" localSheetId="8" hidden="1">#REF!</definedName>
    <definedName name="BExIQOCZULQN5NV7QGN82B6Z1CFC" localSheetId="14" hidden="1">#REF!</definedName>
    <definedName name="BExIQOCZULQN5NV7QGN82B6Z1CFC" localSheetId="26" hidden="1">#REF!</definedName>
    <definedName name="BExIQOCZULQN5NV7QGN82B6Z1CFC" localSheetId="13" hidden="1">#REF!</definedName>
    <definedName name="BExIQOCZULQN5NV7QGN82B6Z1CFC" localSheetId="7" hidden="1">#REF!</definedName>
    <definedName name="BExIQOCZULQN5NV7QGN82B6Z1CFC" hidden="1">#REF!</definedName>
    <definedName name="BExIQTLR3QHV0I0NYWEJMMRU9S0A" localSheetId="11" hidden="1">#REF!</definedName>
    <definedName name="BExIQTLR3QHV0I0NYWEJMMRU9S0A" localSheetId="6" hidden="1">#REF!</definedName>
    <definedName name="BExIQTLR3QHV0I0NYWEJMMRU9S0A" localSheetId="5" hidden="1">#REF!</definedName>
    <definedName name="BExIQTLR3QHV0I0NYWEJMMRU9S0A" localSheetId="12" hidden="1">#REF!</definedName>
    <definedName name="BExIQTLR3QHV0I0NYWEJMMRU9S0A" localSheetId="28" hidden="1">#REF!</definedName>
    <definedName name="BExIQTLR3QHV0I0NYWEJMMRU9S0A" localSheetId="3" hidden="1">#REF!</definedName>
    <definedName name="BExIQTLR3QHV0I0NYWEJMMRU9S0A" localSheetId="25" hidden="1">#REF!</definedName>
    <definedName name="BExIQTLR3QHV0I0NYWEJMMRU9S0A" localSheetId="15" hidden="1">#REF!</definedName>
    <definedName name="BExIQTLR3QHV0I0NYWEJMMRU9S0A" localSheetId="4" hidden="1">#REF!</definedName>
    <definedName name="BExIQTLR3QHV0I0NYWEJMMRU9S0A" localSheetId="8" hidden="1">#REF!</definedName>
    <definedName name="BExIQTLR3QHV0I0NYWEJMMRU9S0A" localSheetId="14" hidden="1">#REF!</definedName>
    <definedName name="BExIQTLR3QHV0I0NYWEJMMRU9S0A" localSheetId="26" hidden="1">#REF!</definedName>
    <definedName name="BExIQTLR3QHV0I0NYWEJMMRU9S0A" localSheetId="13" hidden="1">#REF!</definedName>
    <definedName name="BExIQTLR3QHV0I0NYWEJMMRU9S0A" localSheetId="7" hidden="1">#REF!</definedName>
    <definedName name="BExIQTLR3QHV0I0NYWEJMMRU9S0A" hidden="1">#REF!</definedName>
    <definedName name="BExIQYECFYOQTSZR9U5X5YRQUVBX" localSheetId="11" hidden="1">#REF!</definedName>
    <definedName name="BExIQYECFYOQTSZR9U5X5YRQUVBX" localSheetId="6" hidden="1">#REF!</definedName>
    <definedName name="BExIQYECFYOQTSZR9U5X5YRQUVBX" localSheetId="5" hidden="1">#REF!</definedName>
    <definedName name="BExIQYECFYOQTSZR9U5X5YRQUVBX" localSheetId="12" hidden="1">#REF!</definedName>
    <definedName name="BExIQYECFYOQTSZR9U5X5YRQUVBX" localSheetId="28" hidden="1">#REF!</definedName>
    <definedName name="BExIQYECFYOQTSZR9U5X5YRQUVBX" localSheetId="3" hidden="1">#REF!</definedName>
    <definedName name="BExIQYECFYOQTSZR9U5X5YRQUVBX" localSheetId="25" hidden="1">#REF!</definedName>
    <definedName name="BExIQYECFYOQTSZR9U5X5YRQUVBX" localSheetId="15" hidden="1">#REF!</definedName>
    <definedName name="BExIQYECFYOQTSZR9U5X5YRQUVBX" localSheetId="4" hidden="1">#REF!</definedName>
    <definedName name="BExIQYECFYOQTSZR9U5X5YRQUVBX" localSheetId="8" hidden="1">#REF!</definedName>
    <definedName name="BExIQYECFYOQTSZR9U5X5YRQUVBX" localSheetId="14" hidden="1">#REF!</definedName>
    <definedName name="BExIQYECFYOQTSZR9U5X5YRQUVBX" localSheetId="26" hidden="1">#REF!</definedName>
    <definedName name="BExIQYECFYOQTSZR9U5X5YRQUVBX" localSheetId="13" hidden="1">#REF!</definedName>
    <definedName name="BExIQYECFYOQTSZR9U5X5YRQUVBX" localSheetId="7" hidden="1">#REF!</definedName>
    <definedName name="BExIQYECFYOQTSZR9U5X5YRQUVBX" hidden="1">#REF!</definedName>
    <definedName name="BExIRI15PZOMCJQX4K5T6EL3A8H0" localSheetId="11" hidden="1">#REF!</definedName>
    <definedName name="BExIRI15PZOMCJQX4K5T6EL3A8H0" localSheetId="6" hidden="1">#REF!</definedName>
    <definedName name="BExIRI15PZOMCJQX4K5T6EL3A8H0" localSheetId="5" hidden="1">#REF!</definedName>
    <definedName name="BExIRI15PZOMCJQX4K5T6EL3A8H0" localSheetId="12" hidden="1">#REF!</definedName>
    <definedName name="BExIRI15PZOMCJQX4K5T6EL3A8H0" localSheetId="28" hidden="1">#REF!</definedName>
    <definedName name="BExIRI15PZOMCJQX4K5T6EL3A8H0" localSheetId="3" hidden="1">#REF!</definedName>
    <definedName name="BExIRI15PZOMCJQX4K5T6EL3A8H0" localSheetId="25" hidden="1">#REF!</definedName>
    <definedName name="BExIRI15PZOMCJQX4K5T6EL3A8H0" localSheetId="15" hidden="1">#REF!</definedName>
    <definedName name="BExIRI15PZOMCJQX4K5T6EL3A8H0" localSheetId="4" hidden="1">#REF!</definedName>
    <definedName name="BExIRI15PZOMCJQX4K5T6EL3A8H0" localSheetId="8" hidden="1">#REF!</definedName>
    <definedName name="BExIRI15PZOMCJQX4K5T6EL3A8H0" localSheetId="14" hidden="1">#REF!</definedName>
    <definedName name="BExIRI15PZOMCJQX4K5T6EL3A8H0" localSheetId="26" hidden="1">#REF!</definedName>
    <definedName name="BExIRI15PZOMCJQX4K5T6EL3A8H0" localSheetId="13" hidden="1">#REF!</definedName>
    <definedName name="BExIRI15PZOMCJQX4K5T6EL3A8H0" localSheetId="7" hidden="1">#REF!</definedName>
    <definedName name="BExIRI15PZOMCJQX4K5T6EL3A8H0" hidden="1">#REF!</definedName>
    <definedName name="BExIRRGYUYEWEZY2WOZ37HNWSK0N" localSheetId="11" hidden="1">#REF!</definedName>
    <definedName name="BExIRRGYUYEWEZY2WOZ37HNWSK0N" localSheetId="6" hidden="1">#REF!</definedName>
    <definedName name="BExIRRGYUYEWEZY2WOZ37HNWSK0N" localSheetId="5" hidden="1">#REF!</definedName>
    <definedName name="BExIRRGYUYEWEZY2WOZ37HNWSK0N" localSheetId="12" hidden="1">#REF!</definedName>
    <definedName name="BExIRRGYUYEWEZY2WOZ37HNWSK0N" localSheetId="28" hidden="1">#REF!</definedName>
    <definedName name="BExIRRGYUYEWEZY2WOZ37HNWSK0N" localSheetId="3" hidden="1">#REF!</definedName>
    <definedName name="BExIRRGYUYEWEZY2WOZ37HNWSK0N" localSheetId="25" hidden="1">#REF!</definedName>
    <definedName name="BExIRRGYUYEWEZY2WOZ37HNWSK0N" localSheetId="15" hidden="1">#REF!</definedName>
    <definedName name="BExIRRGYUYEWEZY2WOZ37HNWSK0N" localSheetId="4" hidden="1">#REF!</definedName>
    <definedName name="BExIRRGYUYEWEZY2WOZ37HNWSK0N" localSheetId="8" hidden="1">#REF!</definedName>
    <definedName name="BExIRRGYUYEWEZY2WOZ37HNWSK0N" localSheetId="14" hidden="1">#REF!</definedName>
    <definedName name="BExIRRGYUYEWEZY2WOZ37HNWSK0N" localSheetId="26" hidden="1">#REF!</definedName>
    <definedName name="BExIRRGYUYEWEZY2WOZ37HNWSK0N" localSheetId="13" hidden="1">#REF!</definedName>
    <definedName name="BExIRRGYUYEWEZY2WOZ37HNWSK0N" localSheetId="7" hidden="1">#REF!</definedName>
    <definedName name="BExIRRGYUYEWEZY2WOZ37HNWSK0N" hidden="1">#REF!</definedName>
    <definedName name="BExIRVNZZ9L9LIBAEBPWRS1IHM4A" localSheetId="11" hidden="1">#REF!</definedName>
    <definedName name="BExIRVNZZ9L9LIBAEBPWRS1IHM4A" localSheetId="6" hidden="1">#REF!</definedName>
    <definedName name="BExIRVNZZ9L9LIBAEBPWRS1IHM4A" localSheetId="5" hidden="1">#REF!</definedName>
    <definedName name="BExIRVNZZ9L9LIBAEBPWRS1IHM4A" localSheetId="12" hidden="1">#REF!</definedName>
    <definedName name="BExIRVNZZ9L9LIBAEBPWRS1IHM4A" localSheetId="28" hidden="1">#REF!</definedName>
    <definedName name="BExIRVNZZ9L9LIBAEBPWRS1IHM4A" localSheetId="3" hidden="1">#REF!</definedName>
    <definedName name="BExIRVNZZ9L9LIBAEBPWRS1IHM4A" localSheetId="25" hidden="1">#REF!</definedName>
    <definedName name="BExIRVNZZ9L9LIBAEBPWRS1IHM4A" localSheetId="15" hidden="1">#REF!</definedName>
    <definedName name="BExIRVNZZ9L9LIBAEBPWRS1IHM4A" localSheetId="4" hidden="1">#REF!</definedName>
    <definedName name="BExIRVNZZ9L9LIBAEBPWRS1IHM4A" localSheetId="8" hidden="1">#REF!</definedName>
    <definedName name="BExIRVNZZ9L9LIBAEBPWRS1IHM4A" localSheetId="14" hidden="1">#REF!</definedName>
    <definedName name="BExIRVNZZ9L9LIBAEBPWRS1IHM4A" localSheetId="26" hidden="1">#REF!</definedName>
    <definedName name="BExIRVNZZ9L9LIBAEBPWRS1IHM4A" localSheetId="13" hidden="1">#REF!</definedName>
    <definedName name="BExIRVNZZ9L9LIBAEBPWRS1IHM4A" localSheetId="7" hidden="1">#REF!</definedName>
    <definedName name="BExIRVNZZ9L9LIBAEBPWRS1IHM4A" hidden="1">#REF!</definedName>
    <definedName name="BExISY6FNPDTPUQHQSH0BXRCIQRR" localSheetId="11" hidden="1">#REF!</definedName>
    <definedName name="BExISY6FNPDTPUQHQSH0BXRCIQRR" localSheetId="6" hidden="1">#REF!</definedName>
    <definedName name="BExISY6FNPDTPUQHQSH0BXRCIQRR" localSheetId="5" hidden="1">#REF!</definedName>
    <definedName name="BExISY6FNPDTPUQHQSH0BXRCIQRR" localSheetId="12" hidden="1">#REF!</definedName>
    <definedName name="BExISY6FNPDTPUQHQSH0BXRCIQRR" localSheetId="28" hidden="1">#REF!</definedName>
    <definedName name="BExISY6FNPDTPUQHQSH0BXRCIQRR" localSheetId="3" hidden="1">#REF!</definedName>
    <definedName name="BExISY6FNPDTPUQHQSH0BXRCIQRR" localSheetId="15" hidden="1">#REF!</definedName>
    <definedName name="BExISY6FNPDTPUQHQSH0BXRCIQRR" localSheetId="4" hidden="1">#REF!</definedName>
    <definedName name="BExISY6FNPDTPUQHQSH0BXRCIQRR" localSheetId="8" hidden="1">#REF!</definedName>
    <definedName name="BExISY6FNPDTPUQHQSH0BXRCIQRR" localSheetId="14" hidden="1">#REF!</definedName>
    <definedName name="BExISY6FNPDTPUQHQSH0BXRCIQRR" localSheetId="26" hidden="1">#REF!</definedName>
    <definedName name="BExISY6FNPDTPUQHQSH0BXRCIQRR" localSheetId="13" hidden="1">#REF!</definedName>
    <definedName name="BExISY6FNPDTPUQHQSH0BXRCIQRR" localSheetId="7" hidden="1">#REF!</definedName>
    <definedName name="BExISY6FNPDTPUQHQSH0BXRCIQRR" hidden="1">#REF!</definedName>
    <definedName name="BExISYS0B76N1U5ILES3FGOLC6FK" localSheetId="11" hidden="1">#REF!</definedName>
    <definedName name="BExISYS0B76N1U5ILES3FGOLC6FK" localSheetId="6" hidden="1">#REF!</definedName>
    <definedName name="BExISYS0B76N1U5ILES3FGOLC6FK" localSheetId="5" hidden="1">#REF!</definedName>
    <definedName name="BExISYS0B76N1U5ILES3FGOLC6FK" localSheetId="12" hidden="1">#REF!</definedName>
    <definedName name="BExISYS0B76N1U5ILES3FGOLC6FK" localSheetId="28" hidden="1">#REF!</definedName>
    <definedName name="BExISYS0B76N1U5ILES3FGOLC6FK" localSheetId="3" hidden="1">#REF!</definedName>
    <definedName name="BExISYS0B76N1U5ILES3FGOLC6FK" localSheetId="25" hidden="1">#REF!</definedName>
    <definedName name="BExISYS0B76N1U5ILES3FGOLC6FK" localSheetId="15" hidden="1">#REF!</definedName>
    <definedName name="BExISYS0B76N1U5ILES3FGOLC6FK" localSheetId="4" hidden="1">#REF!</definedName>
    <definedName name="BExISYS0B76N1U5ILES3FGOLC6FK" localSheetId="8" hidden="1">#REF!</definedName>
    <definedName name="BExISYS0B76N1U5ILES3FGOLC6FK" localSheetId="14" hidden="1">#REF!</definedName>
    <definedName name="BExISYS0B76N1U5ILES3FGOLC6FK" localSheetId="26" hidden="1">#REF!</definedName>
    <definedName name="BExISYS0B76N1U5ILES3FGOLC6FK" localSheetId="13" hidden="1">#REF!</definedName>
    <definedName name="BExISYS0B76N1U5ILES3FGOLC6FK" localSheetId="7" hidden="1">#REF!</definedName>
    <definedName name="BExISYS0B76N1U5ILES3FGOLC6FK" hidden="1">#REF!</definedName>
    <definedName name="BExITR8TRXQULDLPTACROH947Y33" localSheetId="11" hidden="1">#REF!</definedName>
    <definedName name="BExITR8TRXQULDLPTACROH947Y33" localSheetId="6" hidden="1">#REF!</definedName>
    <definedName name="BExITR8TRXQULDLPTACROH947Y33" localSheetId="5" hidden="1">#REF!</definedName>
    <definedName name="BExITR8TRXQULDLPTACROH947Y33" localSheetId="12" hidden="1">#REF!</definedName>
    <definedName name="BExITR8TRXQULDLPTACROH947Y33" localSheetId="28" hidden="1">#REF!</definedName>
    <definedName name="BExITR8TRXQULDLPTACROH947Y33" localSheetId="3" hidden="1">#REF!</definedName>
    <definedName name="BExITR8TRXQULDLPTACROH947Y33" localSheetId="25" hidden="1">#REF!</definedName>
    <definedName name="BExITR8TRXQULDLPTACROH947Y33" localSheetId="15" hidden="1">#REF!</definedName>
    <definedName name="BExITR8TRXQULDLPTACROH947Y33" localSheetId="4" hidden="1">#REF!</definedName>
    <definedName name="BExITR8TRXQULDLPTACROH947Y33" localSheetId="8" hidden="1">#REF!</definedName>
    <definedName name="BExITR8TRXQULDLPTACROH947Y33" localSheetId="14" hidden="1">#REF!</definedName>
    <definedName name="BExITR8TRXQULDLPTACROH947Y33" localSheetId="26" hidden="1">#REF!</definedName>
    <definedName name="BExITR8TRXQULDLPTACROH947Y33" localSheetId="13" hidden="1">#REF!</definedName>
    <definedName name="BExITR8TRXQULDLPTACROH947Y33" localSheetId="7" hidden="1">#REF!</definedName>
    <definedName name="BExITR8TRXQULDLPTACROH947Y33" hidden="1">#REF!</definedName>
    <definedName name="BExIUQ5VSYENRLPNJTJAKPBBHISD" localSheetId="11" hidden="1">#REF!</definedName>
    <definedName name="BExIUQ5VSYENRLPNJTJAKPBBHISD" localSheetId="6" hidden="1">#REF!</definedName>
    <definedName name="BExIUQ5VSYENRLPNJTJAKPBBHISD" localSheetId="5" hidden="1">#REF!</definedName>
    <definedName name="BExIUQ5VSYENRLPNJTJAKPBBHISD" localSheetId="12" hidden="1">#REF!</definedName>
    <definedName name="BExIUQ5VSYENRLPNJTJAKPBBHISD" localSheetId="28" hidden="1">#REF!</definedName>
    <definedName name="BExIUQ5VSYENRLPNJTJAKPBBHISD" localSheetId="3" hidden="1">#REF!</definedName>
    <definedName name="BExIUQ5VSYENRLPNJTJAKPBBHISD" localSheetId="25" hidden="1">#REF!</definedName>
    <definedName name="BExIUQ5VSYENRLPNJTJAKPBBHISD" localSheetId="15" hidden="1">#REF!</definedName>
    <definedName name="BExIUQ5VSYENRLPNJTJAKPBBHISD" localSheetId="4" hidden="1">#REF!</definedName>
    <definedName name="BExIUQ5VSYENRLPNJTJAKPBBHISD" localSheetId="8" hidden="1">#REF!</definedName>
    <definedName name="BExIUQ5VSYENRLPNJTJAKPBBHISD" localSheetId="14" hidden="1">#REF!</definedName>
    <definedName name="BExIUQ5VSYENRLPNJTJAKPBBHISD" localSheetId="26" hidden="1">#REF!</definedName>
    <definedName name="BExIUQ5VSYENRLPNJTJAKPBBHISD" localSheetId="13" hidden="1">#REF!</definedName>
    <definedName name="BExIUQ5VSYENRLPNJTJAKPBBHISD" localSheetId="7" hidden="1">#REF!</definedName>
    <definedName name="BExIUQ5VSYENRLPNJTJAKPBBHISD" hidden="1">#REF!</definedName>
    <definedName name="BExIVLMNTSVCWMWYXMDSCEV4JBFR" localSheetId="11" hidden="1">#REF!</definedName>
    <definedName name="BExIVLMNTSVCWMWYXMDSCEV4JBFR" localSheetId="6" hidden="1">#REF!</definedName>
    <definedName name="BExIVLMNTSVCWMWYXMDSCEV4JBFR" localSheetId="5" hidden="1">#REF!</definedName>
    <definedName name="BExIVLMNTSVCWMWYXMDSCEV4JBFR" localSheetId="12" hidden="1">#REF!</definedName>
    <definedName name="BExIVLMNTSVCWMWYXMDSCEV4JBFR" localSheetId="28" hidden="1">#REF!</definedName>
    <definedName name="BExIVLMNTSVCWMWYXMDSCEV4JBFR" localSheetId="3" hidden="1">#REF!</definedName>
    <definedName name="BExIVLMNTSVCWMWYXMDSCEV4JBFR" localSheetId="25" hidden="1">#REF!</definedName>
    <definedName name="BExIVLMNTSVCWMWYXMDSCEV4JBFR" localSheetId="15" hidden="1">#REF!</definedName>
    <definedName name="BExIVLMNTSVCWMWYXMDSCEV4JBFR" localSheetId="4" hidden="1">#REF!</definedName>
    <definedName name="BExIVLMNTSVCWMWYXMDSCEV4JBFR" localSheetId="8" hidden="1">#REF!</definedName>
    <definedName name="BExIVLMNTSVCWMWYXMDSCEV4JBFR" localSheetId="14" hidden="1">#REF!</definedName>
    <definedName name="BExIVLMNTSVCWMWYXMDSCEV4JBFR" localSheetId="26" hidden="1">#REF!</definedName>
    <definedName name="BExIVLMNTSVCWMWYXMDSCEV4JBFR" localSheetId="13" hidden="1">#REF!</definedName>
    <definedName name="BExIVLMNTSVCWMWYXMDSCEV4JBFR" localSheetId="7" hidden="1">#REF!</definedName>
    <definedName name="BExIVLMNTSVCWMWYXMDSCEV4JBFR" hidden="1">#REF!</definedName>
    <definedName name="BExIWTDXFUWVYBQESO5CWKRJER7E" localSheetId="11" hidden="1">#REF!</definedName>
    <definedName name="BExIWTDXFUWVYBQESO5CWKRJER7E" localSheetId="6" hidden="1">#REF!</definedName>
    <definedName name="BExIWTDXFUWVYBQESO5CWKRJER7E" localSheetId="5" hidden="1">#REF!</definedName>
    <definedName name="BExIWTDXFUWVYBQESO5CWKRJER7E" localSheetId="12" hidden="1">#REF!</definedName>
    <definedName name="BExIWTDXFUWVYBQESO5CWKRJER7E" localSheetId="28" hidden="1">#REF!</definedName>
    <definedName name="BExIWTDXFUWVYBQESO5CWKRJER7E" localSheetId="3" hidden="1">#REF!</definedName>
    <definedName name="BExIWTDXFUWVYBQESO5CWKRJER7E" localSheetId="25" hidden="1">#REF!</definedName>
    <definedName name="BExIWTDXFUWVYBQESO5CWKRJER7E" localSheetId="15" hidden="1">#REF!</definedName>
    <definedName name="BExIWTDXFUWVYBQESO5CWKRJER7E" localSheetId="4" hidden="1">#REF!</definedName>
    <definedName name="BExIWTDXFUWVYBQESO5CWKRJER7E" localSheetId="8" hidden="1">#REF!</definedName>
    <definedName name="BExIWTDXFUWVYBQESO5CWKRJER7E" localSheetId="14" hidden="1">#REF!</definedName>
    <definedName name="BExIWTDXFUWVYBQESO5CWKRJER7E" localSheetId="26" hidden="1">#REF!</definedName>
    <definedName name="BExIWTDXFUWVYBQESO5CWKRJER7E" localSheetId="13" hidden="1">#REF!</definedName>
    <definedName name="BExIWTDXFUWVYBQESO5CWKRJER7E" localSheetId="7" hidden="1">#REF!</definedName>
    <definedName name="BExIWTDXFUWVYBQESO5CWKRJER7E" hidden="1">#REF!</definedName>
    <definedName name="BExIX76ANFIYB411PVORG0OVBF3C" localSheetId="11" hidden="1">#REF!</definedName>
    <definedName name="BExIX76ANFIYB411PVORG0OVBF3C" localSheetId="6" hidden="1">#REF!</definedName>
    <definedName name="BExIX76ANFIYB411PVORG0OVBF3C" localSheetId="5" hidden="1">#REF!</definedName>
    <definedName name="BExIX76ANFIYB411PVORG0OVBF3C" localSheetId="12" hidden="1">#REF!</definedName>
    <definedName name="BExIX76ANFIYB411PVORG0OVBF3C" localSheetId="28" hidden="1">#REF!</definedName>
    <definedName name="BExIX76ANFIYB411PVORG0OVBF3C" localSheetId="3" hidden="1">#REF!</definedName>
    <definedName name="BExIX76ANFIYB411PVORG0OVBF3C" localSheetId="25" hidden="1">#REF!</definedName>
    <definedName name="BExIX76ANFIYB411PVORG0OVBF3C" localSheetId="15" hidden="1">#REF!</definedName>
    <definedName name="BExIX76ANFIYB411PVORG0OVBF3C" localSheetId="4" hidden="1">#REF!</definedName>
    <definedName name="BExIX76ANFIYB411PVORG0OVBF3C" localSheetId="8" hidden="1">#REF!</definedName>
    <definedName name="BExIX76ANFIYB411PVORG0OVBF3C" localSheetId="14" hidden="1">#REF!</definedName>
    <definedName name="BExIX76ANFIYB411PVORG0OVBF3C" localSheetId="26" hidden="1">#REF!</definedName>
    <definedName name="BExIX76ANFIYB411PVORG0OVBF3C" localSheetId="13" hidden="1">#REF!</definedName>
    <definedName name="BExIX76ANFIYB411PVORG0OVBF3C" localSheetId="7" hidden="1">#REF!</definedName>
    <definedName name="BExIX76ANFIYB411PVORG0OVBF3C" hidden="1">#REF!</definedName>
    <definedName name="BExIYF2VWNO8NBSIVR69ZH9LZF4W" localSheetId="11" hidden="1">#REF!</definedName>
    <definedName name="BExIYF2VWNO8NBSIVR69ZH9LZF4W" localSheetId="6" hidden="1">#REF!</definedName>
    <definedName name="BExIYF2VWNO8NBSIVR69ZH9LZF4W" localSheetId="5" hidden="1">#REF!</definedName>
    <definedName name="BExIYF2VWNO8NBSIVR69ZH9LZF4W" localSheetId="12" hidden="1">#REF!</definedName>
    <definedName name="BExIYF2VWNO8NBSIVR69ZH9LZF4W" localSheetId="28" hidden="1">#REF!</definedName>
    <definedName name="BExIYF2VWNO8NBSIVR69ZH9LZF4W" localSheetId="3" hidden="1">#REF!</definedName>
    <definedName name="BExIYF2VWNO8NBSIVR69ZH9LZF4W" localSheetId="25" hidden="1">#REF!</definedName>
    <definedName name="BExIYF2VWNO8NBSIVR69ZH9LZF4W" localSheetId="15" hidden="1">#REF!</definedName>
    <definedName name="BExIYF2VWNO8NBSIVR69ZH9LZF4W" localSheetId="4" hidden="1">#REF!</definedName>
    <definedName name="BExIYF2VWNO8NBSIVR69ZH9LZF4W" localSheetId="8" hidden="1">#REF!</definedName>
    <definedName name="BExIYF2VWNO8NBSIVR69ZH9LZF4W" localSheetId="14" hidden="1">#REF!</definedName>
    <definedName name="BExIYF2VWNO8NBSIVR69ZH9LZF4W" localSheetId="26" hidden="1">#REF!</definedName>
    <definedName name="BExIYF2VWNO8NBSIVR69ZH9LZF4W" localSheetId="13" hidden="1">#REF!</definedName>
    <definedName name="BExIYF2VWNO8NBSIVR69ZH9LZF4W" localSheetId="7" hidden="1">#REF!</definedName>
    <definedName name="BExIYF2VWNO8NBSIVR69ZH9LZF4W" hidden="1">#REF!</definedName>
    <definedName name="BExIYL2OUVLJZVI6HDEXM1IEJT9R" localSheetId="11" hidden="1">#REF!</definedName>
    <definedName name="BExIYL2OUVLJZVI6HDEXM1IEJT9R" localSheetId="6" hidden="1">#REF!</definedName>
    <definedName name="BExIYL2OUVLJZVI6HDEXM1IEJT9R" localSheetId="5" hidden="1">#REF!</definedName>
    <definedName name="BExIYL2OUVLJZVI6HDEXM1IEJT9R" localSheetId="12" hidden="1">#REF!</definedName>
    <definedName name="BExIYL2OUVLJZVI6HDEXM1IEJT9R" localSheetId="28" hidden="1">#REF!</definedName>
    <definedName name="BExIYL2OUVLJZVI6HDEXM1IEJT9R" localSheetId="3" hidden="1">#REF!</definedName>
    <definedName name="BExIYL2OUVLJZVI6HDEXM1IEJT9R" localSheetId="25" hidden="1">#REF!</definedName>
    <definedName name="BExIYL2OUVLJZVI6HDEXM1IEJT9R" localSheetId="15" hidden="1">#REF!</definedName>
    <definedName name="BExIYL2OUVLJZVI6HDEXM1IEJT9R" localSheetId="4" hidden="1">#REF!</definedName>
    <definedName name="BExIYL2OUVLJZVI6HDEXM1IEJT9R" localSheetId="8" hidden="1">#REF!</definedName>
    <definedName name="BExIYL2OUVLJZVI6HDEXM1IEJT9R" localSheetId="14" hidden="1">#REF!</definedName>
    <definedName name="BExIYL2OUVLJZVI6HDEXM1IEJT9R" localSheetId="26" hidden="1">#REF!</definedName>
    <definedName name="BExIYL2OUVLJZVI6HDEXM1IEJT9R" localSheetId="13" hidden="1">#REF!</definedName>
    <definedName name="BExIYL2OUVLJZVI6HDEXM1IEJT9R" localSheetId="7" hidden="1">#REF!</definedName>
    <definedName name="BExIYL2OUVLJZVI6HDEXM1IEJT9R" hidden="1">#REF!</definedName>
    <definedName name="BExIZLHJQM4IHHTD3UEY6TRLSCPU" localSheetId="11" hidden="1">#REF!</definedName>
    <definedName name="BExIZLHJQM4IHHTD3UEY6TRLSCPU" localSheetId="6" hidden="1">#REF!</definedName>
    <definedName name="BExIZLHJQM4IHHTD3UEY6TRLSCPU" localSheetId="5" hidden="1">#REF!</definedName>
    <definedName name="BExIZLHJQM4IHHTD3UEY6TRLSCPU" localSheetId="12" hidden="1">#REF!</definedName>
    <definedName name="BExIZLHJQM4IHHTD3UEY6TRLSCPU" localSheetId="28" hidden="1">#REF!</definedName>
    <definedName name="BExIZLHJQM4IHHTD3UEY6TRLSCPU" localSheetId="3" hidden="1">#REF!</definedName>
    <definedName name="BExIZLHJQM4IHHTD3UEY6TRLSCPU" localSheetId="25" hidden="1">#REF!</definedName>
    <definedName name="BExIZLHJQM4IHHTD3UEY6TRLSCPU" localSheetId="15" hidden="1">#REF!</definedName>
    <definedName name="BExIZLHJQM4IHHTD3UEY6TRLSCPU" localSheetId="4" hidden="1">#REF!</definedName>
    <definedName name="BExIZLHJQM4IHHTD3UEY6TRLSCPU" localSheetId="8" hidden="1">#REF!</definedName>
    <definedName name="BExIZLHJQM4IHHTD3UEY6TRLSCPU" localSheetId="14" hidden="1">#REF!</definedName>
    <definedName name="BExIZLHJQM4IHHTD3UEY6TRLSCPU" localSheetId="26" hidden="1">#REF!</definedName>
    <definedName name="BExIZLHJQM4IHHTD3UEY6TRLSCPU" localSheetId="13" hidden="1">#REF!</definedName>
    <definedName name="BExIZLHJQM4IHHTD3UEY6TRLSCPU" localSheetId="7" hidden="1">#REF!</definedName>
    <definedName name="BExIZLHJQM4IHHTD3UEY6TRLSCPU" hidden="1">#REF!</definedName>
    <definedName name="BExIZLXSRKW3L5QVJ61B21FNSLV8" localSheetId="11" hidden="1">#REF!</definedName>
    <definedName name="BExIZLXSRKW3L5QVJ61B21FNSLV8" localSheetId="6" hidden="1">#REF!</definedName>
    <definedName name="BExIZLXSRKW3L5QVJ61B21FNSLV8" localSheetId="5" hidden="1">#REF!</definedName>
    <definedName name="BExIZLXSRKW3L5QVJ61B21FNSLV8" localSheetId="12" hidden="1">#REF!</definedName>
    <definedName name="BExIZLXSRKW3L5QVJ61B21FNSLV8" localSheetId="28" hidden="1">#REF!</definedName>
    <definedName name="BExIZLXSRKW3L5QVJ61B21FNSLV8" localSheetId="3" hidden="1">#REF!</definedName>
    <definedName name="BExIZLXSRKW3L5QVJ61B21FNSLV8" localSheetId="25" hidden="1">#REF!</definedName>
    <definedName name="BExIZLXSRKW3L5QVJ61B21FNSLV8" localSheetId="15" hidden="1">#REF!</definedName>
    <definedName name="BExIZLXSRKW3L5QVJ61B21FNSLV8" localSheetId="4" hidden="1">#REF!</definedName>
    <definedName name="BExIZLXSRKW3L5QVJ61B21FNSLV8" localSheetId="8" hidden="1">#REF!</definedName>
    <definedName name="BExIZLXSRKW3L5QVJ61B21FNSLV8" localSheetId="14" hidden="1">#REF!</definedName>
    <definedName name="BExIZLXSRKW3L5QVJ61B21FNSLV8" localSheetId="26" hidden="1">#REF!</definedName>
    <definedName name="BExIZLXSRKW3L5QVJ61B21FNSLV8" localSheetId="13" hidden="1">#REF!</definedName>
    <definedName name="BExIZLXSRKW3L5QVJ61B21FNSLV8" localSheetId="7" hidden="1">#REF!</definedName>
    <definedName name="BExIZLXSRKW3L5QVJ61B21FNSLV8" hidden="1">#REF!</definedName>
    <definedName name="BExIZM34IL9I3T662RCBZYUZ9OPX" localSheetId="11" hidden="1">#REF!</definedName>
    <definedName name="BExIZM34IL9I3T662RCBZYUZ9OPX" localSheetId="6" hidden="1">#REF!</definedName>
    <definedName name="BExIZM34IL9I3T662RCBZYUZ9OPX" localSheetId="5" hidden="1">#REF!</definedName>
    <definedName name="BExIZM34IL9I3T662RCBZYUZ9OPX" localSheetId="12" hidden="1">#REF!</definedName>
    <definedName name="BExIZM34IL9I3T662RCBZYUZ9OPX" localSheetId="28" hidden="1">#REF!</definedName>
    <definedName name="BExIZM34IL9I3T662RCBZYUZ9OPX" localSheetId="3" hidden="1">#REF!</definedName>
    <definedName name="BExIZM34IL9I3T662RCBZYUZ9OPX" localSheetId="25" hidden="1">#REF!</definedName>
    <definedName name="BExIZM34IL9I3T662RCBZYUZ9OPX" localSheetId="15" hidden="1">#REF!</definedName>
    <definedName name="BExIZM34IL9I3T662RCBZYUZ9OPX" localSheetId="4" hidden="1">#REF!</definedName>
    <definedName name="BExIZM34IL9I3T662RCBZYUZ9OPX" localSheetId="8" hidden="1">#REF!</definedName>
    <definedName name="BExIZM34IL9I3T662RCBZYUZ9OPX" localSheetId="14" hidden="1">#REF!</definedName>
    <definedName name="BExIZM34IL9I3T662RCBZYUZ9OPX" localSheetId="26" hidden="1">#REF!</definedName>
    <definedName name="BExIZM34IL9I3T662RCBZYUZ9OPX" localSheetId="13" hidden="1">#REF!</definedName>
    <definedName name="BExIZM34IL9I3T662RCBZYUZ9OPX" localSheetId="7" hidden="1">#REF!</definedName>
    <definedName name="BExIZM34IL9I3T662RCBZYUZ9OPX" hidden="1">#REF!</definedName>
    <definedName name="BExJ08KB1IAN6JNARQ00WCSHAPF0" localSheetId="11" hidden="1">#REF!</definedName>
    <definedName name="BExJ08KB1IAN6JNARQ00WCSHAPF0" localSheetId="6" hidden="1">#REF!</definedName>
    <definedName name="BExJ08KB1IAN6JNARQ00WCSHAPF0" localSheetId="5" hidden="1">#REF!</definedName>
    <definedName name="BExJ08KB1IAN6JNARQ00WCSHAPF0" localSheetId="12" hidden="1">#REF!</definedName>
    <definedName name="BExJ08KB1IAN6JNARQ00WCSHAPF0" localSheetId="28" hidden="1">#REF!</definedName>
    <definedName name="BExJ08KB1IAN6JNARQ00WCSHAPF0" localSheetId="3" hidden="1">#REF!</definedName>
    <definedName name="BExJ08KB1IAN6JNARQ00WCSHAPF0" localSheetId="25" hidden="1">#REF!</definedName>
    <definedName name="BExJ08KB1IAN6JNARQ00WCSHAPF0" localSheetId="15" hidden="1">#REF!</definedName>
    <definedName name="BExJ08KB1IAN6JNARQ00WCSHAPF0" localSheetId="4" hidden="1">#REF!</definedName>
    <definedName name="BExJ08KB1IAN6JNARQ00WCSHAPF0" localSheetId="8" hidden="1">#REF!</definedName>
    <definedName name="BExJ08KB1IAN6JNARQ00WCSHAPF0" localSheetId="14" hidden="1">#REF!</definedName>
    <definedName name="BExJ08KB1IAN6JNARQ00WCSHAPF0" localSheetId="26" hidden="1">#REF!</definedName>
    <definedName name="BExJ08KB1IAN6JNARQ00WCSHAPF0" localSheetId="13" hidden="1">#REF!</definedName>
    <definedName name="BExJ08KB1IAN6JNARQ00WCSHAPF0" localSheetId="7" hidden="1">#REF!</definedName>
    <definedName name="BExJ08KB1IAN6JNARQ00WCSHAPF0" hidden="1">#REF!</definedName>
    <definedName name="BExJ0RQUMO8XC8F9KBEUCYPP77WI" localSheetId="11" hidden="1">#REF!</definedName>
    <definedName name="BExJ0RQUMO8XC8F9KBEUCYPP77WI" localSheetId="6" hidden="1">#REF!</definedName>
    <definedName name="BExJ0RQUMO8XC8F9KBEUCYPP77WI" localSheetId="5" hidden="1">#REF!</definedName>
    <definedName name="BExJ0RQUMO8XC8F9KBEUCYPP77WI" localSheetId="12" hidden="1">#REF!</definedName>
    <definedName name="BExJ0RQUMO8XC8F9KBEUCYPP77WI" localSheetId="28" hidden="1">#REF!</definedName>
    <definedName name="BExJ0RQUMO8XC8F9KBEUCYPP77WI" localSheetId="3" hidden="1">#REF!</definedName>
    <definedName name="BExJ0RQUMO8XC8F9KBEUCYPP77WI" localSheetId="25" hidden="1">#REF!</definedName>
    <definedName name="BExJ0RQUMO8XC8F9KBEUCYPP77WI" localSheetId="15" hidden="1">#REF!</definedName>
    <definedName name="BExJ0RQUMO8XC8F9KBEUCYPP77WI" localSheetId="4" hidden="1">#REF!</definedName>
    <definedName name="BExJ0RQUMO8XC8F9KBEUCYPP77WI" localSheetId="8" hidden="1">#REF!</definedName>
    <definedName name="BExJ0RQUMO8XC8F9KBEUCYPP77WI" localSheetId="14" hidden="1">#REF!</definedName>
    <definedName name="BExJ0RQUMO8XC8F9KBEUCYPP77WI" localSheetId="26" hidden="1">#REF!</definedName>
    <definedName name="BExJ0RQUMO8XC8F9KBEUCYPP77WI" localSheetId="13" hidden="1">#REF!</definedName>
    <definedName name="BExJ0RQUMO8XC8F9KBEUCYPP77WI" localSheetId="7" hidden="1">#REF!</definedName>
    <definedName name="BExJ0RQUMO8XC8F9KBEUCYPP77WI" hidden="1">#REF!</definedName>
    <definedName name="BExJ18TUXRCLPD89DQ2AY2YBC6TU" localSheetId="11" hidden="1">#REF!</definedName>
    <definedName name="BExJ18TUXRCLPD89DQ2AY2YBC6TU" localSheetId="6" hidden="1">#REF!</definedName>
    <definedName name="BExJ18TUXRCLPD89DQ2AY2YBC6TU" localSheetId="5" hidden="1">#REF!</definedName>
    <definedName name="BExJ18TUXRCLPD89DQ2AY2YBC6TU" localSheetId="12" hidden="1">#REF!</definedName>
    <definedName name="BExJ18TUXRCLPD89DQ2AY2YBC6TU" localSheetId="28" hidden="1">#REF!</definedName>
    <definedName name="BExJ18TUXRCLPD89DQ2AY2YBC6TU" localSheetId="3" hidden="1">#REF!</definedName>
    <definedName name="BExJ18TUXRCLPD89DQ2AY2YBC6TU" localSheetId="25" hidden="1">#REF!</definedName>
    <definedName name="BExJ18TUXRCLPD89DQ2AY2YBC6TU" localSheetId="15" hidden="1">#REF!</definedName>
    <definedName name="BExJ18TUXRCLPD89DQ2AY2YBC6TU" localSheetId="4" hidden="1">#REF!</definedName>
    <definedName name="BExJ18TUXRCLPD89DQ2AY2YBC6TU" localSheetId="8" hidden="1">#REF!</definedName>
    <definedName name="BExJ18TUXRCLPD89DQ2AY2YBC6TU" localSheetId="14" hidden="1">#REF!</definedName>
    <definedName name="BExJ18TUXRCLPD89DQ2AY2YBC6TU" localSheetId="26" hidden="1">#REF!</definedName>
    <definedName name="BExJ18TUXRCLPD89DQ2AY2YBC6TU" localSheetId="13" hidden="1">#REF!</definedName>
    <definedName name="BExJ18TUXRCLPD89DQ2AY2YBC6TU" localSheetId="7" hidden="1">#REF!</definedName>
    <definedName name="BExJ18TUXRCLPD89DQ2AY2YBC6TU" hidden="1">#REF!</definedName>
    <definedName name="BExKCDYJ50O8B2OSSXLQ4A1K0812" localSheetId="11" hidden="1">#REF!</definedName>
    <definedName name="BExKCDYJ50O8B2OSSXLQ4A1K0812" localSheetId="6" hidden="1">#REF!</definedName>
    <definedName name="BExKCDYJ50O8B2OSSXLQ4A1K0812" localSheetId="5" hidden="1">#REF!</definedName>
    <definedName name="BExKCDYJ50O8B2OSSXLQ4A1K0812" localSheetId="12" hidden="1">#REF!</definedName>
    <definedName name="BExKCDYJ50O8B2OSSXLQ4A1K0812" localSheetId="28" hidden="1">#REF!</definedName>
    <definedName name="BExKCDYJ50O8B2OSSXLQ4A1K0812" localSheetId="3" hidden="1">#REF!</definedName>
    <definedName name="BExKCDYJ50O8B2OSSXLQ4A1K0812" localSheetId="25" hidden="1">#REF!</definedName>
    <definedName name="BExKCDYJ50O8B2OSSXLQ4A1K0812" localSheetId="15" hidden="1">#REF!</definedName>
    <definedName name="BExKCDYJ50O8B2OSSXLQ4A1K0812" localSheetId="4" hidden="1">#REF!</definedName>
    <definedName name="BExKCDYJ50O8B2OSSXLQ4A1K0812" localSheetId="8" hidden="1">#REF!</definedName>
    <definedName name="BExKCDYJ50O8B2OSSXLQ4A1K0812" localSheetId="14" hidden="1">#REF!</definedName>
    <definedName name="BExKCDYJ50O8B2OSSXLQ4A1K0812" localSheetId="26" hidden="1">#REF!</definedName>
    <definedName name="BExKCDYJ50O8B2OSSXLQ4A1K0812" localSheetId="13" hidden="1">#REF!</definedName>
    <definedName name="BExKCDYJ50O8B2OSSXLQ4A1K0812" localSheetId="7" hidden="1">#REF!</definedName>
    <definedName name="BExKCDYJ50O8B2OSSXLQ4A1K0812" hidden="1">#REF!</definedName>
    <definedName name="BExKER2TTEJ75PW11WCEFJN8TWZ0" localSheetId="11" hidden="1">#REF!</definedName>
    <definedName name="BExKER2TTEJ75PW11WCEFJN8TWZ0" localSheetId="6" hidden="1">#REF!</definedName>
    <definedName name="BExKER2TTEJ75PW11WCEFJN8TWZ0" localSheetId="5" hidden="1">#REF!</definedName>
    <definedName name="BExKER2TTEJ75PW11WCEFJN8TWZ0" localSheetId="12" hidden="1">#REF!</definedName>
    <definedName name="BExKER2TTEJ75PW11WCEFJN8TWZ0" localSheetId="28" hidden="1">#REF!</definedName>
    <definedName name="BExKER2TTEJ75PW11WCEFJN8TWZ0" localSheetId="3" hidden="1">#REF!</definedName>
    <definedName name="BExKER2TTEJ75PW11WCEFJN8TWZ0" localSheetId="25" hidden="1">#REF!</definedName>
    <definedName name="BExKER2TTEJ75PW11WCEFJN8TWZ0" localSheetId="15" hidden="1">#REF!</definedName>
    <definedName name="BExKER2TTEJ75PW11WCEFJN8TWZ0" localSheetId="4" hidden="1">#REF!</definedName>
    <definedName name="BExKER2TTEJ75PW11WCEFJN8TWZ0" localSheetId="8" hidden="1">#REF!</definedName>
    <definedName name="BExKER2TTEJ75PW11WCEFJN8TWZ0" localSheetId="14" hidden="1">#REF!</definedName>
    <definedName name="BExKER2TTEJ75PW11WCEFJN8TWZ0" localSheetId="26" hidden="1">#REF!</definedName>
    <definedName name="BExKER2TTEJ75PW11WCEFJN8TWZ0" localSheetId="13" hidden="1">#REF!</definedName>
    <definedName name="BExKER2TTEJ75PW11WCEFJN8TWZ0" localSheetId="7" hidden="1">#REF!</definedName>
    <definedName name="BExKER2TTEJ75PW11WCEFJN8TWZ0" hidden="1">#REF!</definedName>
    <definedName name="BExKF0O2XK0JHGNOK7YRFP9SBOHH" localSheetId="11" hidden="1">#REF!</definedName>
    <definedName name="BExKF0O2XK0JHGNOK7YRFP9SBOHH" localSheetId="6" hidden="1">#REF!</definedName>
    <definedName name="BExKF0O2XK0JHGNOK7YRFP9SBOHH" localSheetId="5" hidden="1">#REF!</definedName>
    <definedName name="BExKF0O2XK0JHGNOK7YRFP9SBOHH" localSheetId="12" hidden="1">#REF!</definedName>
    <definedName name="BExKF0O2XK0JHGNOK7YRFP9SBOHH" localSheetId="28" hidden="1">#REF!</definedName>
    <definedName name="BExKF0O2XK0JHGNOK7YRFP9SBOHH" localSheetId="3" hidden="1">#REF!</definedName>
    <definedName name="BExKF0O2XK0JHGNOK7YRFP9SBOHH" localSheetId="25" hidden="1">#REF!</definedName>
    <definedName name="BExKF0O2XK0JHGNOK7YRFP9SBOHH" localSheetId="15" hidden="1">#REF!</definedName>
    <definedName name="BExKF0O2XK0JHGNOK7YRFP9SBOHH" localSheetId="4" hidden="1">#REF!</definedName>
    <definedName name="BExKF0O2XK0JHGNOK7YRFP9SBOHH" localSheetId="8" hidden="1">#REF!</definedName>
    <definedName name="BExKF0O2XK0JHGNOK7YRFP9SBOHH" localSheetId="14" hidden="1">#REF!</definedName>
    <definedName name="BExKF0O2XK0JHGNOK7YRFP9SBOHH" localSheetId="26" hidden="1">#REF!</definedName>
    <definedName name="BExKF0O2XK0JHGNOK7YRFP9SBOHH" localSheetId="13" hidden="1">#REF!</definedName>
    <definedName name="BExKF0O2XK0JHGNOK7YRFP9SBOHH" localSheetId="7" hidden="1">#REF!</definedName>
    <definedName name="BExKF0O2XK0JHGNOK7YRFP9SBOHH" hidden="1">#REF!</definedName>
    <definedName name="BExKFCSZWOIJFD4WW4948OB5R4K9" localSheetId="11" hidden="1">#REF!</definedName>
    <definedName name="BExKFCSZWOIJFD4WW4948OB5R4K9" localSheetId="6" hidden="1">#REF!</definedName>
    <definedName name="BExKFCSZWOIJFD4WW4948OB5R4K9" localSheetId="5" hidden="1">#REF!</definedName>
    <definedName name="BExKFCSZWOIJFD4WW4948OB5R4K9" localSheetId="12" hidden="1">#REF!</definedName>
    <definedName name="BExKFCSZWOIJFD4WW4948OB5R4K9" localSheetId="28" hidden="1">#REF!</definedName>
    <definedName name="BExKFCSZWOIJFD4WW4948OB5R4K9" localSheetId="3" hidden="1">#REF!</definedName>
    <definedName name="BExKFCSZWOIJFD4WW4948OB5R4K9" localSheetId="25" hidden="1">#REF!</definedName>
    <definedName name="BExKFCSZWOIJFD4WW4948OB5R4K9" localSheetId="15" hidden="1">#REF!</definedName>
    <definedName name="BExKFCSZWOIJFD4WW4948OB5R4K9" localSheetId="4" hidden="1">#REF!</definedName>
    <definedName name="BExKFCSZWOIJFD4WW4948OB5R4K9" localSheetId="8" hidden="1">#REF!</definedName>
    <definedName name="BExKFCSZWOIJFD4WW4948OB5R4K9" localSheetId="14" hidden="1">#REF!</definedName>
    <definedName name="BExKFCSZWOIJFD4WW4948OB5R4K9" localSheetId="26" hidden="1">#REF!</definedName>
    <definedName name="BExKFCSZWOIJFD4WW4948OB5R4K9" localSheetId="13" hidden="1">#REF!</definedName>
    <definedName name="BExKFCSZWOIJFD4WW4948OB5R4K9" localSheetId="7" hidden="1">#REF!</definedName>
    <definedName name="BExKFCSZWOIJFD4WW4948OB5R4K9" hidden="1">#REF!</definedName>
    <definedName name="BExKFMJQHSDU04MON4WU9XM9FD0B" localSheetId="11" hidden="1">#REF!</definedName>
    <definedName name="BExKFMJQHSDU04MON4WU9XM9FD0B" localSheetId="6" hidden="1">#REF!</definedName>
    <definedName name="BExKFMJQHSDU04MON4WU9XM9FD0B" localSheetId="5" hidden="1">#REF!</definedName>
    <definedName name="BExKFMJQHSDU04MON4WU9XM9FD0B" localSheetId="12" hidden="1">#REF!</definedName>
    <definedName name="BExKFMJQHSDU04MON4WU9XM9FD0B" localSheetId="28" hidden="1">#REF!</definedName>
    <definedName name="BExKFMJQHSDU04MON4WU9XM9FD0B" localSheetId="3" hidden="1">#REF!</definedName>
    <definedName name="BExKFMJQHSDU04MON4WU9XM9FD0B" localSheetId="25" hidden="1">#REF!</definedName>
    <definedName name="BExKFMJQHSDU04MON4WU9XM9FD0B" localSheetId="15" hidden="1">#REF!</definedName>
    <definedName name="BExKFMJQHSDU04MON4WU9XM9FD0B" localSheetId="4" hidden="1">#REF!</definedName>
    <definedName name="BExKFMJQHSDU04MON4WU9XM9FD0B" localSheetId="8" hidden="1">#REF!</definedName>
    <definedName name="BExKFMJQHSDU04MON4WU9XM9FD0B" localSheetId="14" hidden="1">#REF!</definedName>
    <definedName name="BExKFMJQHSDU04MON4WU9XM9FD0B" localSheetId="26" hidden="1">#REF!</definedName>
    <definedName name="BExKFMJQHSDU04MON4WU9XM9FD0B" localSheetId="13" hidden="1">#REF!</definedName>
    <definedName name="BExKFMJQHSDU04MON4WU9XM9FD0B" localSheetId="7" hidden="1">#REF!</definedName>
    <definedName name="BExKFMJQHSDU04MON4WU9XM9FD0B" hidden="1">#REF!</definedName>
    <definedName name="BExKG5KSNA0HLNSB38O534SVSW3L" localSheetId="11" hidden="1">#REF!</definedName>
    <definedName name="BExKG5KSNA0HLNSB38O534SVSW3L" localSheetId="6" hidden="1">#REF!</definedName>
    <definedName name="BExKG5KSNA0HLNSB38O534SVSW3L" localSheetId="5" hidden="1">#REF!</definedName>
    <definedName name="BExKG5KSNA0HLNSB38O534SVSW3L" localSheetId="12" hidden="1">#REF!</definedName>
    <definedName name="BExKG5KSNA0HLNSB38O534SVSW3L" localSheetId="28" hidden="1">#REF!</definedName>
    <definedName name="BExKG5KSNA0HLNSB38O534SVSW3L" localSheetId="3" hidden="1">#REF!</definedName>
    <definedName name="BExKG5KSNA0HLNSB38O534SVSW3L" localSheetId="25" hidden="1">#REF!</definedName>
    <definedName name="BExKG5KSNA0HLNSB38O534SVSW3L" localSheetId="15" hidden="1">#REF!</definedName>
    <definedName name="BExKG5KSNA0HLNSB38O534SVSW3L" localSheetId="4" hidden="1">#REF!</definedName>
    <definedName name="BExKG5KSNA0HLNSB38O534SVSW3L" localSheetId="8" hidden="1">#REF!</definedName>
    <definedName name="BExKG5KSNA0HLNSB38O534SVSW3L" localSheetId="14" hidden="1">#REF!</definedName>
    <definedName name="BExKG5KSNA0HLNSB38O534SVSW3L" localSheetId="26" hidden="1">#REF!</definedName>
    <definedName name="BExKG5KSNA0HLNSB38O534SVSW3L" localSheetId="13" hidden="1">#REF!</definedName>
    <definedName name="BExKG5KSNA0HLNSB38O534SVSW3L" localSheetId="7" hidden="1">#REF!</definedName>
    <definedName name="BExKG5KSNA0HLNSB38O534SVSW3L" hidden="1">#REF!</definedName>
    <definedName name="BExKHJRZPOAAYWTXC8WANK0L3XCO" localSheetId="11" hidden="1">#REF!</definedName>
    <definedName name="BExKHJRZPOAAYWTXC8WANK0L3XCO" localSheetId="6" hidden="1">#REF!</definedName>
    <definedName name="BExKHJRZPOAAYWTXC8WANK0L3XCO" localSheetId="5" hidden="1">#REF!</definedName>
    <definedName name="BExKHJRZPOAAYWTXC8WANK0L3XCO" localSheetId="12" hidden="1">#REF!</definedName>
    <definedName name="BExKHJRZPOAAYWTXC8WANK0L3XCO" localSheetId="28" hidden="1">#REF!</definedName>
    <definedName name="BExKHJRZPOAAYWTXC8WANK0L3XCO" localSheetId="3" hidden="1">#REF!</definedName>
    <definedName name="BExKHJRZPOAAYWTXC8WANK0L3XCO" localSheetId="25" hidden="1">#REF!</definedName>
    <definedName name="BExKHJRZPOAAYWTXC8WANK0L3XCO" localSheetId="15" hidden="1">#REF!</definedName>
    <definedName name="BExKHJRZPOAAYWTXC8WANK0L3XCO" localSheetId="4" hidden="1">#REF!</definedName>
    <definedName name="BExKHJRZPOAAYWTXC8WANK0L3XCO" localSheetId="8" hidden="1">#REF!</definedName>
    <definedName name="BExKHJRZPOAAYWTXC8WANK0L3XCO" localSheetId="14" hidden="1">#REF!</definedName>
    <definedName name="BExKHJRZPOAAYWTXC8WANK0L3XCO" localSheetId="26" hidden="1">#REF!</definedName>
    <definedName name="BExKHJRZPOAAYWTXC8WANK0L3XCO" localSheetId="13" hidden="1">#REF!</definedName>
    <definedName name="BExKHJRZPOAAYWTXC8WANK0L3XCO" localSheetId="7" hidden="1">#REF!</definedName>
    <definedName name="BExKHJRZPOAAYWTXC8WANK0L3XCO" hidden="1">#REF!</definedName>
    <definedName name="BExKHMH2B8OT8TU7L1QE26IBQ8FS" localSheetId="11" hidden="1">#REF!</definedName>
    <definedName name="BExKHMH2B8OT8TU7L1QE26IBQ8FS" localSheetId="6" hidden="1">#REF!</definedName>
    <definedName name="BExKHMH2B8OT8TU7L1QE26IBQ8FS" localSheetId="5" hidden="1">#REF!</definedName>
    <definedName name="BExKHMH2B8OT8TU7L1QE26IBQ8FS" localSheetId="12" hidden="1">#REF!</definedName>
    <definedName name="BExKHMH2B8OT8TU7L1QE26IBQ8FS" localSheetId="28" hidden="1">#REF!</definedName>
    <definedName name="BExKHMH2B8OT8TU7L1QE26IBQ8FS" localSheetId="3" hidden="1">#REF!</definedName>
    <definedName name="BExKHMH2B8OT8TU7L1QE26IBQ8FS" localSheetId="25" hidden="1">#REF!</definedName>
    <definedName name="BExKHMH2B8OT8TU7L1QE26IBQ8FS" localSheetId="15" hidden="1">#REF!</definedName>
    <definedName name="BExKHMH2B8OT8TU7L1QE26IBQ8FS" localSheetId="4" hidden="1">#REF!</definedName>
    <definedName name="BExKHMH2B8OT8TU7L1QE26IBQ8FS" localSheetId="8" hidden="1">#REF!</definedName>
    <definedName name="BExKHMH2B8OT8TU7L1QE26IBQ8FS" localSheetId="14" hidden="1">#REF!</definedName>
    <definedName name="BExKHMH2B8OT8TU7L1QE26IBQ8FS" localSheetId="26" hidden="1">#REF!</definedName>
    <definedName name="BExKHMH2B8OT8TU7L1QE26IBQ8FS" localSheetId="13" hidden="1">#REF!</definedName>
    <definedName name="BExKHMH2B8OT8TU7L1QE26IBQ8FS" localSheetId="7" hidden="1">#REF!</definedName>
    <definedName name="BExKHMH2B8OT8TU7L1QE26IBQ8FS" hidden="1">#REF!</definedName>
    <definedName name="BExKHU455ZH5GKG6E2QGSHXSSD09" localSheetId="11" hidden="1">#REF!</definedName>
    <definedName name="BExKHU455ZH5GKG6E2QGSHXSSD09" localSheetId="6" hidden="1">#REF!</definedName>
    <definedName name="BExKHU455ZH5GKG6E2QGSHXSSD09" localSheetId="5" hidden="1">#REF!</definedName>
    <definedName name="BExKHU455ZH5GKG6E2QGSHXSSD09" localSheetId="12" hidden="1">#REF!</definedName>
    <definedName name="BExKHU455ZH5GKG6E2QGSHXSSD09" localSheetId="28" hidden="1">#REF!</definedName>
    <definedName name="BExKHU455ZH5GKG6E2QGSHXSSD09" localSheetId="3" hidden="1">#REF!</definedName>
    <definedName name="BExKHU455ZH5GKG6E2QGSHXSSD09" localSheetId="25" hidden="1">#REF!</definedName>
    <definedName name="BExKHU455ZH5GKG6E2QGSHXSSD09" localSheetId="15" hidden="1">#REF!</definedName>
    <definedName name="BExKHU455ZH5GKG6E2QGSHXSSD09" localSheetId="4" hidden="1">#REF!</definedName>
    <definedName name="BExKHU455ZH5GKG6E2QGSHXSSD09" localSheetId="8" hidden="1">#REF!</definedName>
    <definedName name="BExKHU455ZH5GKG6E2QGSHXSSD09" localSheetId="14" hidden="1">#REF!</definedName>
    <definedName name="BExKHU455ZH5GKG6E2QGSHXSSD09" localSheetId="26" hidden="1">#REF!</definedName>
    <definedName name="BExKHU455ZH5GKG6E2QGSHXSSD09" localSheetId="13" hidden="1">#REF!</definedName>
    <definedName name="BExKHU455ZH5GKG6E2QGSHXSSD09" localSheetId="7" hidden="1">#REF!</definedName>
    <definedName name="BExKHU455ZH5GKG6E2QGSHXSSD09" hidden="1">#REF!</definedName>
    <definedName name="BExKIWXB61X2ZFKEM516HYN09OMX" localSheetId="11" hidden="1">#REF!</definedName>
    <definedName name="BExKIWXB61X2ZFKEM516HYN09OMX" localSheetId="6" hidden="1">#REF!</definedName>
    <definedName name="BExKIWXB61X2ZFKEM516HYN09OMX" localSheetId="5" hidden="1">#REF!</definedName>
    <definedName name="BExKIWXB61X2ZFKEM516HYN09OMX" localSheetId="12" hidden="1">#REF!</definedName>
    <definedName name="BExKIWXB61X2ZFKEM516HYN09OMX" localSheetId="28" hidden="1">#REF!</definedName>
    <definedName name="BExKIWXB61X2ZFKEM516HYN09OMX" localSheetId="3" hidden="1">#REF!</definedName>
    <definedName name="BExKIWXB61X2ZFKEM516HYN09OMX" localSheetId="25" hidden="1">#REF!</definedName>
    <definedName name="BExKIWXB61X2ZFKEM516HYN09OMX" localSheetId="15" hidden="1">#REF!</definedName>
    <definedName name="BExKIWXB61X2ZFKEM516HYN09OMX" localSheetId="4" hidden="1">#REF!</definedName>
    <definedName name="BExKIWXB61X2ZFKEM516HYN09OMX" localSheetId="8" hidden="1">#REF!</definedName>
    <definedName name="BExKIWXB61X2ZFKEM516HYN09OMX" localSheetId="14" hidden="1">#REF!</definedName>
    <definedName name="BExKIWXB61X2ZFKEM516HYN09OMX" localSheetId="26" hidden="1">#REF!</definedName>
    <definedName name="BExKIWXB61X2ZFKEM516HYN09OMX" localSheetId="13" hidden="1">#REF!</definedName>
    <definedName name="BExKIWXB61X2ZFKEM516HYN09OMX" localSheetId="7" hidden="1">#REF!</definedName>
    <definedName name="BExKIWXB61X2ZFKEM516HYN09OMX" hidden="1">#REF!</definedName>
    <definedName name="BExKK0C1XGFVNDIKCWYAR98RG9OK" localSheetId="11" hidden="1">#REF!</definedName>
    <definedName name="BExKK0C1XGFVNDIKCWYAR98RG9OK" localSheetId="6" hidden="1">#REF!</definedName>
    <definedName name="BExKK0C1XGFVNDIKCWYAR98RG9OK" localSheetId="5" hidden="1">#REF!</definedName>
    <definedName name="BExKK0C1XGFVNDIKCWYAR98RG9OK" localSheetId="12" hidden="1">#REF!</definedName>
    <definedName name="BExKK0C1XGFVNDIKCWYAR98RG9OK" localSheetId="28" hidden="1">#REF!</definedName>
    <definedName name="BExKK0C1XGFVNDIKCWYAR98RG9OK" localSheetId="3" hidden="1">#REF!</definedName>
    <definedName name="BExKK0C1XGFVNDIKCWYAR98RG9OK" localSheetId="25" hidden="1">#REF!</definedName>
    <definedName name="BExKK0C1XGFVNDIKCWYAR98RG9OK" localSheetId="15" hidden="1">#REF!</definedName>
    <definedName name="BExKK0C1XGFVNDIKCWYAR98RG9OK" localSheetId="4" hidden="1">#REF!</definedName>
    <definedName name="BExKK0C1XGFVNDIKCWYAR98RG9OK" localSheetId="8" hidden="1">#REF!</definedName>
    <definedName name="BExKK0C1XGFVNDIKCWYAR98RG9OK" localSheetId="14" hidden="1">#REF!</definedName>
    <definedName name="BExKK0C1XGFVNDIKCWYAR98RG9OK" localSheetId="26" hidden="1">#REF!</definedName>
    <definedName name="BExKK0C1XGFVNDIKCWYAR98RG9OK" localSheetId="13" hidden="1">#REF!</definedName>
    <definedName name="BExKK0C1XGFVNDIKCWYAR98RG9OK" localSheetId="7" hidden="1">#REF!</definedName>
    <definedName name="BExKK0C1XGFVNDIKCWYAR98RG9OK" hidden="1">#REF!</definedName>
    <definedName name="BExKLLA4GE53GR94DWBMDFMYAB05" localSheetId="11" hidden="1">#REF!</definedName>
    <definedName name="BExKLLA4GE53GR94DWBMDFMYAB05" localSheetId="6" hidden="1">#REF!</definedName>
    <definedName name="BExKLLA4GE53GR94DWBMDFMYAB05" localSheetId="5" hidden="1">#REF!</definedName>
    <definedName name="BExKLLA4GE53GR94DWBMDFMYAB05" localSheetId="12" hidden="1">#REF!</definedName>
    <definedName name="BExKLLA4GE53GR94DWBMDFMYAB05" localSheetId="28" hidden="1">#REF!</definedName>
    <definedName name="BExKLLA4GE53GR94DWBMDFMYAB05" localSheetId="3" hidden="1">#REF!</definedName>
    <definedName name="BExKLLA4GE53GR94DWBMDFMYAB05" localSheetId="25" hidden="1">#REF!</definedName>
    <definedName name="BExKLLA4GE53GR94DWBMDFMYAB05" localSheetId="15" hidden="1">#REF!</definedName>
    <definedName name="BExKLLA4GE53GR94DWBMDFMYAB05" localSheetId="4" hidden="1">#REF!</definedName>
    <definedName name="BExKLLA4GE53GR94DWBMDFMYAB05" localSheetId="8" hidden="1">#REF!</definedName>
    <definedName name="BExKLLA4GE53GR94DWBMDFMYAB05" localSheetId="14" hidden="1">#REF!</definedName>
    <definedName name="BExKLLA4GE53GR94DWBMDFMYAB05" localSheetId="26" hidden="1">#REF!</definedName>
    <definedName name="BExKLLA4GE53GR94DWBMDFMYAB05" localSheetId="13" hidden="1">#REF!</definedName>
    <definedName name="BExKLLA4GE53GR94DWBMDFMYAB05" localSheetId="7" hidden="1">#REF!</definedName>
    <definedName name="BExKLLA4GE53GR94DWBMDFMYAB05" hidden="1">#REF!</definedName>
    <definedName name="BExKM87GLBXV13KUPDU4NIA7Y5NQ" localSheetId="11" hidden="1">#REF!</definedName>
    <definedName name="BExKM87GLBXV13KUPDU4NIA7Y5NQ" localSheetId="6" hidden="1">#REF!</definedName>
    <definedName name="BExKM87GLBXV13KUPDU4NIA7Y5NQ" localSheetId="5" hidden="1">#REF!</definedName>
    <definedName name="BExKM87GLBXV13KUPDU4NIA7Y5NQ" localSheetId="12" hidden="1">#REF!</definedName>
    <definedName name="BExKM87GLBXV13KUPDU4NIA7Y5NQ" localSheetId="28" hidden="1">#REF!</definedName>
    <definedName name="BExKM87GLBXV13KUPDU4NIA7Y5NQ" localSheetId="3" hidden="1">#REF!</definedName>
    <definedName name="BExKM87GLBXV13KUPDU4NIA7Y5NQ" localSheetId="25" hidden="1">#REF!</definedName>
    <definedName name="BExKM87GLBXV13KUPDU4NIA7Y5NQ" localSheetId="15" hidden="1">#REF!</definedName>
    <definedName name="BExKM87GLBXV13KUPDU4NIA7Y5NQ" localSheetId="4" hidden="1">#REF!</definedName>
    <definedName name="BExKM87GLBXV13KUPDU4NIA7Y5NQ" localSheetId="8" hidden="1">#REF!</definedName>
    <definedName name="BExKM87GLBXV13KUPDU4NIA7Y5NQ" localSheetId="14" hidden="1">#REF!</definedName>
    <definedName name="BExKM87GLBXV13KUPDU4NIA7Y5NQ" localSheetId="26" hidden="1">#REF!</definedName>
    <definedName name="BExKM87GLBXV13KUPDU4NIA7Y5NQ" localSheetId="13" hidden="1">#REF!</definedName>
    <definedName name="BExKM87GLBXV13KUPDU4NIA7Y5NQ" localSheetId="7" hidden="1">#REF!</definedName>
    <definedName name="BExKM87GLBXV13KUPDU4NIA7Y5NQ" hidden="1">#REF!</definedName>
    <definedName name="BExKMG5F5P8TUG5A0TI9SI8E5JLV" localSheetId="11" hidden="1">#REF!</definedName>
    <definedName name="BExKMG5F5P8TUG5A0TI9SI8E5JLV" localSheetId="6" hidden="1">#REF!</definedName>
    <definedName name="BExKMG5F5P8TUG5A0TI9SI8E5JLV" localSheetId="5" hidden="1">#REF!</definedName>
    <definedName name="BExKMG5F5P8TUG5A0TI9SI8E5JLV" localSheetId="12" hidden="1">#REF!</definedName>
    <definedName name="BExKMG5F5P8TUG5A0TI9SI8E5JLV" localSheetId="28" hidden="1">#REF!</definedName>
    <definedName name="BExKMG5F5P8TUG5A0TI9SI8E5JLV" localSheetId="3" hidden="1">#REF!</definedName>
    <definedName name="BExKMG5F5P8TUG5A0TI9SI8E5JLV" localSheetId="25" hidden="1">#REF!</definedName>
    <definedName name="BExKMG5F5P8TUG5A0TI9SI8E5JLV" localSheetId="15" hidden="1">#REF!</definedName>
    <definedName name="BExKMG5F5P8TUG5A0TI9SI8E5JLV" localSheetId="4" hidden="1">#REF!</definedName>
    <definedName name="BExKMG5F5P8TUG5A0TI9SI8E5JLV" localSheetId="8" hidden="1">#REF!</definedName>
    <definedName name="BExKMG5F5P8TUG5A0TI9SI8E5JLV" localSheetId="14" hidden="1">#REF!</definedName>
    <definedName name="BExKMG5F5P8TUG5A0TI9SI8E5JLV" localSheetId="26" hidden="1">#REF!</definedName>
    <definedName name="BExKMG5F5P8TUG5A0TI9SI8E5JLV" localSheetId="13" hidden="1">#REF!</definedName>
    <definedName name="BExKMG5F5P8TUG5A0TI9SI8E5JLV" localSheetId="7" hidden="1">#REF!</definedName>
    <definedName name="BExKMG5F5P8TUG5A0TI9SI8E5JLV" hidden="1">#REF!</definedName>
    <definedName name="BExKOLH0512OR3NJN08UMM9EAM0W" localSheetId="11" hidden="1">#REF!</definedName>
    <definedName name="BExKOLH0512OR3NJN08UMM9EAM0W" localSheetId="6" hidden="1">#REF!</definedName>
    <definedName name="BExKOLH0512OR3NJN08UMM9EAM0W" localSheetId="5" hidden="1">#REF!</definedName>
    <definedName name="BExKOLH0512OR3NJN08UMM9EAM0W" localSheetId="12" hidden="1">#REF!</definedName>
    <definedName name="BExKOLH0512OR3NJN08UMM9EAM0W" localSheetId="28" hidden="1">#REF!</definedName>
    <definedName name="BExKOLH0512OR3NJN08UMM9EAM0W" localSheetId="3" hidden="1">#REF!</definedName>
    <definedName name="BExKOLH0512OR3NJN08UMM9EAM0W" localSheetId="25" hidden="1">#REF!</definedName>
    <definedName name="BExKOLH0512OR3NJN08UMM9EAM0W" localSheetId="15" hidden="1">#REF!</definedName>
    <definedName name="BExKOLH0512OR3NJN08UMM9EAM0W" localSheetId="4" hidden="1">#REF!</definedName>
    <definedName name="BExKOLH0512OR3NJN08UMM9EAM0W" localSheetId="8" hidden="1">#REF!</definedName>
    <definedName name="BExKOLH0512OR3NJN08UMM9EAM0W" localSheetId="14" hidden="1">#REF!</definedName>
    <definedName name="BExKOLH0512OR3NJN08UMM9EAM0W" localSheetId="26" hidden="1">#REF!</definedName>
    <definedName name="BExKOLH0512OR3NJN08UMM9EAM0W" localSheetId="13" hidden="1">#REF!</definedName>
    <definedName name="BExKOLH0512OR3NJN08UMM9EAM0W" localSheetId="7" hidden="1">#REF!</definedName>
    <definedName name="BExKOLH0512OR3NJN08UMM9EAM0W" hidden="1">#REF!</definedName>
    <definedName name="BExKOR0J3AHVLAIKDV88C0WQFNRO" localSheetId="11" hidden="1">#REF!</definedName>
    <definedName name="BExKOR0J3AHVLAIKDV88C0WQFNRO" localSheetId="6" hidden="1">#REF!</definedName>
    <definedName name="BExKOR0J3AHVLAIKDV88C0WQFNRO" localSheetId="5" hidden="1">#REF!</definedName>
    <definedName name="BExKOR0J3AHVLAIKDV88C0WQFNRO" localSheetId="12" hidden="1">#REF!</definedName>
    <definedName name="BExKOR0J3AHVLAIKDV88C0WQFNRO" localSheetId="28" hidden="1">#REF!</definedName>
    <definedName name="BExKOR0J3AHVLAIKDV88C0WQFNRO" localSheetId="3" hidden="1">#REF!</definedName>
    <definedName name="BExKOR0J3AHVLAIKDV88C0WQFNRO" localSheetId="25" hidden="1">#REF!</definedName>
    <definedName name="BExKOR0J3AHVLAIKDV88C0WQFNRO" localSheetId="15" hidden="1">#REF!</definedName>
    <definedName name="BExKOR0J3AHVLAIKDV88C0WQFNRO" localSheetId="4" hidden="1">#REF!</definedName>
    <definedName name="BExKOR0J3AHVLAIKDV88C0WQFNRO" localSheetId="8" hidden="1">#REF!</definedName>
    <definedName name="BExKOR0J3AHVLAIKDV88C0WQFNRO" localSheetId="14" hidden="1">#REF!</definedName>
    <definedName name="BExKOR0J3AHVLAIKDV88C0WQFNRO" localSheetId="26" hidden="1">#REF!</definedName>
    <definedName name="BExKOR0J3AHVLAIKDV88C0WQFNRO" localSheetId="13" hidden="1">#REF!</definedName>
    <definedName name="BExKOR0J3AHVLAIKDV88C0WQFNRO" localSheetId="7" hidden="1">#REF!</definedName>
    <definedName name="BExKOR0J3AHVLAIKDV88C0WQFNRO" hidden="1">#REF!</definedName>
    <definedName name="BExKPASNFSJMGKE8NVFL5X8LR6X1" localSheetId="11" hidden="1">#REF!</definedName>
    <definedName name="BExKPASNFSJMGKE8NVFL5X8LR6X1" localSheetId="6" hidden="1">#REF!</definedName>
    <definedName name="BExKPASNFSJMGKE8NVFL5X8LR6X1" localSheetId="5" hidden="1">#REF!</definedName>
    <definedName name="BExKPASNFSJMGKE8NVFL5X8LR6X1" localSheetId="12" hidden="1">#REF!</definedName>
    <definedName name="BExKPASNFSJMGKE8NVFL5X8LR6X1" localSheetId="28" hidden="1">#REF!</definedName>
    <definedName name="BExKPASNFSJMGKE8NVFL5X8LR6X1" localSheetId="3" hidden="1">#REF!</definedName>
    <definedName name="BExKPASNFSJMGKE8NVFL5X8LR6X1" localSheetId="25" hidden="1">#REF!</definedName>
    <definedName name="BExKPASNFSJMGKE8NVFL5X8LR6X1" localSheetId="15" hidden="1">#REF!</definedName>
    <definedName name="BExKPASNFSJMGKE8NVFL5X8LR6X1" localSheetId="4" hidden="1">#REF!</definedName>
    <definedName name="BExKPASNFSJMGKE8NVFL5X8LR6X1" localSheetId="8" hidden="1">#REF!</definedName>
    <definedName name="BExKPASNFSJMGKE8NVFL5X8LR6X1" localSheetId="14" hidden="1">#REF!</definedName>
    <definedName name="BExKPASNFSJMGKE8NVFL5X8LR6X1" localSheetId="26" hidden="1">#REF!</definedName>
    <definedName name="BExKPASNFSJMGKE8NVFL5X8LR6X1" localSheetId="13" hidden="1">#REF!</definedName>
    <definedName name="BExKPASNFSJMGKE8NVFL5X8LR6X1" localSheetId="7" hidden="1">#REF!</definedName>
    <definedName name="BExKPASNFSJMGKE8NVFL5X8LR6X1" hidden="1">#REF!</definedName>
    <definedName name="BExKPKZHYYPCAGJ5HQ0DW3TH7SAT" localSheetId="11" hidden="1">#REF!</definedName>
    <definedName name="BExKPKZHYYPCAGJ5HQ0DW3TH7SAT" localSheetId="6" hidden="1">#REF!</definedName>
    <definedName name="BExKPKZHYYPCAGJ5HQ0DW3TH7SAT" localSheetId="5" hidden="1">#REF!</definedName>
    <definedName name="BExKPKZHYYPCAGJ5HQ0DW3TH7SAT" localSheetId="12" hidden="1">#REF!</definedName>
    <definedName name="BExKPKZHYYPCAGJ5HQ0DW3TH7SAT" localSheetId="28" hidden="1">#REF!</definedName>
    <definedName name="BExKPKZHYYPCAGJ5HQ0DW3TH7SAT" localSheetId="3" hidden="1">#REF!</definedName>
    <definedName name="BExKPKZHYYPCAGJ5HQ0DW3TH7SAT" localSheetId="25" hidden="1">#REF!</definedName>
    <definedName name="BExKPKZHYYPCAGJ5HQ0DW3TH7SAT" localSheetId="15" hidden="1">#REF!</definedName>
    <definedName name="BExKPKZHYYPCAGJ5HQ0DW3TH7SAT" localSheetId="4" hidden="1">#REF!</definedName>
    <definedName name="BExKPKZHYYPCAGJ5HQ0DW3TH7SAT" localSheetId="8" hidden="1">#REF!</definedName>
    <definedName name="BExKPKZHYYPCAGJ5HQ0DW3TH7SAT" localSheetId="14" hidden="1">#REF!</definedName>
    <definedName name="BExKPKZHYYPCAGJ5HQ0DW3TH7SAT" localSheetId="26" hidden="1">#REF!</definedName>
    <definedName name="BExKPKZHYYPCAGJ5HQ0DW3TH7SAT" localSheetId="13" hidden="1">#REF!</definedName>
    <definedName name="BExKPKZHYYPCAGJ5HQ0DW3TH7SAT" localSheetId="7" hidden="1">#REF!</definedName>
    <definedName name="BExKPKZHYYPCAGJ5HQ0DW3TH7SAT" hidden="1">#REF!</definedName>
    <definedName name="BExKQUOUJJD11PRIRWBWSYL57F0B" localSheetId="11" hidden="1">#REF!</definedName>
    <definedName name="BExKQUOUJJD11PRIRWBWSYL57F0B" localSheetId="6" hidden="1">#REF!</definedName>
    <definedName name="BExKQUOUJJD11PRIRWBWSYL57F0B" localSheetId="5" hidden="1">#REF!</definedName>
    <definedName name="BExKQUOUJJD11PRIRWBWSYL57F0B" localSheetId="12" hidden="1">#REF!</definedName>
    <definedName name="BExKQUOUJJD11PRIRWBWSYL57F0B" localSheetId="28" hidden="1">#REF!</definedName>
    <definedName name="BExKQUOUJJD11PRIRWBWSYL57F0B" localSheetId="3" hidden="1">#REF!</definedName>
    <definedName name="BExKQUOUJJD11PRIRWBWSYL57F0B" localSheetId="25" hidden="1">#REF!</definedName>
    <definedName name="BExKQUOUJJD11PRIRWBWSYL57F0B" localSheetId="15" hidden="1">#REF!</definedName>
    <definedName name="BExKQUOUJJD11PRIRWBWSYL57F0B" localSheetId="4" hidden="1">#REF!</definedName>
    <definedName name="BExKQUOUJJD11PRIRWBWSYL57F0B" localSheetId="8" hidden="1">#REF!</definedName>
    <definedName name="BExKQUOUJJD11PRIRWBWSYL57F0B" localSheetId="14" hidden="1">#REF!</definedName>
    <definedName name="BExKQUOUJJD11PRIRWBWSYL57F0B" localSheetId="26" hidden="1">#REF!</definedName>
    <definedName name="BExKQUOUJJD11PRIRWBWSYL57F0B" localSheetId="13" hidden="1">#REF!</definedName>
    <definedName name="BExKQUOUJJD11PRIRWBWSYL57F0B" localSheetId="7" hidden="1">#REF!</definedName>
    <definedName name="BExKQUOUJJD11PRIRWBWSYL57F0B" hidden="1">#REF!</definedName>
    <definedName name="BExKQUU5QA10KXLVN9WW0YRWN457" localSheetId="11" hidden="1">#REF!</definedName>
    <definedName name="BExKQUU5QA10KXLVN9WW0YRWN457" localSheetId="6" hidden="1">#REF!</definedName>
    <definedName name="BExKQUU5QA10KXLVN9WW0YRWN457" localSheetId="5" hidden="1">#REF!</definedName>
    <definedName name="BExKQUU5QA10KXLVN9WW0YRWN457" localSheetId="12" hidden="1">#REF!</definedName>
    <definedName name="BExKQUU5QA10KXLVN9WW0YRWN457" localSheetId="28" hidden="1">#REF!</definedName>
    <definedName name="BExKQUU5QA10KXLVN9WW0YRWN457" localSheetId="3" hidden="1">#REF!</definedName>
    <definedName name="BExKQUU5QA10KXLVN9WW0YRWN457" localSheetId="25" hidden="1">#REF!</definedName>
    <definedName name="BExKQUU5QA10KXLVN9WW0YRWN457" localSheetId="15" hidden="1">#REF!</definedName>
    <definedName name="BExKQUU5QA10KXLVN9WW0YRWN457" localSheetId="4" hidden="1">#REF!</definedName>
    <definedName name="BExKQUU5QA10KXLVN9WW0YRWN457" localSheetId="8" hidden="1">#REF!</definedName>
    <definedName name="BExKQUU5QA10KXLVN9WW0YRWN457" localSheetId="14" hidden="1">#REF!</definedName>
    <definedName name="BExKQUU5QA10KXLVN9WW0YRWN457" localSheetId="26" hidden="1">#REF!</definedName>
    <definedName name="BExKQUU5QA10KXLVN9WW0YRWN457" localSheetId="13" hidden="1">#REF!</definedName>
    <definedName name="BExKQUU5QA10KXLVN9WW0YRWN457" localSheetId="7" hidden="1">#REF!</definedName>
    <definedName name="BExKQUU5QA10KXLVN9WW0YRWN457" hidden="1">#REF!</definedName>
    <definedName name="BExKR26LEB6FSIZVDUIG998JIFAA" localSheetId="11" hidden="1">#REF!</definedName>
    <definedName name="BExKR26LEB6FSIZVDUIG998JIFAA" localSheetId="6" hidden="1">#REF!</definedName>
    <definedName name="BExKR26LEB6FSIZVDUIG998JIFAA" localSheetId="5" hidden="1">#REF!</definedName>
    <definedName name="BExKR26LEB6FSIZVDUIG998JIFAA" localSheetId="12" hidden="1">#REF!</definedName>
    <definedName name="BExKR26LEB6FSIZVDUIG998JIFAA" localSheetId="28" hidden="1">#REF!</definedName>
    <definedName name="BExKR26LEB6FSIZVDUIG998JIFAA" localSheetId="3" hidden="1">#REF!</definedName>
    <definedName name="BExKR26LEB6FSIZVDUIG998JIFAA" localSheetId="25" hidden="1">#REF!</definedName>
    <definedName name="BExKR26LEB6FSIZVDUIG998JIFAA" localSheetId="15" hidden="1">#REF!</definedName>
    <definedName name="BExKR26LEB6FSIZVDUIG998JIFAA" localSheetId="4" hidden="1">#REF!</definedName>
    <definedName name="BExKR26LEB6FSIZVDUIG998JIFAA" localSheetId="8" hidden="1">#REF!</definedName>
    <definedName name="BExKR26LEB6FSIZVDUIG998JIFAA" localSheetId="14" hidden="1">#REF!</definedName>
    <definedName name="BExKR26LEB6FSIZVDUIG998JIFAA" localSheetId="26" hidden="1">#REF!</definedName>
    <definedName name="BExKR26LEB6FSIZVDUIG998JIFAA" localSheetId="13" hidden="1">#REF!</definedName>
    <definedName name="BExKR26LEB6FSIZVDUIG998JIFAA" localSheetId="7" hidden="1">#REF!</definedName>
    <definedName name="BExKR26LEB6FSIZVDUIG998JIFAA" hidden="1">#REF!</definedName>
    <definedName name="BExKSG8FV6NDQ12FX8MPCQLA3PBG" localSheetId="11" hidden="1">#REF!</definedName>
    <definedName name="BExKSG8FV6NDQ12FX8MPCQLA3PBG" localSheetId="6" hidden="1">#REF!</definedName>
    <definedName name="BExKSG8FV6NDQ12FX8MPCQLA3PBG" localSheetId="5" hidden="1">#REF!</definedName>
    <definedName name="BExKSG8FV6NDQ12FX8MPCQLA3PBG" localSheetId="12" hidden="1">#REF!</definedName>
    <definedName name="BExKSG8FV6NDQ12FX8MPCQLA3PBG" localSheetId="28" hidden="1">#REF!</definedName>
    <definedName name="BExKSG8FV6NDQ12FX8MPCQLA3PBG" localSheetId="3" hidden="1">#REF!</definedName>
    <definedName name="BExKSG8FV6NDQ12FX8MPCQLA3PBG" localSheetId="25" hidden="1">#REF!</definedName>
    <definedName name="BExKSG8FV6NDQ12FX8MPCQLA3PBG" localSheetId="15" hidden="1">#REF!</definedName>
    <definedName name="BExKSG8FV6NDQ12FX8MPCQLA3PBG" localSheetId="4" hidden="1">#REF!</definedName>
    <definedName name="BExKSG8FV6NDQ12FX8MPCQLA3PBG" localSheetId="8" hidden="1">#REF!</definedName>
    <definedName name="BExKSG8FV6NDQ12FX8MPCQLA3PBG" localSheetId="14" hidden="1">#REF!</definedName>
    <definedName name="BExKSG8FV6NDQ12FX8MPCQLA3PBG" localSheetId="26" hidden="1">#REF!</definedName>
    <definedName name="BExKSG8FV6NDQ12FX8MPCQLA3PBG" localSheetId="13" hidden="1">#REF!</definedName>
    <definedName name="BExKSG8FV6NDQ12FX8MPCQLA3PBG" localSheetId="7" hidden="1">#REF!</definedName>
    <definedName name="BExKSG8FV6NDQ12FX8MPCQLA3PBG" hidden="1">#REF!</definedName>
    <definedName name="BExKSNVJDEDLE2Q90VVIDP2677MI" localSheetId="11" hidden="1">#REF!</definedName>
    <definedName name="BExKSNVJDEDLE2Q90VVIDP2677MI" localSheetId="6" hidden="1">#REF!</definedName>
    <definedName name="BExKSNVJDEDLE2Q90VVIDP2677MI" localSheetId="5" hidden="1">#REF!</definedName>
    <definedName name="BExKSNVJDEDLE2Q90VVIDP2677MI" localSheetId="12" hidden="1">#REF!</definedName>
    <definedName name="BExKSNVJDEDLE2Q90VVIDP2677MI" localSheetId="28" hidden="1">#REF!</definedName>
    <definedName name="BExKSNVJDEDLE2Q90VVIDP2677MI" localSheetId="3" hidden="1">#REF!</definedName>
    <definedName name="BExKSNVJDEDLE2Q90VVIDP2677MI" localSheetId="25" hidden="1">#REF!</definedName>
    <definedName name="BExKSNVJDEDLE2Q90VVIDP2677MI" localSheetId="15" hidden="1">#REF!</definedName>
    <definedName name="BExKSNVJDEDLE2Q90VVIDP2677MI" localSheetId="4" hidden="1">#REF!</definedName>
    <definedName name="BExKSNVJDEDLE2Q90VVIDP2677MI" localSheetId="8" hidden="1">#REF!</definedName>
    <definedName name="BExKSNVJDEDLE2Q90VVIDP2677MI" localSheetId="14" hidden="1">#REF!</definedName>
    <definedName name="BExKSNVJDEDLE2Q90VVIDP2677MI" localSheetId="26" hidden="1">#REF!</definedName>
    <definedName name="BExKSNVJDEDLE2Q90VVIDP2677MI" localSheetId="13" hidden="1">#REF!</definedName>
    <definedName name="BExKSNVJDEDLE2Q90VVIDP2677MI" localSheetId="7" hidden="1">#REF!</definedName>
    <definedName name="BExKSNVJDEDLE2Q90VVIDP2677MI" hidden="1">#REF!</definedName>
    <definedName name="BExKSXM32YE7WZK4GITMNNVQYK3J" localSheetId="11" hidden="1">#REF!</definedName>
    <definedName name="BExKSXM32YE7WZK4GITMNNVQYK3J" localSheetId="6" hidden="1">#REF!</definedName>
    <definedName name="BExKSXM32YE7WZK4GITMNNVQYK3J" localSheetId="5" hidden="1">#REF!</definedName>
    <definedName name="BExKSXM32YE7WZK4GITMNNVQYK3J" localSheetId="12" hidden="1">#REF!</definedName>
    <definedName name="BExKSXM32YE7WZK4GITMNNVQYK3J" localSheetId="28" hidden="1">#REF!</definedName>
    <definedName name="BExKSXM32YE7WZK4GITMNNVQYK3J" localSheetId="3" hidden="1">#REF!</definedName>
    <definedName name="BExKSXM32YE7WZK4GITMNNVQYK3J" localSheetId="25" hidden="1">#REF!</definedName>
    <definedName name="BExKSXM32YE7WZK4GITMNNVQYK3J" localSheetId="15" hidden="1">#REF!</definedName>
    <definedName name="BExKSXM32YE7WZK4GITMNNVQYK3J" localSheetId="4" hidden="1">#REF!</definedName>
    <definedName name="BExKSXM32YE7WZK4GITMNNVQYK3J" localSheetId="8" hidden="1">#REF!</definedName>
    <definedName name="BExKSXM32YE7WZK4GITMNNVQYK3J" localSheetId="14" hidden="1">#REF!</definedName>
    <definedName name="BExKSXM32YE7WZK4GITMNNVQYK3J" localSheetId="26" hidden="1">#REF!</definedName>
    <definedName name="BExKSXM32YE7WZK4GITMNNVQYK3J" localSheetId="13" hidden="1">#REF!</definedName>
    <definedName name="BExKSXM32YE7WZK4GITMNNVQYK3J" localSheetId="7" hidden="1">#REF!</definedName>
    <definedName name="BExKSXM32YE7WZK4GITMNNVQYK3J" hidden="1">#REF!</definedName>
    <definedName name="BExKV56NZ8EC9WR0KVHOW1TV9N6M" localSheetId="11" hidden="1">#REF!</definedName>
    <definedName name="BExKV56NZ8EC9WR0KVHOW1TV9N6M" localSheetId="6" hidden="1">#REF!</definedName>
    <definedName name="BExKV56NZ8EC9WR0KVHOW1TV9N6M" localSheetId="5" hidden="1">#REF!</definedName>
    <definedName name="BExKV56NZ8EC9WR0KVHOW1TV9N6M" localSheetId="12" hidden="1">#REF!</definedName>
    <definedName name="BExKV56NZ8EC9WR0KVHOW1TV9N6M" localSheetId="28" hidden="1">#REF!</definedName>
    <definedName name="BExKV56NZ8EC9WR0KVHOW1TV9N6M" localSheetId="3" hidden="1">#REF!</definedName>
    <definedName name="BExKV56NZ8EC9WR0KVHOW1TV9N6M" localSheetId="25" hidden="1">#REF!</definedName>
    <definedName name="BExKV56NZ8EC9WR0KVHOW1TV9N6M" localSheetId="15" hidden="1">#REF!</definedName>
    <definedName name="BExKV56NZ8EC9WR0KVHOW1TV9N6M" localSheetId="4" hidden="1">#REF!</definedName>
    <definedName name="BExKV56NZ8EC9WR0KVHOW1TV9N6M" localSheetId="8" hidden="1">#REF!</definedName>
    <definedName name="BExKV56NZ8EC9WR0KVHOW1TV9N6M" localSheetId="14" hidden="1">#REF!</definedName>
    <definedName name="BExKV56NZ8EC9WR0KVHOW1TV9N6M" localSheetId="26" hidden="1">#REF!</definedName>
    <definedName name="BExKV56NZ8EC9WR0KVHOW1TV9N6M" localSheetId="13" hidden="1">#REF!</definedName>
    <definedName name="BExKV56NZ8EC9WR0KVHOW1TV9N6M" localSheetId="7" hidden="1">#REF!</definedName>
    <definedName name="BExKV56NZ8EC9WR0KVHOW1TV9N6M" hidden="1">#REF!</definedName>
    <definedName name="BExKVK65NA9FIMJY42CZTL6KPB1U" localSheetId="11" hidden="1">#REF!</definedName>
    <definedName name="BExKVK65NA9FIMJY42CZTL6KPB1U" localSheetId="6" hidden="1">#REF!</definedName>
    <definedName name="BExKVK65NA9FIMJY42CZTL6KPB1U" localSheetId="5" hidden="1">#REF!</definedName>
    <definedName name="BExKVK65NA9FIMJY42CZTL6KPB1U" localSheetId="12" hidden="1">#REF!</definedName>
    <definedName name="BExKVK65NA9FIMJY42CZTL6KPB1U" localSheetId="28" hidden="1">#REF!</definedName>
    <definedName name="BExKVK65NA9FIMJY42CZTL6KPB1U" localSheetId="3" hidden="1">#REF!</definedName>
    <definedName name="BExKVK65NA9FIMJY42CZTL6KPB1U" localSheetId="25" hidden="1">#REF!</definedName>
    <definedName name="BExKVK65NA9FIMJY42CZTL6KPB1U" localSheetId="15" hidden="1">#REF!</definedName>
    <definedName name="BExKVK65NA9FIMJY42CZTL6KPB1U" localSheetId="4" hidden="1">#REF!</definedName>
    <definedName name="BExKVK65NA9FIMJY42CZTL6KPB1U" localSheetId="8" hidden="1">#REF!</definedName>
    <definedName name="BExKVK65NA9FIMJY42CZTL6KPB1U" localSheetId="14" hidden="1">#REF!</definedName>
    <definedName name="BExKVK65NA9FIMJY42CZTL6KPB1U" localSheetId="26" hidden="1">#REF!</definedName>
    <definedName name="BExKVK65NA9FIMJY42CZTL6KPB1U" localSheetId="13" hidden="1">#REF!</definedName>
    <definedName name="BExKVK65NA9FIMJY42CZTL6KPB1U" localSheetId="7" hidden="1">#REF!</definedName>
    <definedName name="BExKVK65NA9FIMJY42CZTL6KPB1U" hidden="1">#REF!</definedName>
    <definedName name="BExKVMV9AEIU94QDY3F6PRZJNG39" localSheetId="11" hidden="1">#REF!</definedName>
    <definedName name="BExKVMV9AEIU94QDY3F6PRZJNG39" localSheetId="6" hidden="1">#REF!</definedName>
    <definedName name="BExKVMV9AEIU94QDY3F6PRZJNG39" localSheetId="5" hidden="1">#REF!</definedName>
    <definedName name="BExKVMV9AEIU94QDY3F6PRZJNG39" localSheetId="12" hidden="1">#REF!</definedName>
    <definedName name="BExKVMV9AEIU94QDY3F6PRZJNG39" localSheetId="28" hidden="1">#REF!</definedName>
    <definedName name="BExKVMV9AEIU94QDY3F6PRZJNG39" localSheetId="3" hidden="1">#REF!</definedName>
    <definedName name="BExKVMV9AEIU94QDY3F6PRZJNG39" localSheetId="25" hidden="1">#REF!</definedName>
    <definedName name="BExKVMV9AEIU94QDY3F6PRZJNG39" localSheetId="15" hidden="1">#REF!</definedName>
    <definedName name="BExKVMV9AEIU94QDY3F6PRZJNG39" localSheetId="4" hidden="1">#REF!</definedName>
    <definedName name="BExKVMV9AEIU94QDY3F6PRZJNG39" localSheetId="8" hidden="1">#REF!</definedName>
    <definedName name="BExKVMV9AEIU94QDY3F6PRZJNG39" localSheetId="14" hidden="1">#REF!</definedName>
    <definedName name="BExKVMV9AEIU94QDY3F6PRZJNG39" localSheetId="26" hidden="1">#REF!</definedName>
    <definedName name="BExKVMV9AEIU94QDY3F6PRZJNG39" localSheetId="13" hidden="1">#REF!</definedName>
    <definedName name="BExKVMV9AEIU94QDY3F6PRZJNG39" localSheetId="7" hidden="1">#REF!</definedName>
    <definedName name="BExKVMV9AEIU94QDY3F6PRZJNG39" hidden="1">#REF!</definedName>
    <definedName name="BExKW3Y92HZEVAZWX06TJ9355384" localSheetId="11" hidden="1">#REF!</definedName>
    <definedName name="BExKW3Y92HZEVAZWX06TJ9355384" localSheetId="6" hidden="1">#REF!</definedName>
    <definedName name="BExKW3Y92HZEVAZWX06TJ9355384" localSheetId="5" hidden="1">#REF!</definedName>
    <definedName name="BExKW3Y92HZEVAZWX06TJ9355384" localSheetId="12" hidden="1">#REF!</definedName>
    <definedName name="BExKW3Y92HZEVAZWX06TJ9355384" localSheetId="28" hidden="1">#REF!</definedName>
    <definedName name="BExKW3Y92HZEVAZWX06TJ9355384" localSheetId="3" hidden="1">#REF!</definedName>
    <definedName name="BExKW3Y92HZEVAZWX06TJ9355384" localSheetId="25" hidden="1">#REF!</definedName>
    <definedName name="BExKW3Y92HZEVAZWX06TJ9355384" localSheetId="15" hidden="1">#REF!</definedName>
    <definedName name="BExKW3Y92HZEVAZWX06TJ9355384" localSheetId="4" hidden="1">#REF!</definedName>
    <definedName name="BExKW3Y92HZEVAZWX06TJ9355384" localSheetId="8" hidden="1">#REF!</definedName>
    <definedName name="BExKW3Y92HZEVAZWX06TJ9355384" localSheetId="14" hidden="1">#REF!</definedName>
    <definedName name="BExKW3Y92HZEVAZWX06TJ9355384" localSheetId="26" hidden="1">#REF!</definedName>
    <definedName name="BExKW3Y92HZEVAZWX06TJ9355384" localSheetId="13" hidden="1">#REF!</definedName>
    <definedName name="BExKW3Y92HZEVAZWX06TJ9355384" localSheetId="7" hidden="1">#REF!</definedName>
    <definedName name="BExKW3Y92HZEVAZWX06TJ9355384" hidden="1">#REF!</definedName>
    <definedName name="BExM995RT6RGZQ9UK3AJ9LM2BCZX" localSheetId="11" hidden="1">#REF!</definedName>
    <definedName name="BExM995RT6RGZQ9UK3AJ9LM2BCZX" localSheetId="6" hidden="1">#REF!</definedName>
    <definedName name="BExM995RT6RGZQ9UK3AJ9LM2BCZX" localSheetId="5" hidden="1">#REF!</definedName>
    <definedName name="BExM995RT6RGZQ9UK3AJ9LM2BCZX" localSheetId="12" hidden="1">#REF!</definedName>
    <definedName name="BExM995RT6RGZQ9UK3AJ9LM2BCZX" localSheetId="28" hidden="1">#REF!</definedName>
    <definedName name="BExM995RT6RGZQ9UK3AJ9LM2BCZX" localSheetId="3" hidden="1">#REF!</definedName>
    <definedName name="BExM995RT6RGZQ9UK3AJ9LM2BCZX" localSheetId="25" hidden="1">#REF!</definedName>
    <definedName name="BExM995RT6RGZQ9UK3AJ9LM2BCZX" localSheetId="15" hidden="1">#REF!</definedName>
    <definedName name="BExM995RT6RGZQ9UK3AJ9LM2BCZX" localSheetId="4" hidden="1">#REF!</definedName>
    <definedName name="BExM995RT6RGZQ9UK3AJ9LM2BCZX" localSheetId="8" hidden="1">#REF!</definedName>
    <definedName name="BExM995RT6RGZQ9UK3AJ9LM2BCZX" localSheetId="14" hidden="1">#REF!</definedName>
    <definedName name="BExM995RT6RGZQ9UK3AJ9LM2BCZX" localSheetId="26" hidden="1">#REF!</definedName>
    <definedName name="BExM995RT6RGZQ9UK3AJ9LM2BCZX" localSheetId="13" hidden="1">#REF!</definedName>
    <definedName name="BExM995RT6RGZQ9UK3AJ9LM2BCZX" localSheetId="7" hidden="1">#REF!</definedName>
    <definedName name="BExM995RT6RGZQ9UK3AJ9LM2BCZX" hidden="1">#REF!</definedName>
    <definedName name="BExMBJQ8ICWUWKP68CPPYASWUN4E" localSheetId="11" hidden="1">#REF!</definedName>
    <definedName name="BExMBJQ8ICWUWKP68CPPYASWUN4E" localSheetId="6" hidden="1">#REF!</definedName>
    <definedName name="BExMBJQ8ICWUWKP68CPPYASWUN4E" localSheetId="5" hidden="1">#REF!</definedName>
    <definedName name="BExMBJQ8ICWUWKP68CPPYASWUN4E" localSheetId="12" hidden="1">#REF!</definedName>
    <definedName name="BExMBJQ8ICWUWKP68CPPYASWUN4E" localSheetId="28" hidden="1">#REF!</definedName>
    <definedName name="BExMBJQ8ICWUWKP68CPPYASWUN4E" localSheetId="3" hidden="1">#REF!</definedName>
    <definedName name="BExMBJQ8ICWUWKP68CPPYASWUN4E" localSheetId="25" hidden="1">#REF!</definedName>
    <definedName name="BExMBJQ8ICWUWKP68CPPYASWUN4E" localSheetId="15" hidden="1">#REF!</definedName>
    <definedName name="BExMBJQ8ICWUWKP68CPPYASWUN4E" localSheetId="4" hidden="1">#REF!</definedName>
    <definedName name="BExMBJQ8ICWUWKP68CPPYASWUN4E" localSheetId="8" hidden="1">#REF!</definedName>
    <definedName name="BExMBJQ8ICWUWKP68CPPYASWUN4E" localSheetId="14" hidden="1">#REF!</definedName>
    <definedName name="BExMBJQ8ICWUWKP68CPPYASWUN4E" localSheetId="26" hidden="1">#REF!</definedName>
    <definedName name="BExMBJQ8ICWUWKP68CPPYASWUN4E" localSheetId="13" hidden="1">#REF!</definedName>
    <definedName name="BExMBJQ8ICWUWKP68CPPYASWUN4E" localSheetId="7" hidden="1">#REF!</definedName>
    <definedName name="BExMBJQ8ICWUWKP68CPPYASWUN4E" hidden="1">#REF!</definedName>
    <definedName name="BExMC1PMJS9R7QEPMHKS0NIDNOFY" localSheetId="11" hidden="1">#REF!</definedName>
    <definedName name="BExMC1PMJS9R7QEPMHKS0NIDNOFY" localSheetId="6" hidden="1">#REF!</definedName>
    <definedName name="BExMC1PMJS9R7QEPMHKS0NIDNOFY" localSheetId="5" hidden="1">#REF!</definedName>
    <definedName name="BExMC1PMJS9R7QEPMHKS0NIDNOFY" localSheetId="12" hidden="1">#REF!</definedName>
    <definedName name="BExMC1PMJS9R7QEPMHKS0NIDNOFY" localSheetId="28" hidden="1">#REF!</definedName>
    <definedName name="BExMC1PMJS9R7QEPMHKS0NIDNOFY" localSheetId="3" hidden="1">#REF!</definedName>
    <definedName name="BExMC1PMJS9R7QEPMHKS0NIDNOFY" localSheetId="25" hidden="1">#REF!</definedName>
    <definedName name="BExMC1PMJS9R7QEPMHKS0NIDNOFY" localSheetId="15" hidden="1">#REF!</definedName>
    <definedName name="BExMC1PMJS9R7QEPMHKS0NIDNOFY" localSheetId="4" hidden="1">#REF!</definedName>
    <definedName name="BExMC1PMJS9R7QEPMHKS0NIDNOFY" localSheetId="8" hidden="1">#REF!</definedName>
    <definedName name="BExMC1PMJS9R7QEPMHKS0NIDNOFY" localSheetId="14" hidden="1">#REF!</definedName>
    <definedName name="BExMC1PMJS9R7QEPMHKS0NIDNOFY" localSheetId="26" hidden="1">#REF!</definedName>
    <definedName name="BExMC1PMJS9R7QEPMHKS0NIDNOFY" localSheetId="13" hidden="1">#REF!</definedName>
    <definedName name="BExMC1PMJS9R7QEPMHKS0NIDNOFY" localSheetId="7" hidden="1">#REF!</definedName>
    <definedName name="BExMC1PMJS9R7QEPMHKS0NIDNOFY" hidden="1">#REF!</definedName>
    <definedName name="BExMD89QIOU6JY2D1UKA7M26M80B" localSheetId="11" hidden="1">#REF!</definedName>
    <definedName name="BExMD89QIOU6JY2D1UKA7M26M80B" localSheetId="6" hidden="1">#REF!</definedName>
    <definedName name="BExMD89QIOU6JY2D1UKA7M26M80B" localSheetId="5" hidden="1">#REF!</definedName>
    <definedName name="BExMD89QIOU6JY2D1UKA7M26M80B" localSheetId="12" hidden="1">#REF!</definedName>
    <definedName name="BExMD89QIOU6JY2D1UKA7M26M80B" localSheetId="28" hidden="1">#REF!</definedName>
    <definedName name="BExMD89QIOU6JY2D1UKA7M26M80B" localSheetId="3" hidden="1">#REF!</definedName>
    <definedName name="BExMD89QIOU6JY2D1UKA7M26M80B" localSheetId="25" hidden="1">#REF!</definedName>
    <definedName name="BExMD89QIOU6JY2D1UKA7M26M80B" localSheetId="15" hidden="1">#REF!</definedName>
    <definedName name="BExMD89QIOU6JY2D1UKA7M26M80B" localSheetId="4" hidden="1">#REF!</definedName>
    <definedName name="BExMD89QIOU6JY2D1UKA7M26M80B" localSheetId="8" hidden="1">#REF!</definedName>
    <definedName name="BExMD89QIOU6JY2D1UKA7M26M80B" localSheetId="14" hidden="1">#REF!</definedName>
    <definedName name="BExMD89QIOU6JY2D1UKA7M26M80B" localSheetId="26" hidden="1">#REF!</definedName>
    <definedName name="BExMD89QIOU6JY2D1UKA7M26M80B" localSheetId="13" hidden="1">#REF!</definedName>
    <definedName name="BExMD89QIOU6JY2D1UKA7M26M80B" localSheetId="7" hidden="1">#REF!</definedName>
    <definedName name="BExMD89QIOU6JY2D1UKA7M26M80B" hidden="1">#REF!</definedName>
    <definedName name="BExMDFM170RLAP1NOWSXEMXARNZ0" localSheetId="11" hidden="1">#REF!</definedName>
    <definedName name="BExMDFM170RLAP1NOWSXEMXARNZ0" localSheetId="6" hidden="1">#REF!</definedName>
    <definedName name="BExMDFM170RLAP1NOWSXEMXARNZ0" localSheetId="5" hidden="1">#REF!</definedName>
    <definedName name="BExMDFM170RLAP1NOWSXEMXARNZ0" localSheetId="12" hidden="1">#REF!</definedName>
    <definedName name="BExMDFM170RLAP1NOWSXEMXARNZ0" localSheetId="28" hidden="1">#REF!</definedName>
    <definedName name="BExMDFM170RLAP1NOWSXEMXARNZ0" localSheetId="3" hidden="1">#REF!</definedName>
    <definedName name="BExMDFM170RLAP1NOWSXEMXARNZ0" localSheetId="25" hidden="1">#REF!</definedName>
    <definedName name="BExMDFM170RLAP1NOWSXEMXARNZ0" localSheetId="15" hidden="1">#REF!</definedName>
    <definedName name="BExMDFM170RLAP1NOWSXEMXARNZ0" localSheetId="4" hidden="1">#REF!</definedName>
    <definedName name="BExMDFM170RLAP1NOWSXEMXARNZ0" localSheetId="8" hidden="1">#REF!</definedName>
    <definedName name="BExMDFM170RLAP1NOWSXEMXARNZ0" localSheetId="14" hidden="1">#REF!</definedName>
    <definedName name="BExMDFM170RLAP1NOWSXEMXARNZ0" localSheetId="26" hidden="1">#REF!</definedName>
    <definedName name="BExMDFM170RLAP1NOWSXEMXARNZ0" localSheetId="13" hidden="1">#REF!</definedName>
    <definedName name="BExMDFM170RLAP1NOWSXEMXARNZ0" localSheetId="7" hidden="1">#REF!</definedName>
    <definedName name="BExMDFM170RLAP1NOWSXEMXARNZ0" hidden="1">#REF!</definedName>
    <definedName name="BExMDH3YAZD1RLELE7M26FTF7SV5" localSheetId="11" hidden="1">#REF!</definedName>
    <definedName name="BExMDH3YAZD1RLELE7M26FTF7SV5" localSheetId="6" hidden="1">#REF!</definedName>
    <definedName name="BExMDH3YAZD1RLELE7M26FTF7SV5" localSheetId="5" hidden="1">#REF!</definedName>
    <definedName name="BExMDH3YAZD1RLELE7M26FTF7SV5" localSheetId="12" hidden="1">#REF!</definedName>
    <definedName name="BExMDH3YAZD1RLELE7M26FTF7SV5" localSheetId="28" hidden="1">#REF!</definedName>
    <definedName name="BExMDH3YAZD1RLELE7M26FTF7SV5" localSheetId="3" hidden="1">#REF!</definedName>
    <definedName name="BExMDH3YAZD1RLELE7M26FTF7SV5" localSheetId="25" hidden="1">#REF!</definedName>
    <definedName name="BExMDH3YAZD1RLELE7M26FTF7SV5" localSheetId="15" hidden="1">#REF!</definedName>
    <definedName name="BExMDH3YAZD1RLELE7M26FTF7SV5" localSheetId="4" hidden="1">#REF!</definedName>
    <definedName name="BExMDH3YAZD1RLELE7M26FTF7SV5" localSheetId="8" hidden="1">#REF!</definedName>
    <definedName name="BExMDH3YAZD1RLELE7M26FTF7SV5" localSheetId="14" hidden="1">#REF!</definedName>
    <definedName name="BExMDH3YAZD1RLELE7M26FTF7SV5" localSheetId="26" hidden="1">#REF!</definedName>
    <definedName name="BExMDH3YAZD1RLELE7M26FTF7SV5" localSheetId="13" hidden="1">#REF!</definedName>
    <definedName name="BExMDH3YAZD1RLELE7M26FTF7SV5" localSheetId="7" hidden="1">#REF!</definedName>
    <definedName name="BExMDH3YAZD1RLELE7M26FTF7SV5" hidden="1">#REF!</definedName>
    <definedName name="BExMDUFZSAL97ZXAJXGOSGNMZQ41" localSheetId="11" hidden="1">#REF!</definedName>
    <definedName name="BExMDUFZSAL97ZXAJXGOSGNMZQ41" localSheetId="6" hidden="1">#REF!</definedName>
    <definedName name="BExMDUFZSAL97ZXAJXGOSGNMZQ41" localSheetId="5" hidden="1">#REF!</definedName>
    <definedName name="BExMDUFZSAL97ZXAJXGOSGNMZQ41" localSheetId="12" hidden="1">#REF!</definedName>
    <definedName name="BExMDUFZSAL97ZXAJXGOSGNMZQ41" localSheetId="28" hidden="1">#REF!</definedName>
    <definedName name="BExMDUFZSAL97ZXAJXGOSGNMZQ41" localSheetId="3" hidden="1">#REF!</definedName>
    <definedName name="BExMDUFZSAL97ZXAJXGOSGNMZQ41" localSheetId="25" hidden="1">#REF!</definedName>
    <definedName name="BExMDUFZSAL97ZXAJXGOSGNMZQ41" localSheetId="15" hidden="1">#REF!</definedName>
    <definedName name="BExMDUFZSAL97ZXAJXGOSGNMZQ41" localSheetId="4" hidden="1">#REF!</definedName>
    <definedName name="BExMDUFZSAL97ZXAJXGOSGNMZQ41" localSheetId="8" hidden="1">#REF!</definedName>
    <definedName name="BExMDUFZSAL97ZXAJXGOSGNMZQ41" localSheetId="14" hidden="1">#REF!</definedName>
    <definedName name="BExMDUFZSAL97ZXAJXGOSGNMZQ41" localSheetId="26" hidden="1">#REF!</definedName>
    <definedName name="BExMDUFZSAL97ZXAJXGOSGNMZQ41" localSheetId="13" hidden="1">#REF!</definedName>
    <definedName name="BExMDUFZSAL97ZXAJXGOSGNMZQ41" localSheetId="7" hidden="1">#REF!</definedName>
    <definedName name="BExMDUFZSAL97ZXAJXGOSGNMZQ41" hidden="1">#REF!</definedName>
    <definedName name="BExMDZJF18LY2AEKGFXH01R80UWK" localSheetId="11" hidden="1">#REF!</definedName>
    <definedName name="BExMDZJF18LY2AEKGFXH01R80UWK" localSheetId="6" hidden="1">#REF!</definedName>
    <definedName name="BExMDZJF18LY2AEKGFXH01R80UWK" localSheetId="5" hidden="1">#REF!</definedName>
    <definedName name="BExMDZJF18LY2AEKGFXH01R80UWK" localSheetId="12" hidden="1">#REF!</definedName>
    <definedName name="BExMDZJF18LY2AEKGFXH01R80UWK" localSheetId="28" hidden="1">#REF!</definedName>
    <definedName name="BExMDZJF18LY2AEKGFXH01R80UWK" localSheetId="3" hidden="1">#REF!</definedName>
    <definedName name="BExMDZJF18LY2AEKGFXH01R80UWK" localSheetId="15" hidden="1">#REF!</definedName>
    <definedName name="BExMDZJF18LY2AEKGFXH01R80UWK" localSheetId="4" hidden="1">#REF!</definedName>
    <definedName name="BExMDZJF18LY2AEKGFXH01R80UWK" localSheetId="8" hidden="1">#REF!</definedName>
    <definedName name="BExMDZJF18LY2AEKGFXH01R80UWK" localSheetId="14" hidden="1">#REF!</definedName>
    <definedName name="BExMDZJF18LY2AEKGFXH01R80UWK" localSheetId="26" hidden="1">#REF!</definedName>
    <definedName name="BExMDZJF18LY2AEKGFXH01R80UWK" localSheetId="13" hidden="1">#REF!</definedName>
    <definedName name="BExMDZJF18LY2AEKGFXH01R80UWK" localSheetId="7" hidden="1">#REF!</definedName>
    <definedName name="BExMDZJF18LY2AEKGFXH01R80UWK" hidden="1">#REF!</definedName>
    <definedName name="BExME9A6MTZX1393DHZYMZQQSIUZ" localSheetId="11" hidden="1">#REF!</definedName>
    <definedName name="BExME9A6MTZX1393DHZYMZQQSIUZ" localSheetId="6" hidden="1">#REF!</definedName>
    <definedName name="BExME9A6MTZX1393DHZYMZQQSIUZ" localSheetId="5" hidden="1">#REF!</definedName>
    <definedName name="BExME9A6MTZX1393DHZYMZQQSIUZ" localSheetId="12" hidden="1">#REF!</definedName>
    <definedName name="BExME9A6MTZX1393DHZYMZQQSIUZ" localSheetId="28" hidden="1">#REF!</definedName>
    <definedName name="BExME9A6MTZX1393DHZYMZQQSIUZ" localSheetId="3" hidden="1">#REF!</definedName>
    <definedName name="BExME9A6MTZX1393DHZYMZQQSIUZ" localSheetId="25" hidden="1">#REF!</definedName>
    <definedName name="BExME9A6MTZX1393DHZYMZQQSIUZ" localSheetId="15" hidden="1">#REF!</definedName>
    <definedName name="BExME9A6MTZX1393DHZYMZQQSIUZ" localSheetId="4" hidden="1">#REF!</definedName>
    <definedName name="BExME9A6MTZX1393DHZYMZQQSIUZ" localSheetId="8" hidden="1">#REF!</definedName>
    <definedName name="BExME9A6MTZX1393DHZYMZQQSIUZ" localSheetId="14" hidden="1">#REF!</definedName>
    <definedName name="BExME9A6MTZX1393DHZYMZQQSIUZ" localSheetId="26" hidden="1">#REF!</definedName>
    <definedName name="BExME9A6MTZX1393DHZYMZQQSIUZ" localSheetId="13" hidden="1">#REF!</definedName>
    <definedName name="BExME9A6MTZX1393DHZYMZQQSIUZ" localSheetId="7" hidden="1">#REF!</definedName>
    <definedName name="BExME9A6MTZX1393DHZYMZQQSIUZ" hidden="1">#REF!</definedName>
    <definedName name="BExME9KY0V8VJS19ZKMR22YVGZUX" localSheetId="11" hidden="1">#REF!</definedName>
    <definedName name="BExME9KY0V8VJS19ZKMR22YVGZUX" localSheetId="6" hidden="1">#REF!</definedName>
    <definedName name="BExME9KY0V8VJS19ZKMR22YVGZUX" localSheetId="5" hidden="1">#REF!</definedName>
    <definedName name="BExME9KY0V8VJS19ZKMR22YVGZUX" localSheetId="12" hidden="1">#REF!</definedName>
    <definedName name="BExME9KY0V8VJS19ZKMR22YVGZUX" localSheetId="28" hidden="1">#REF!</definedName>
    <definedName name="BExME9KY0V8VJS19ZKMR22YVGZUX" localSheetId="3" hidden="1">#REF!</definedName>
    <definedName name="BExME9KY0V8VJS19ZKMR22YVGZUX" localSheetId="25" hidden="1">#REF!</definedName>
    <definedName name="BExME9KY0V8VJS19ZKMR22YVGZUX" localSheetId="15" hidden="1">#REF!</definedName>
    <definedName name="BExME9KY0V8VJS19ZKMR22YVGZUX" localSheetId="4" hidden="1">#REF!</definedName>
    <definedName name="BExME9KY0V8VJS19ZKMR22YVGZUX" localSheetId="8" hidden="1">#REF!</definedName>
    <definedName name="BExME9KY0V8VJS19ZKMR22YVGZUX" localSheetId="14" hidden="1">#REF!</definedName>
    <definedName name="BExME9KY0V8VJS19ZKMR22YVGZUX" localSheetId="26" hidden="1">#REF!</definedName>
    <definedName name="BExME9KY0V8VJS19ZKMR22YVGZUX" localSheetId="13" hidden="1">#REF!</definedName>
    <definedName name="BExME9KY0V8VJS19ZKMR22YVGZUX" localSheetId="7" hidden="1">#REF!</definedName>
    <definedName name="BExME9KY0V8VJS19ZKMR22YVGZUX" hidden="1">#REF!</definedName>
    <definedName name="BExMEMGXPZSX6ZTYL39EP1MYZEWK" localSheetId="11" hidden="1">#REF!</definedName>
    <definedName name="BExMEMGXPZSX6ZTYL39EP1MYZEWK" localSheetId="6" hidden="1">#REF!</definedName>
    <definedName name="BExMEMGXPZSX6ZTYL39EP1MYZEWK" localSheetId="5" hidden="1">#REF!</definedName>
    <definedName name="BExMEMGXPZSX6ZTYL39EP1MYZEWK" localSheetId="12" hidden="1">#REF!</definedName>
    <definedName name="BExMEMGXPZSX6ZTYL39EP1MYZEWK" localSheetId="28" hidden="1">#REF!</definedName>
    <definedName name="BExMEMGXPZSX6ZTYL39EP1MYZEWK" localSheetId="3" hidden="1">#REF!</definedName>
    <definedName name="BExMEMGXPZSX6ZTYL39EP1MYZEWK" localSheetId="25" hidden="1">#REF!</definedName>
    <definedName name="BExMEMGXPZSX6ZTYL39EP1MYZEWK" localSheetId="15" hidden="1">#REF!</definedName>
    <definedName name="BExMEMGXPZSX6ZTYL39EP1MYZEWK" localSheetId="4" hidden="1">#REF!</definedName>
    <definedName name="BExMEMGXPZSX6ZTYL39EP1MYZEWK" localSheetId="8" hidden="1">#REF!</definedName>
    <definedName name="BExMEMGXPZSX6ZTYL39EP1MYZEWK" localSheetId="14" hidden="1">#REF!</definedName>
    <definedName name="BExMEMGXPZSX6ZTYL39EP1MYZEWK" localSheetId="26" hidden="1">#REF!</definedName>
    <definedName name="BExMEMGXPZSX6ZTYL39EP1MYZEWK" localSheetId="13" hidden="1">#REF!</definedName>
    <definedName name="BExMEMGXPZSX6ZTYL39EP1MYZEWK" localSheetId="7" hidden="1">#REF!</definedName>
    <definedName name="BExMEMGXPZSX6ZTYL39EP1MYZEWK" hidden="1">#REF!</definedName>
    <definedName name="BExMEYLTMI0OCLSFH9PG9XZYJI0Y" localSheetId="11" hidden="1">#REF!</definedName>
    <definedName name="BExMEYLTMI0OCLSFH9PG9XZYJI0Y" localSheetId="6" hidden="1">#REF!</definedName>
    <definedName name="BExMEYLTMI0OCLSFH9PG9XZYJI0Y" localSheetId="5" hidden="1">#REF!</definedName>
    <definedName name="BExMEYLTMI0OCLSFH9PG9XZYJI0Y" localSheetId="12" hidden="1">#REF!</definedName>
    <definedName name="BExMEYLTMI0OCLSFH9PG9XZYJI0Y" localSheetId="28" hidden="1">#REF!</definedName>
    <definedName name="BExMEYLTMI0OCLSFH9PG9XZYJI0Y" localSheetId="3" hidden="1">#REF!</definedName>
    <definedName name="BExMEYLTMI0OCLSFH9PG9XZYJI0Y" localSheetId="25" hidden="1">#REF!</definedName>
    <definedName name="BExMEYLTMI0OCLSFH9PG9XZYJI0Y" localSheetId="15" hidden="1">#REF!</definedName>
    <definedName name="BExMEYLTMI0OCLSFH9PG9XZYJI0Y" localSheetId="4" hidden="1">#REF!</definedName>
    <definedName name="BExMEYLTMI0OCLSFH9PG9XZYJI0Y" localSheetId="8" hidden="1">#REF!</definedName>
    <definedName name="BExMEYLTMI0OCLSFH9PG9XZYJI0Y" localSheetId="14" hidden="1">#REF!</definedName>
    <definedName name="BExMEYLTMI0OCLSFH9PG9XZYJI0Y" localSheetId="26" hidden="1">#REF!</definedName>
    <definedName name="BExMEYLTMI0OCLSFH9PG9XZYJI0Y" localSheetId="13" hidden="1">#REF!</definedName>
    <definedName name="BExMEYLTMI0OCLSFH9PG9XZYJI0Y" localSheetId="7" hidden="1">#REF!</definedName>
    <definedName name="BExMEYLTMI0OCLSFH9PG9XZYJI0Y" hidden="1">#REF!</definedName>
    <definedName name="BExMFTBORCDR83T5QYG04CHDA3E3" localSheetId="11" hidden="1">#REF!</definedName>
    <definedName name="BExMFTBORCDR83T5QYG04CHDA3E3" localSheetId="6" hidden="1">#REF!</definedName>
    <definedName name="BExMFTBORCDR83T5QYG04CHDA3E3" localSheetId="5" hidden="1">#REF!</definedName>
    <definedName name="BExMFTBORCDR83T5QYG04CHDA3E3" localSheetId="12" hidden="1">#REF!</definedName>
    <definedName name="BExMFTBORCDR83T5QYG04CHDA3E3" localSheetId="28" hidden="1">#REF!</definedName>
    <definedName name="BExMFTBORCDR83T5QYG04CHDA3E3" localSheetId="3" hidden="1">#REF!</definedName>
    <definedName name="BExMFTBORCDR83T5QYG04CHDA3E3" localSheetId="25" hidden="1">#REF!</definedName>
    <definedName name="BExMFTBORCDR83T5QYG04CHDA3E3" localSheetId="15" hidden="1">#REF!</definedName>
    <definedName name="BExMFTBORCDR83T5QYG04CHDA3E3" localSheetId="4" hidden="1">#REF!</definedName>
    <definedName name="BExMFTBORCDR83T5QYG04CHDA3E3" localSheetId="8" hidden="1">#REF!</definedName>
    <definedName name="BExMFTBORCDR83T5QYG04CHDA3E3" localSheetId="14" hidden="1">#REF!</definedName>
    <definedName name="BExMFTBORCDR83T5QYG04CHDA3E3" localSheetId="26" hidden="1">#REF!</definedName>
    <definedName name="BExMFTBORCDR83T5QYG04CHDA3E3" localSheetId="13" hidden="1">#REF!</definedName>
    <definedName name="BExMFTBORCDR83T5QYG04CHDA3E3" localSheetId="7" hidden="1">#REF!</definedName>
    <definedName name="BExMFTBORCDR83T5QYG04CHDA3E3" hidden="1">#REF!</definedName>
    <definedName name="BExMFW6A041ITRTYGVLWTC1EYHTU" localSheetId="11" hidden="1">#REF!</definedName>
    <definedName name="BExMFW6A041ITRTYGVLWTC1EYHTU" localSheetId="6" hidden="1">#REF!</definedName>
    <definedName name="BExMFW6A041ITRTYGVLWTC1EYHTU" localSheetId="5" hidden="1">#REF!</definedName>
    <definedName name="BExMFW6A041ITRTYGVLWTC1EYHTU" localSheetId="12" hidden="1">#REF!</definedName>
    <definedName name="BExMFW6A041ITRTYGVLWTC1EYHTU" localSheetId="28" hidden="1">#REF!</definedName>
    <definedName name="BExMFW6A041ITRTYGVLWTC1EYHTU" localSheetId="3" hidden="1">#REF!</definedName>
    <definedName name="BExMFW6A041ITRTYGVLWTC1EYHTU" localSheetId="25" hidden="1">#REF!</definedName>
    <definedName name="BExMFW6A041ITRTYGVLWTC1EYHTU" localSheetId="15" hidden="1">#REF!</definedName>
    <definedName name="BExMFW6A041ITRTYGVLWTC1EYHTU" localSheetId="4" hidden="1">#REF!</definedName>
    <definedName name="BExMFW6A041ITRTYGVLWTC1EYHTU" localSheetId="8" hidden="1">#REF!</definedName>
    <definedName name="BExMFW6A041ITRTYGVLWTC1EYHTU" localSheetId="14" hidden="1">#REF!</definedName>
    <definedName name="BExMFW6A041ITRTYGVLWTC1EYHTU" localSheetId="26" hidden="1">#REF!</definedName>
    <definedName name="BExMFW6A041ITRTYGVLWTC1EYHTU" localSheetId="13" hidden="1">#REF!</definedName>
    <definedName name="BExMFW6A041ITRTYGVLWTC1EYHTU" localSheetId="7" hidden="1">#REF!</definedName>
    <definedName name="BExMFW6A041ITRTYGVLWTC1EYHTU" hidden="1">#REF!</definedName>
    <definedName name="BExMGFCMMQLDT07FIN1OYG7U8N1T" localSheetId="11" hidden="1">#REF!</definedName>
    <definedName name="BExMGFCMMQLDT07FIN1OYG7U8N1T" localSheetId="6" hidden="1">#REF!</definedName>
    <definedName name="BExMGFCMMQLDT07FIN1OYG7U8N1T" localSheetId="5" hidden="1">#REF!</definedName>
    <definedName name="BExMGFCMMQLDT07FIN1OYG7U8N1T" localSheetId="12" hidden="1">#REF!</definedName>
    <definedName name="BExMGFCMMQLDT07FIN1OYG7U8N1T" localSheetId="28" hidden="1">#REF!</definedName>
    <definedName name="BExMGFCMMQLDT07FIN1OYG7U8N1T" localSheetId="3" hidden="1">#REF!</definedName>
    <definedName name="BExMGFCMMQLDT07FIN1OYG7U8N1T" localSheetId="25" hidden="1">#REF!</definedName>
    <definedName name="BExMGFCMMQLDT07FIN1OYG7U8N1T" localSheetId="15" hidden="1">#REF!</definedName>
    <definedName name="BExMGFCMMQLDT07FIN1OYG7U8N1T" localSheetId="4" hidden="1">#REF!</definedName>
    <definedName name="BExMGFCMMQLDT07FIN1OYG7U8N1T" localSheetId="8" hidden="1">#REF!</definedName>
    <definedName name="BExMGFCMMQLDT07FIN1OYG7U8N1T" localSheetId="14" hidden="1">#REF!</definedName>
    <definedName name="BExMGFCMMQLDT07FIN1OYG7U8N1T" localSheetId="26" hidden="1">#REF!</definedName>
    <definedName name="BExMGFCMMQLDT07FIN1OYG7U8N1T" localSheetId="13" hidden="1">#REF!</definedName>
    <definedName name="BExMGFCMMQLDT07FIN1OYG7U8N1T" localSheetId="7" hidden="1">#REF!</definedName>
    <definedName name="BExMGFCMMQLDT07FIN1OYG7U8N1T" hidden="1">#REF!</definedName>
    <definedName name="BExMH317MZHXQF08DPNEV321PI0M" localSheetId="11" hidden="1">#REF!</definedName>
    <definedName name="BExMH317MZHXQF08DPNEV321PI0M" localSheetId="6" hidden="1">#REF!</definedName>
    <definedName name="BExMH317MZHXQF08DPNEV321PI0M" localSheetId="5" hidden="1">#REF!</definedName>
    <definedName name="BExMH317MZHXQF08DPNEV321PI0M" localSheetId="12" hidden="1">#REF!</definedName>
    <definedName name="BExMH317MZHXQF08DPNEV321PI0M" localSheetId="28" hidden="1">#REF!</definedName>
    <definedName name="BExMH317MZHXQF08DPNEV321PI0M" localSheetId="3" hidden="1">#REF!</definedName>
    <definedName name="BExMH317MZHXQF08DPNEV321PI0M" localSheetId="25" hidden="1">#REF!</definedName>
    <definedName name="BExMH317MZHXQF08DPNEV321PI0M" localSheetId="15" hidden="1">#REF!</definedName>
    <definedName name="BExMH317MZHXQF08DPNEV321PI0M" localSheetId="4" hidden="1">#REF!</definedName>
    <definedName name="BExMH317MZHXQF08DPNEV321PI0M" localSheetId="8" hidden="1">#REF!</definedName>
    <definedName name="BExMH317MZHXQF08DPNEV321PI0M" localSheetId="14" hidden="1">#REF!</definedName>
    <definedName name="BExMH317MZHXQF08DPNEV321PI0M" localSheetId="26" hidden="1">#REF!</definedName>
    <definedName name="BExMH317MZHXQF08DPNEV321PI0M" localSheetId="13" hidden="1">#REF!</definedName>
    <definedName name="BExMH317MZHXQF08DPNEV321PI0M" localSheetId="7" hidden="1">#REF!</definedName>
    <definedName name="BExMH317MZHXQF08DPNEV321PI0M" hidden="1">#REF!</definedName>
    <definedName name="BExMH3XEHZLKC3266GTFKG5WKM0L" localSheetId="11" hidden="1">#REF!</definedName>
    <definedName name="BExMH3XEHZLKC3266GTFKG5WKM0L" localSheetId="6" hidden="1">#REF!</definedName>
    <definedName name="BExMH3XEHZLKC3266GTFKG5WKM0L" localSheetId="5" hidden="1">#REF!</definedName>
    <definedName name="BExMH3XEHZLKC3266GTFKG5WKM0L" localSheetId="12" hidden="1">#REF!</definedName>
    <definedName name="BExMH3XEHZLKC3266GTFKG5WKM0L" localSheetId="28" hidden="1">#REF!</definedName>
    <definedName name="BExMH3XEHZLKC3266GTFKG5WKM0L" localSheetId="3" hidden="1">#REF!</definedName>
    <definedName name="BExMH3XEHZLKC3266GTFKG5WKM0L" localSheetId="25" hidden="1">#REF!</definedName>
    <definedName name="BExMH3XEHZLKC3266GTFKG5WKM0L" localSheetId="15" hidden="1">#REF!</definedName>
    <definedName name="BExMH3XEHZLKC3266GTFKG5WKM0L" localSheetId="4" hidden="1">#REF!</definedName>
    <definedName name="BExMH3XEHZLKC3266GTFKG5WKM0L" localSheetId="8" hidden="1">#REF!</definedName>
    <definedName name="BExMH3XEHZLKC3266GTFKG5WKM0L" localSheetId="14" hidden="1">#REF!</definedName>
    <definedName name="BExMH3XEHZLKC3266GTFKG5WKM0L" localSheetId="26" hidden="1">#REF!</definedName>
    <definedName name="BExMH3XEHZLKC3266GTFKG5WKM0L" localSheetId="13" hidden="1">#REF!</definedName>
    <definedName name="BExMH3XEHZLKC3266GTFKG5WKM0L" localSheetId="7" hidden="1">#REF!</definedName>
    <definedName name="BExMH3XEHZLKC3266GTFKG5WKM0L" hidden="1">#REF!</definedName>
    <definedName name="BExMJO34421LXZGXGRD4011OQZ4K" localSheetId="11" hidden="1">#REF!</definedName>
    <definedName name="BExMJO34421LXZGXGRD4011OQZ4K" localSheetId="6" hidden="1">#REF!</definedName>
    <definedName name="BExMJO34421LXZGXGRD4011OQZ4K" localSheetId="5" hidden="1">#REF!</definedName>
    <definedName name="BExMJO34421LXZGXGRD4011OQZ4K" localSheetId="12" hidden="1">#REF!</definedName>
    <definedName name="BExMJO34421LXZGXGRD4011OQZ4K" localSheetId="28" hidden="1">#REF!</definedName>
    <definedName name="BExMJO34421LXZGXGRD4011OQZ4K" localSheetId="3" hidden="1">#REF!</definedName>
    <definedName name="BExMJO34421LXZGXGRD4011OQZ4K" localSheetId="15" hidden="1">#REF!</definedName>
    <definedName name="BExMJO34421LXZGXGRD4011OQZ4K" localSheetId="4" hidden="1">#REF!</definedName>
    <definedName name="BExMJO34421LXZGXGRD4011OQZ4K" localSheetId="8" hidden="1">#REF!</definedName>
    <definedName name="BExMJO34421LXZGXGRD4011OQZ4K" localSheetId="14" hidden="1">#REF!</definedName>
    <definedName name="BExMJO34421LXZGXGRD4011OQZ4K" localSheetId="26" hidden="1">#REF!</definedName>
    <definedName name="BExMJO34421LXZGXGRD4011OQZ4K" localSheetId="13" hidden="1">#REF!</definedName>
    <definedName name="BExMJO34421LXZGXGRD4011OQZ4K" localSheetId="7" hidden="1">#REF!</definedName>
    <definedName name="BExMJO34421LXZGXGRD4011OQZ4K" hidden="1">#REF!</definedName>
    <definedName name="BExMKDV2AKHPQECHKDHPABXDEQV5" localSheetId="11" hidden="1">#REF!</definedName>
    <definedName name="BExMKDV2AKHPQECHKDHPABXDEQV5" localSheetId="6" hidden="1">#REF!</definedName>
    <definedName name="BExMKDV2AKHPQECHKDHPABXDEQV5" localSheetId="5" hidden="1">#REF!</definedName>
    <definedName name="BExMKDV2AKHPQECHKDHPABXDEQV5" localSheetId="12" hidden="1">#REF!</definedName>
    <definedName name="BExMKDV2AKHPQECHKDHPABXDEQV5" localSheetId="28" hidden="1">#REF!</definedName>
    <definedName name="BExMKDV2AKHPQECHKDHPABXDEQV5" localSheetId="3" hidden="1">#REF!</definedName>
    <definedName name="BExMKDV2AKHPQECHKDHPABXDEQV5" localSheetId="25" hidden="1">#REF!</definedName>
    <definedName name="BExMKDV2AKHPQECHKDHPABXDEQV5" localSheetId="15" hidden="1">#REF!</definedName>
    <definedName name="BExMKDV2AKHPQECHKDHPABXDEQV5" localSheetId="4" hidden="1">#REF!</definedName>
    <definedName name="BExMKDV2AKHPQECHKDHPABXDEQV5" localSheetId="8" hidden="1">#REF!</definedName>
    <definedName name="BExMKDV2AKHPQECHKDHPABXDEQV5" localSheetId="14" hidden="1">#REF!</definedName>
    <definedName name="BExMKDV2AKHPQECHKDHPABXDEQV5" localSheetId="26" hidden="1">#REF!</definedName>
    <definedName name="BExMKDV2AKHPQECHKDHPABXDEQV5" localSheetId="13" hidden="1">#REF!</definedName>
    <definedName name="BExMKDV2AKHPQECHKDHPABXDEQV5" localSheetId="7" hidden="1">#REF!</definedName>
    <definedName name="BExMKDV2AKHPQECHKDHPABXDEQV5" hidden="1">#REF!</definedName>
    <definedName name="BExMLI0NYX7946LFCDG136PHZCVH" localSheetId="11" hidden="1">#REF!</definedName>
    <definedName name="BExMLI0NYX7946LFCDG136PHZCVH" localSheetId="6" hidden="1">#REF!</definedName>
    <definedName name="BExMLI0NYX7946LFCDG136PHZCVH" localSheetId="5" hidden="1">#REF!</definedName>
    <definedName name="BExMLI0NYX7946LFCDG136PHZCVH" localSheetId="12" hidden="1">#REF!</definedName>
    <definedName name="BExMLI0NYX7946LFCDG136PHZCVH" localSheetId="28" hidden="1">#REF!</definedName>
    <definedName name="BExMLI0NYX7946LFCDG136PHZCVH" localSheetId="3" hidden="1">#REF!</definedName>
    <definedName name="BExMLI0NYX7946LFCDG136PHZCVH" localSheetId="25" hidden="1">#REF!</definedName>
    <definedName name="BExMLI0NYX7946LFCDG136PHZCVH" localSheetId="15" hidden="1">#REF!</definedName>
    <definedName name="BExMLI0NYX7946LFCDG136PHZCVH" localSheetId="4" hidden="1">#REF!</definedName>
    <definedName name="BExMLI0NYX7946LFCDG136PHZCVH" localSheetId="8" hidden="1">#REF!</definedName>
    <definedName name="BExMLI0NYX7946LFCDG136PHZCVH" localSheetId="14" hidden="1">#REF!</definedName>
    <definedName name="BExMLI0NYX7946LFCDG136PHZCVH" localSheetId="26" hidden="1">#REF!</definedName>
    <definedName name="BExMLI0NYX7946LFCDG136PHZCVH" localSheetId="13" hidden="1">#REF!</definedName>
    <definedName name="BExMLI0NYX7946LFCDG136PHZCVH" localSheetId="7" hidden="1">#REF!</definedName>
    <definedName name="BExMLI0NYX7946LFCDG136PHZCVH" hidden="1">#REF!</definedName>
    <definedName name="BExMLTPGZCDCEXCV9I173UCVJXSW" localSheetId="11" hidden="1">#REF!</definedName>
    <definedName name="BExMLTPGZCDCEXCV9I173UCVJXSW" localSheetId="6" hidden="1">#REF!</definedName>
    <definedName name="BExMLTPGZCDCEXCV9I173UCVJXSW" localSheetId="5" hidden="1">#REF!</definedName>
    <definedName name="BExMLTPGZCDCEXCV9I173UCVJXSW" localSheetId="12" hidden="1">#REF!</definedName>
    <definedName name="BExMLTPGZCDCEXCV9I173UCVJXSW" localSheetId="28" hidden="1">#REF!</definedName>
    <definedName name="BExMLTPGZCDCEXCV9I173UCVJXSW" localSheetId="3" hidden="1">#REF!</definedName>
    <definedName name="BExMLTPGZCDCEXCV9I173UCVJXSW" localSheetId="25" hidden="1">#REF!</definedName>
    <definedName name="BExMLTPGZCDCEXCV9I173UCVJXSW" localSheetId="15" hidden="1">#REF!</definedName>
    <definedName name="BExMLTPGZCDCEXCV9I173UCVJXSW" localSheetId="4" hidden="1">#REF!</definedName>
    <definedName name="BExMLTPGZCDCEXCV9I173UCVJXSW" localSheetId="8" hidden="1">#REF!</definedName>
    <definedName name="BExMLTPGZCDCEXCV9I173UCVJXSW" localSheetId="14" hidden="1">#REF!</definedName>
    <definedName name="BExMLTPGZCDCEXCV9I173UCVJXSW" localSheetId="26" hidden="1">#REF!</definedName>
    <definedName name="BExMLTPGZCDCEXCV9I173UCVJXSW" localSheetId="13" hidden="1">#REF!</definedName>
    <definedName name="BExMLTPGZCDCEXCV9I173UCVJXSW" localSheetId="7" hidden="1">#REF!</definedName>
    <definedName name="BExMLTPGZCDCEXCV9I173UCVJXSW" hidden="1">#REF!</definedName>
    <definedName name="BExMMT801NP1I1628IFWJDTTLXY2" localSheetId="11" hidden="1">#REF!</definedName>
    <definedName name="BExMMT801NP1I1628IFWJDTTLXY2" localSheetId="6" hidden="1">#REF!</definedName>
    <definedName name="BExMMT801NP1I1628IFWJDTTLXY2" localSheetId="5" hidden="1">#REF!</definedName>
    <definedName name="BExMMT801NP1I1628IFWJDTTLXY2" localSheetId="12" hidden="1">#REF!</definedName>
    <definedName name="BExMMT801NP1I1628IFWJDTTLXY2" localSheetId="28" hidden="1">#REF!</definedName>
    <definedName name="BExMMT801NP1I1628IFWJDTTLXY2" localSheetId="3" hidden="1">#REF!</definedName>
    <definedName name="BExMMT801NP1I1628IFWJDTTLXY2" localSheetId="25" hidden="1">#REF!</definedName>
    <definedName name="BExMMT801NP1I1628IFWJDTTLXY2" localSheetId="15" hidden="1">#REF!</definedName>
    <definedName name="BExMMT801NP1I1628IFWJDTTLXY2" localSheetId="4" hidden="1">#REF!</definedName>
    <definedName name="BExMMT801NP1I1628IFWJDTTLXY2" localSheetId="8" hidden="1">#REF!</definedName>
    <definedName name="BExMMT801NP1I1628IFWJDTTLXY2" localSheetId="14" hidden="1">#REF!</definedName>
    <definedName name="BExMMT801NP1I1628IFWJDTTLXY2" localSheetId="26" hidden="1">#REF!</definedName>
    <definedName name="BExMMT801NP1I1628IFWJDTTLXY2" localSheetId="13" hidden="1">#REF!</definedName>
    <definedName name="BExMMT801NP1I1628IFWJDTTLXY2" localSheetId="7" hidden="1">#REF!</definedName>
    <definedName name="BExMMT801NP1I1628IFWJDTTLXY2" hidden="1">#REF!</definedName>
    <definedName name="BExMOYUBIL8WGYY0EMIMB3J05GVI" localSheetId="11" hidden="1">#REF!</definedName>
    <definedName name="BExMOYUBIL8WGYY0EMIMB3J05GVI" localSheetId="6" hidden="1">#REF!</definedName>
    <definedName name="BExMOYUBIL8WGYY0EMIMB3J05GVI" localSheetId="5" hidden="1">#REF!</definedName>
    <definedName name="BExMOYUBIL8WGYY0EMIMB3J05GVI" localSheetId="12" hidden="1">#REF!</definedName>
    <definedName name="BExMOYUBIL8WGYY0EMIMB3J05GVI" localSheetId="28" hidden="1">#REF!</definedName>
    <definedName name="BExMOYUBIL8WGYY0EMIMB3J05GVI" localSheetId="3" hidden="1">#REF!</definedName>
    <definedName name="BExMOYUBIL8WGYY0EMIMB3J05GVI" localSheetId="25" hidden="1">#REF!</definedName>
    <definedName name="BExMOYUBIL8WGYY0EMIMB3J05GVI" localSheetId="15" hidden="1">#REF!</definedName>
    <definedName name="BExMOYUBIL8WGYY0EMIMB3J05GVI" localSheetId="4" hidden="1">#REF!</definedName>
    <definedName name="BExMOYUBIL8WGYY0EMIMB3J05GVI" localSheetId="8" hidden="1">#REF!</definedName>
    <definedName name="BExMOYUBIL8WGYY0EMIMB3J05GVI" localSheetId="14" hidden="1">#REF!</definedName>
    <definedName name="BExMOYUBIL8WGYY0EMIMB3J05GVI" localSheetId="26" hidden="1">#REF!</definedName>
    <definedName name="BExMOYUBIL8WGYY0EMIMB3J05GVI" localSheetId="13" hidden="1">#REF!</definedName>
    <definedName name="BExMOYUBIL8WGYY0EMIMB3J05GVI" localSheetId="7" hidden="1">#REF!</definedName>
    <definedName name="BExMOYUBIL8WGYY0EMIMB3J05GVI" hidden="1">#REF!</definedName>
    <definedName name="BExMP7OQLL0R8VO1CGH6H677G4ZU" localSheetId="11" hidden="1">[1]HEADER!#REF!</definedName>
    <definedName name="BExMP7OQLL0R8VO1CGH6H677G4ZU" localSheetId="6" hidden="1">[1]HEADER!#REF!</definedName>
    <definedName name="BExMP7OQLL0R8VO1CGH6H677G4ZU" localSheetId="5" hidden="1">[1]HEADER!#REF!</definedName>
    <definedName name="BExMP7OQLL0R8VO1CGH6H677G4ZU" localSheetId="12" hidden="1">[1]HEADER!#REF!</definedName>
    <definedName name="BExMP7OQLL0R8VO1CGH6H677G4ZU" localSheetId="28" hidden="1">[1]HEADER!#REF!</definedName>
    <definedName name="BExMP7OQLL0R8VO1CGH6H677G4ZU" localSheetId="3" hidden="1">[1]HEADER!#REF!</definedName>
    <definedName name="BExMP7OQLL0R8VO1CGH6H677G4ZU" localSheetId="25" hidden="1">[1]HEADER!#REF!</definedName>
    <definedName name="BExMP7OQLL0R8VO1CGH6H677G4ZU" localSheetId="15" hidden="1">[1]HEADER!#REF!</definedName>
    <definedName name="BExMP7OQLL0R8VO1CGH6H677G4ZU" localSheetId="4" hidden="1">[1]HEADER!#REF!</definedName>
    <definedName name="BExMP7OQLL0R8VO1CGH6H677G4ZU" localSheetId="8" hidden="1">[1]HEADER!#REF!</definedName>
    <definedName name="BExMP7OQLL0R8VO1CGH6H677G4ZU" localSheetId="14" hidden="1">[1]HEADER!#REF!</definedName>
    <definedName name="BExMP7OQLL0R8VO1CGH6H677G4ZU" localSheetId="26" hidden="1">[1]HEADER!#REF!</definedName>
    <definedName name="BExMP7OQLL0R8VO1CGH6H677G4ZU" localSheetId="13" hidden="1">[1]HEADER!#REF!</definedName>
    <definedName name="BExMP7OQLL0R8VO1CGH6H677G4ZU" localSheetId="7" hidden="1">[1]HEADER!#REF!</definedName>
    <definedName name="BExMP7OQLL0R8VO1CGH6H677G4ZU" hidden="1">[1]HEADER!#REF!</definedName>
    <definedName name="BExMPDZ9DAO9PPXPLKS8XWZBSO4F" localSheetId="11" hidden="1">#REF!</definedName>
    <definedName name="BExMPDZ9DAO9PPXPLKS8XWZBSO4F" localSheetId="6" hidden="1">#REF!</definedName>
    <definedName name="BExMPDZ9DAO9PPXPLKS8XWZBSO4F" localSheetId="5" hidden="1">#REF!</definedName>
    <definedName name="BExMPDZ9DAO9PPXPLKS8XWZBSO4F" localSheetId="12" hidden="1">#REF!</definedName>
    <definedName name="BExMPDZ9DAO9PPXPLKS8XWZBSO4F" localSheetId="23" hidden="1">#REF!</definedName>
    <definedName name="BExMPDZ9DAO9PPXPLKS8XWZBSO4F" localSheetId="28" hidden="1">#REF!</definedName>
    <definedName name="BExMPDZ9DAO9PPXPLKS8XWZBSO4F" localSheetId="3" hidden="1">#REF!</definedName>
    <definedName name="BExMPDZ9DAO9PPXPLKS8XWZBSO4F" localSheetId="25" hidden="1">#REF!</definedName>
    <definedName name="BExMPDZ9DAO9PPXPLKS8XWZBSO4F" localSheetId="21" hidden="1">#REF!</definedName>
    <definedName name="BExMPDZ9DAO9PPXPLKS8XWZBSO4F" localSheetId="15" hidden="1">#REF!</definedName>
    <definedName name="BExMPDZ9DAO9PPXPLKS8XWZBSO4F" localSheetId="4" hidden="1">#REF!</definedName>
    <definedName name="BExMPDZ9DAO9PPXPLKS8XWZBSO4F" localSheetId="8" hidden="1">#REF!</definedName>
    <definedName name="BExMPDZ9DAO9PPXPLKS8XWZBSO4F" localSheetId="14" hidden="1">#REF!</definedName>
    <definedName name="BExMPDZ9DAO9PPXPLKS8XWZBSO4F" localSheetId="26" hidden="1">#REF!</definedName>
    <definedName name="BExMPDZ9DAO9PPXPLKS8XWZBSO4F" localSheetId="13" hidden="1">#REF!</definedName>
    <definedName name="BExMPDZ9DAO9PPXPLKS8XWZBSO4F" localSheetId="7" hidden="1">#REF!</definedName>
    <definedName name="BExMPDZ9DAO9PPXPLKS8XWZBSO4F" hidden="1">#REF!</definedName>
    <definedName name="BExMQB3G76098LOWKE1MHMYROQTC" localSheetId="11" hidden="1">#REF!</definedName>
    <definedName name="BExMQB3G76098LOWKE1MHMYROQTC" localSheetId="6" hidden="1">#REF!</definedName>
    <definedName name="BExMQB3G76098LOWKE1MHMYROQTC" localSheetId="5" hidden="1">#REF!</definedName>
    <definedName name="BExMQB3G76098LOWKE1MHMYROQTC" localSheetId="12" hidden="1">#REF!</definedName>
    <definedName name="BExMQB3G76098LOWKE1MHMYROQTC" localSheetId="28" hidden="1">#REF!</definedName>
    <definedName name="BExMQB3G76098LOWKE1MHMYROQTC" localSheetId="3" hidden="1">#REF!</definedName>
    <definedName name="BExMQB3G76098LOWKE1MHMYROQTC" localSheetId="25" hidden="1">#REF!</definedName>
    <definedName name="BExMQB3G76098LOWKE1MHMYROQTC" localSheetId="15" hidden="1">#REF!</definedName>
    <definedName name="BExMQB3G76098LOWKE1MHMYROQTC" localSheetId="4" hidden="1">#REF!</definedName>
    <definedName name="BExMQB3G76098LOWKE1MHMYROQTC" localSheetId="8" hidden="1">#REF!</definedName>
    <definedName name="BExMQB3G76098LOWKE1MHMYROQTC" localSheetId="14" hidden="1">#REF!</definedName>
    <definedName name="BExMQB3G76098LOWKE1MHMYROQTC" localSheetId="26" hidden="1">#REF!</definedName>
    <definedName name="BExMQB3G76098LOWKE1MHMYROQTC" localSheetId="13" hidden="1">#REF!</definedName>
    <definedName name="BExMQB3G76098LOWKE1MHMYROQTC" localSheetId="7" hidden="1">#REF!</definedName>
    <definedName name="BExMQB3G76098LOWKE1MHMYROQTC" hidden="1">#REF!</definedName>
    <definedName name="BExMQKOPY5D0ZT7356ITA0B8OH68" localSheetId="11" hidden="1">#REF!</definedName>
    <definedName name="BExMQKOPY5D0ZT7356ITA0B8OH68" localSheetId="6" hidden="1">#REF!</definedName>
    <definedName name="BExMQKOPY5D0ZT7356ITA0B8OH68" localSheetId="5" hidden="1">#REF!</definedName>
    <definedName name="BExMQKOPY5D0ZT7356ITA0B8OH68" localSheetId="12" hidden="1">#REF!</definedName>
    <definedName name="BExMQKOPY5D0ZT7356ITA0B8OH68" localSheetId="28" hidden="1">#REF!</definedName>
    <definedName name="BExMQKOPY5D0ZT7356ITA0B8OH68" localSheetId="3" hidden="1">#REF!</definedName>
    <definedName name="BExMQKOPY5D0ZT7356ITA0B8OH68" localSheetId="15" hidden="1">#REF!</definedName>
    <definedName name="BExMQKOPY5D0ZT7356ITA0B8OH68" localSheetId="4" hidden="1">#REF!</definedName>
    <definedName name="BExMQKOPY5D0ZT7356ITA0B8OH68" localSheetId="8" hidden="1">#REF!</definedName>
    <definedName name="BExMQKOPY5D0ZT7356ITA0B8OH68" localSheetId="14" hidden="1">#REF!</definedName>
    <definedName name="BExMQKOPY5D0ZT7356ITA0B8OH68" localSheetId="26" hidden="1">#REF!</definedName>
    <definedName name="BExMQKOPY5D0ZT7356ITA0B8OH68" localSheetId="13" hidden="1">#REF!</definedName>
    <definedName name="BExMQKOPY5D0ZT7356ITA0B8OH68" localSheetId="7" hidden="1">#REF!</definedName>
    <definedName name="BExMQKOPY5D0ZT7356ITA0B8OH68" hidden="1">#REF!</definedName>
    <definedName name="BExO50CMJCMLOGHRH7OH9FMGVTSS" localSheetId="11" hidden="1">[1]HEADER!#REF!</definedName>
    <definedName name="BExO50CMJCMLOGHRH7OH9FMGVTSS" localSheetId="6" hidden="1">[1]HEADER!#REF!</definedName>
    <definedName name="BExO50CMJCMLOGHRH7OH9FMGVTSS" localSheetId="5" hidden="1">[1]HEADER!#REF!</definedName>
    <definedName name="BExO50CMJCMLOGHRH7OH9FMGVTSS" localSheetId="12" hidden="1">[1]HEADER!#REF!</definedName>
    <definedName name="BExO50CMJCMLOGHRH7OH9FMGVTSS" localSheetId="28" hidden="1">[1]HEADER!#REF!</definedName>
    <definedName name="BExO50CMJCMLOGHRH7OH9FMGVTSS" localSheetId="3" hidden="1">[1]HEADER!#REF!</definedName>
    <definedName name="BExO50CMJCMLOGHRH7OH9FMGVTSS" localSheetId="25" hidden="1">[1]HEADER!#REF!</definedName>
    <definedName name="BExO50CMJCMLOGHRH7OH9FMGVTSS" localSheetId="15" hidden="1">[1]HEADER!#REF!</definedName>
    <definedName name="BExO50CMJCMLOGHRH7OH9FMGVTSS" localSheetId="4" hidden="1">[1]HEADER!#REF!</definedName>
    <definedName name="BExO50CMJCMLOGHRH7OH9FMGVTSS" localSheetId="8" hidden="1">[1]HEADER!#REF!</definedName>
    <definedName name="BExO50CMJCMLOGHRH7OH9FMGVTSS" localSheetId="14" hidden="1">[1]HEADER!#REF!</definedName>
    <definedName name="BExO50CMJCMLOGHRH7OH9FMGVTSS" localSheetId="26" hidden="1">[1]HEADER!#REF!</definedName>
    <definedName name="BExO50CMJCMLOGHRH7OH9FMGVTSS" localSheetId="13" hidden="1">[1]HEADER!#REF!</definedName>
    <definedName name="BExO50CMJCMLOGHRH7OH9FMGVTSS" localSheetId="7" hidden="1">[1]HEADER!#REF!</definedName>
    <definedName name="BExO50CMJCMLOGHRH7OH9FMGVTSS" hidden="1">[1]HEADER!#REF!</definedName>
    <definedName name="BExO52QY0WRQ2VKQQ980SF8S62Y1" localSheetId="11" hidden="1">#REF!</definedName>
    <definedName name="BExO52QY0WRQ2VKQQ980SF8S62Y1" localSheetId="6" hidden="1">#REF!</definedName>
    <definedName name="BExO52QY0WRQ2VKQQ980SF8S62Y1" localSheetId="5" hidden="1">#REF!</definedName>
    <definedName name="BExO52QY0WRQ2VKQQ980SF8S62Y1" localSheetId="12" hidden="1">#REF!</definedName>
    <definedName name="BExO52QY0WRQ2VKQQ980SF8S62Y1" localSheetId="23" hidden="1">#REF!</definedName>
    <definedName name="BExO52QY0WRQ2VKQQ980SF8S62Y1" localSheetId="28" hidden="1">#REF!</definedName>
    <definedName name="BExO52QY0WRQ2VKQQ980SF8S62Y1" localSheetId="3" hidden="1">#REF!</definedName>
    <definedName name="BExO52QY0WRQ2VKQQ980SF8S62Y1" localSheetId="25" hidden="1">#REF!</definedName>
    <definedName name="BExO52QY0WRQ2VKQQ980SF8S62Y1" localSheetId="21" hidden="1">#REF!</definedName>
    <definedName name="BExO52QY0WRQ2VKQQ980SF8S62Y1" localSheetId="15" hidden="1">#REF!</definedName>
    <definedName name="BExO52QY0WRQ2VKQQ980SF8S62Y1" localSheetId="4" hidden="1">#REF!</definedName>
    <definedName name="BExO52QY0WRQ2VKQQ980SF8S62Y1" localSheetId="8" hidden="1">#REF!</definedName>
    <definedName name="BExO52QY0WRQ2VKQQ980SF8S62Y1" localSheetId="14" hidden="1">#REF!</definedName>
    <definedName name="BExO52QY0WRQ2VKQQ980SF8S62Y1" localSheetId="26" hidden="1">#REF!</definedName>
    <definedName name="BExO52QY0WRQ2VKQQ980SF8S62Y1" localSheetId="13" hidden="1">#REF!</definedName>
    <definedName name="BExO52QY0WRQ2VKQQ980SF8S62Y1" localSheetId="7" hidden="1">#REF!</definedName>
    <definedName name="BExO52QY0WRQ2VKQQ980SF8S62Y1" hidden="1">#REF!</definedName>
    <definedName name="BExO7R3R22P95JHI70DMJ1ZILP3F" localSheetId="11" hidden="1">#REF!</definedName>
    <definedName name="BExO7R3R22P95JHI70DMJ1ZILP3F" localSheetId="6" hidden="1">#REF!</definedName>
    <definedName name="BExO7R3R22P95JHI70DMJ1ZILP3F" localSheetId="5" hidden="1">#REF!</definedName>
    <definedName name="BExO7R3R22P95JHI70DMJ1ZILP3F" localSheetId="12" hidden="1">#REF!</definedName>
    <definedName name="BExO7R3R22P95JHI70DMJ1ZILP3F" localSheetId="28" hidden="1">#REF!</definedName>
    <definedName name="BExO7R3R22P95JHI70DMJ1ZILP3F" localSheetId="3" hidden="1">#REF!</definedName>
    <definedName name="BExO7R3R22P95JHI70DMJ1ZILP3F" localSheetId="25" hidden="1">#REF!</definedName>
    <definedName name="BExO7R3R22P95JHI70DMJ1ZILP3F" localSheetId="15" hidden="1">#REF!</definedName>
    <definedName name="BExO7R3R22P95JHI70DMJ1ZILP3F" localSheetId="4" hidden="1">#REF!</definedName>
    <definedName name="BExO7R3R22P95JHI70DMJ1ZILP3F" localSheetId="8" hidden="1">#REF!</definedName>
    <definedName name="BExO7R3R22P95JHI70DMJ1ZILP3F" localSheetId="14" hidden="1">#REF!</definedName>
    <definedName name="BExO7R3R22P95JHI70DMJ1ZILP3F" localSheetId="26" hidden="1">#REF!</definedName>
    <definedName name="BExO7R3R22P95JHI70DMJ1ZILP3F" localSheetId="13" hidden="1">#REF!</definedName>
    <definedName name="BExO7R3R22P95JHI70DMJ1ZILP3F" localSheetId="7" hidden="1">#REF!</definedName>
    <definedName name="BExO7R3R22P95JHI70DMJ1ZILP3F" hidden="1">#REF!</definedName>
    <definedName name="BExO7V5IPY2ZZ3LYUVBLG9XC82SQ" localSheetId="11" hidden="1">#REF!</definedName>
    <definedName name="BExO7V5IPY2ZZ3LYUVBLG9XC82SQ" localSheetId="6" hidden="1">#REF!</definedName>
    <definedName name="BExO7V5IPY2ZZ3LYUVBLG9XC82SQ" localSheetId="5" hidden="1">#REF!</definedName>
    <definedName name="BExO7V5IPY2ZZ3LYUVBLG9XC82SQ" localSheetId="12" hidden="1">#REF!</definedName>
    <definedName name="BExO7V5IPY2ZZ3LYUVBLG9XC82SQ" localSheetId="28" hidden="1">#REF!</definedName>
    <definedName name="BExO7V5IPY2ZZ3LYUVBLG9XC82SQ" localSheetId="3" hidden="1">#REF!</definedName>
    <definedName name="BExO7V5IPY2ZZ3LYUVBLG9XC82SQ" localSheetId="15" hidden="1">#REF!</definedName>
    <definedName name="BExO7V5IPY2ZZ3LYUVBLG9XC82SQ" localSheetId="4" hidden="1">#REF!</definedName>
    <definedName name="BExO7V5IPY2ZZ3LYUVBLG9XC82SQ" localSheetId="8" hidden="1">#REF!</definedName>
    <definedName name="BExO7V5IPY2ZZ3LYUVBLG9XC82SQ" localSheetId="14" hidden="1">#REF!</definedName>
    <definedName name="BExO7V5IPY2ZZ3LYUVBLG9XC82SQ" localSheetId="26" hidden="1">#REF!</definedName>
    <definedName name="BExO7V5IPY2ZZ3LYUVBLG9XC82SQ" localSheetId="13" hidden="1">#REF!</definedName>
    <definedName name="BExO7V5IPY2ZZ3LYUVBLG9XC82SQ" localSheetId="7" hidden="1">#REF!</definedName>
    <definedName name="BExO7V5IPY2ZZ3LYUVBLG9XC82SQ" hidden="1">#REF!</definedName>
    <definedName name="BExO8TBCKMDSPONJIBH8YZ1L224J" localSheetId="11" hidden="1">#REF!</definedName>
    <definedName name="BExO8TBCKMDSPONJIBH8YZ1L224J" localSheetId="6" hidden="1">#REF!</definedName>
    <definedName name="BExO8TBCKMDSPONJIBH8YZ1L224J" localSheetId="5" hidden="1">#REF!</definedName>
    <definedName name="BExO8TBCKMDSPONJIBH8YZ1L224J" localSheetId="12" hidden="1">#REF!</definedName>
    <definedName name="BExO8TBCKMDSPONJIBH8YZ1L224J" localSheetId="28" hidden="1">#REF!</definedName>
    <definedName name="BExO8TBCKMDSPONJIBH8YZ1L224J" localSheetId="3" hidden="1">#REF!</definedName>
    <definedName name="BExO8TBCKMDSPONJIBH8YZ1L224J" localSheetId="25" hidden="1">#REF!</definedName>
    <definedName name="BExO8TBCKMDSPONJIBH8YZ1L224J" localSheetId="15" hidden="1">#REF!</definedName>
    <definedName name="BExO8TBCKMDSPONJIBH8YZ1L224J" localSheetId="4" hidden="1">#REF!</definedName>
    <definedName name="BExO8TBCKMDSPONJIBH8YZ1L224J" localSheetId="8" hidden="1">#REF!</definedName>
    <definedName name="BExO8TBCKMDSPONJIBH8YZ1L224J" localSheetId="14" hidden="1">#REF!</definedName>
    <definedName name="BExO8TBCKMDSPONJIBH8YZ1L224J" localSheetId="26" hidden="1">#REF!</definedName>
    <definedName name="BExO8TBCKMDSPONJIBH8YZ1L224J" localSheetId="13" hidden="1">#REF!</definedName>
    <definedName name="BExO8TBCKMDSPONJIBH8YZ1L224J" localSheetId="7" hidden="1">#REF!</definedName>
    <definedName name="BExO8TBCKMDSPONJIBH8YZ1L224J" hidden="1">#REF!</definedName>
    <definedName name="BExO93SZ82LERATPWVTA62BAQQYF" localSheetId="11" hidden="1">#REF!</definedName>
    <definedName name="BExO93SZ82LERATPWVTA62BAQQYF" localSheetId="6" hidden="1">#REF!</definedName>
    <definedName name="BExO93SZ82LERATPWVTA62BAQQYF" localSheetId="5" hidden="1">#REF!</definedName>
    <definedName name="BExO93SZ82LERATPWVTA62BAQQYF" localSheetId="12" hidden="1">#REF!</definedName>
    <definedName name="BExO93SZ82LERATPWVTA62BAQQYF" localSheetId="28" hidden="1">#REF!</definedName>
    <definedName name="BExO93SZ82LERATPWVTA62BAQQYF" localSheetId="3" hidden="1">#REF!</definedName>
    <definedName name="BExO93SZ82LERATPWVTA62BAQQYF" localSheetId="25" hidden="1">#REF!</definedName>
    <definedName name="BExO93SZ82LERATPWVTA62BAQQYF" localSheetId="15" hidden="1">#REF!</definedName>
    <definedName name="BExO93SZ82LERATPWVTA62BAQQYF" localSheetId="4" hidden="1">#REF!</definedName>
    <definedName name="BExO93SZ82LERATPWVTA62BAQQYF" localSheetId="8" hidden="1">#REF!</definedName>
    <definedName name="BExO93SZ82LERATPWVTA62BAQQYF" localSheetId="14" hidden="1">#REF!</definedName>
    <definedName name="BExO93SZ82LERATPWVTA62BAQQYF" localSheetId="26" hidden="1">#REF!</definedName>
    <definedName name="BExO93SZ82LERATPWVTA62BAQQYF" localSheetId="13" hidden="1">#REF!</definedName>
    <definedName name="BExO93SZ82LERATPWVTA62BAQQYF" localSheetId="7" hidden="1">#REF!</definedName>
    <definedName name="BExO93SZ82LERATPWVTA62BAQQYF" hidden="1">#REF!</definedName>
    <definedName name="BExOA3RQ9DFFMJC5QYZ23ZT9RUN8" localSheetId="11" hidden="1">[1]HEADER!#REF!</definedName>
    <definedName name="BExOA3RQ9DFFMJC5QYZ23ZT9RUN8" localSheetId="6" hidden="1">[1]HEADER!#REF!</definedName>
    <definedName name="BExOA3RQ9DFFMJC5QYZ23ZT9RUN8" localSheetId="5" hidden="1">[1]HEADER!#REF!</definedName>
    <definedName name="BExOA3RQ9DFFMJC5QYZ23ZT9RUN8" localSheetId="12" hidden="1">[1]HEADER!#REF!</definedName>
    <definedName name="BExOA3RQ9DFFMJC5QYZ23ZT9RUN8" localSheetId="28" hidden="1">[1]HEADER!#REF!</definedName>
    <definedName name="BExOA3RQ9DFFMJC5QYZ23ZT9RUN8" localSheetId="3" hidden="1">[1]HEADER!#REF!</definedName>
    <definedName name="BExOA3RQ9DFFMJC5QYZ23ZT9RUN8" localSheetId="25" hidden="1">[1]HEADER!#REF!</definedName>
    <definedName name="BExOA3RQ9DFFMJC5QYZ23ZT9RUN8" localSheetId="15" hidden="1">[1]HEADER!#REF!</definedName>
    <definedName name="BExOA3RQ9DFFMJC5QYZ23ZT9RUN8" localSheetId="4" hidden="1">[1]HEADER!#REF!</definedName>
    <definedName name="BExOA3RQ9DFFMJC5QYZ23ZT9RUN8" localSheetId="8" hidden="1">[1]HEADER!#REF!</definedName>
    <definedName name="BExOA3RQ9DFFMJC5QYZ23ZT9RUN8" localSheetId="14" hidden="1">[1]HEADER!#REF!</definedName>
    <definedName name="BExOA3RQ9DFFMJC5QYZ23ZT9RUN8" localSheetId="26" hidden="1">[1]HEADER!#REF!</definedName>
    <definedName name="BExOA3RQ9DFFMJC5QYZ23ZT9RUN8" localSheetId="13" hidden="1">[1]HEADER!#REF!</definedName>
    <definedName name="BExOA3RQ9DFFMJC5QYZ23ZT9RUN8" localSheetId="7" hidden="1">[1]HEADER!#REF!</definedName>
    <definedName name="BExOA3RQ9DFFMJC5QYZ23ZT9RUN8" hidden="1">[1]HEADER!#REF!</definedName>
    <definedName name="BExOBBTOD2ZW5HUVUK0ZJHN21OK0" localSheetId="11" hidden="1">#REF!</definedName>
    <definedName name="BExOBBTOD2ZW5HUVUK0ZJHN21OK0" localSheetId="6" hidden="1">#REF!</definedName>
    <definedName name="BExOBBTOD2ZW5HUVUK0ZJHN21OK0" localSheetId="5" hidden="1">#REF!</definedName>
    <definedName name="BExOBBTOD2ZW5HUVUK0ZJHN21OK0" localSheetId="12" hidden="1">#REF!</definedName>
    <definedName name="BExOBBTOD2ZW5HUVUK0ZJHN21OK0" localSheetId="23" hidden="1">#REF!</definedName>
    <definedName name="BExOBBTOD2ZW5HUVUK0ZJHN21OK0" localSheetId="28" hidden="1">#REF!</definedName>
    <definedName name="BExOBBTOD2ZW5HUVUK0ZJHN21OK0" localSheetId="3" hidden="1">#REF!</definedName>
    <definedName name="BExOBBTOD2ZW5HUVUK0ZJHN21OK0" localSheetId="25" hidden="1">#REF!</definedName>
    <definedName name="BExOBBTOD2ZW5HUVUK0ZJHN21OK0" localSheetId="21" hidden="1">#REF!</definedName>
    <definedName name="BExOBBTOD2ZW5HUVUK0ZJHN21OK0" localSheetId="15" hidden="1">#REF!</definedName>
    <definedName name="BExOBBTOD2ZW5HUVUK0ZJHN21OK0" localSheetId="4" hidden="1">#REF!</definedName>
    <definedName name="BExOBBTOD2ZW5HUVUK0ZJHN21OK0" localSheetId="8" hidden="1">#REF!</definedName>
    <definedName name="BExOBBTOD2ZW5HUVUK0ZJHN21OK0" localSheetId="14" hidden="1">#REF!</definedName>
    <definedName name="BExOBBTOD2ZW5HUVUK0ZJHN21OK0" localSheetId="26" hidden="1">#REF!</definedName>
    <definedName name="BExOBBTOD2ZW5HUVUK0ZJHN21OK0" localSheetId="13" hidden="1">#REF!</definedName>
    <definedName name="BExOBBTOD2ZW5HUVUK0ZJHN21OK0" localSheetId="7" hidden="1">#REF!</definedName>
    <definedName name="BExOBBTOD2ZW5HUVUK0ZJHN21OK0" hidden="1">#REF!</definedName>
    <definedName name="BExOC0P6VWRPK33VR3X86F7MV8S0" localSheetId="11" hidden="1">#REF!</definedName>
    <definedName name="BExOC0P6VWRPK33VR3X86F7MV8S0" localSheetId="6" hidden="1">#REF!</definedName>
    <definedName name="BExOC0P6VWRPK33VR3X86F7MV8S0" localSheetId="5" hidden="1">#REF!</definedName>
    <definedName name="BExOC0P6VWRPK33VR3X86F7MV8S0" localSheetId="12" hidden="1">#REF!</definedName>
    <definedName name="BExOC0P6VWRPK33VR3X86F7MV8S0" localSheetId="28" hidden="1">#REF!</definedName>
    <definedName name="BExOC0P6VWRPK33VR3X86F7MV8S0" localSheetId="3" hidden="1">#REF!</definedName>
    <definedName name="BExOC0P6VWRPK33VR3X86F7MV8S0" localSheetId="25" hidden="1">#REF!</definedName>
    <definedName name="BExOC0P6VWRPK33VR3X86F7MV8S0" localSheetId="15" hidden="1">#REF!</definedName>
    <definedName name="BExOC0P6VWRPK33VR3X86F7MV8S0" localSheetId="4" hidden="1">#REF!</definedName>
    <definedName name="BExOC0P6VWRPK33VR3X86F7MV8S0" localSheetId="8" hidden="1">#REF!</definedName>
    <definedName name="BExOC0P6VWRPK33VR3X86F7MV8S0" localSheetId="14" hidden="1">#REF!</definedName>
    <definedName name="BExOC0P6VWRPK33VR3X86F7MV8S0" localSheetId="26" hidden="1">#REF!</definedName>
    <definedName name="BExOC0P6VWRPK33VR3X86F7MV8S0" localSheetId="13" hidden="1">#REF!</definedName>
    <definedName name="BExOC0P6VWRPK33VR3X86F7MV8S0" localSheetId="7" hidden="1">#REF!</definedName>
    <definedName name="BExOC0P6VWRPK33VR3X86F7MV8S0" hidden="1">#REF!</definedName>
    <definedName name="BExOD8WLOETWE7NEBBTM1S2VZFK6" localSheetId="11" hidden="1">#REF!</definedName>
    <definedName name="BExOD8WLOETWE7NEBBTM1S2VZFK6" localSheetId="6" hidden="1">#REF!</definedName>
    <definedName name="BExOD8WLOETWE7NEBBTM1S2VZFK6" localSheetId="5" hidden="1">#REF!</definedName>
    <definedName name="BExOD8WLOETWE7NEBBTM1S2VZFK6" localSheetId="12" hidden="1">#REF!</definedName>
    <definedName name="BExOD8WLOETWE7NEBBTM1S2VZFK6" localSheetId="28" hidden="1">#REF!</definedName>
    <definedName name="BExOD8WLOETWE7NEBBTM1S2VZFK6" localSheetId="3" hidden="1">#REF!</definedName>
    <definedName name="BExOD8WLOETWE7NEBBTM1S2VZFK6" localSheetId="25" hidden="1">#REF!</definedName>
    <definedName name="BExOD8WLOETWE7NEBBTM1S2VZFK6" localSheetId="15" hidden="1">#REF!</definedName>
    <definedName name="BExOD8WLOETWE7NEBBTM1S2VZFK6" localSheetId="4" hidden="1">#REF!</definedName>
    <definedName name="BExOD8WLOETWE7NEBBTM1S2VZFK6" localSheetId="8" hidden="1">#REF!</definedName>
    <definedName name="BExOD8WLOETWE7NEBBTM1S2VZFK6" localSheetId="14" hidden="1">#REF!</definedName>
    <definedName name="BExOD8WLOETWE7NEBBTM1S2VZFK6" localSheetId="26" hidden="1">#REF!</definedName>
    <definedName name="BExOD8WLOETWE7NEBBTM1S2VZFK6" localSheetId="13" hidden="1">#REF!</definedName>
    <definedName name="BExOD8WLOETWE7NEBBTM1S2VZFK6" localSheetId="7" hidden="1">#REF!</definedName>
    <definedName name="BExOD8WLOETWE7NEBBTM1S2VZFK6" hidden="1">#REF!</definedName>
    <definedName name="BExODAEJJGZDHRQOC05X43TZH630" localSheetId="11" hidden="1">#REF!</definedName>
    <definedName name="BExODAEJJGZDHRQOC05X43TZH630" localSheetId="6" hidden="1">#REF!</definedName>
    <definedName name="BExODAEJJGZDHRQOC05X43TZH630" localSheetId="5" hidden="1">#REF!</definedName>
    <definedName name="BExODAEJJGZDHRQOC05X43TZH630" localSheetId="12" hidden="1">#REF!</definedName>
    <definedName name="BExODAEJJGZDHRQOC05X43TZH630" localSheetId="28" hidden="1">#REF!</definedName>
    <definedName name="BExODAEJJGZDHRQOC05X43TZH630" localSheetId="3" hidden="1">#REF!</definedName>
    <definedName name="BExODAEJJGZDHRQOC05X43TZH630" localSheetId="25" hidden="1">#REF!</definedName>
    <definedName name="BExODAEJJGZDHRQOC05X43TZH630" localSheetId="15" hidden="1">#REF!</definedName>
    <definedName name="BExODAEJJGZDHRQOC05X43TZH630" localSheetId="4" hidden="1">#REF!</definedName>
    <definedName name="BExODAEJJGZDHRQOC05X43TZH630" localSheetId="8" hidden="1">#REF!</definedName>
    <definedName name="BExODAEJJGZDHRQOC05X43TZH630" localSheetId="14" hidden="1">#REF!</definedName>
    <definedName name="BExODAEJJGZDHRQOC05X43TZH630" localSheetId="26" hidden="1">#REF!</definedName>
    <definedName name="BExODAEJJGZDHRQOC05X43TZH630" localSheetId="13" hidden="1">#REF!</definedName>
    <definedName name="BExODAEJJGZDHRQOC05X43TZH630" localSheetId="7" hidden="1">#REF!</definedName>
    <definedName name="BExODAEJJGZDHRQOC05X43TZH630" hidden="1">#REF!</definedName>
    <definedName name="BExODBAW59S6T7KPEMO7F4EYC5F1" localSheetId="11" hidden="1">#REF!</definedName>
    <definedName name="BExODBAW59S6T7KPEMO7F4EYC5F1" localSheetId="6" hidden="1">#REF!</definedName>
    <definedName name="BExODBAW59S6T7KPEMO7F4EYC5F1" localSheetId="5" hidden="1">#REF!</definedName>
    <definedName name="BExODBAW59S6T7KPEMO7F4EYC5F1" localSheetId="12" hidden="1">#REF!</definedName>
    <definedName name="BExODBAW59S6T7KPEMO7F4EYC5F1" localSheetId="28" hidden="1">#REF!</definedName>
    <definedName name="BExODBAW59S6T7KPEMO7F4EYC5F1" localSheetId="3" hidden="1">#REF!</definedName>
    <definedName name="BExODBAW59S6T7KPEMO7F4EYC5F1" localSheetId="25" hidden="1">#REF!</definedName>
    <definedName name="BExODBAW59S6T7KPEMO7F4EYC5F1" localSheetId="15" hidden="1">#REF!</definedName>
    <definedName name="BExODBAW59S6T7KPEMO7F4EYC5F1" localSheetId="4" hidden="1">#REF!</definedName>
    <definedName name="BExODBAW59S6T7KPEMO7F4EYC5F1" localSheetId="8" hidden="1">#REF!</definedName>
    <definedName name="BExODBAW59S6T7KPEMO7F4EYC5F1" localSheetId="14" hidden="1">#REF!</definedName>
    <definedName name="BExODBAW59S6T7KPEMO7F4EYC5F1" localSheetId="26" hidden="1">#REF!</definedName>
    <definedName name="BExODBAW59S6T7KPEMO7F4EYC5F1" localSheetId="13" hidden="1">#REF!</definedName>
    <definedName name="BExODBAW59S6T7KPEMO7F4EYC5F1" localSheetId="7" hidden="1">#REF!</definedName>
    <definedName name="BExODBAW59S6T7KPEMO7F4EYC5F1" hidden="1">#REF!</definedName>
    <definedName name="BExOEYCAL8KM3VDG4H21LLPCXJGM" localSheetId="11" hidden="1">#REF!</definedName>
    <definedName name="BExOEYCAL8KM3VDG4H21LLPCXJGM" localSheetId="6" hidden="1">#REF!</definedName>
    <definedName name="BExOEYCAL8KM3VDG4H21LLPCXJGM" localSheetId="5" hidden="1">#REF!</definedName>
    <definedName name="BExOEYCAL8KM3VDG4H21LLPCXJGM" localSheetId="12" hidden="1">#REF!</definedName>
    <definedName name="BExOEYCAL8KM3VDG4H21LLPCXJGM" localSheetId="28" hidden="1">#REF!</definedName>
    <definedName name="BExOEYCAL8KM3VDG4H21LLPCXJGM" localSheetId="3" hidden="1">#REF!</definedName>
    <definedName name="BExOEYCAL8KM3VDG4H21LLPCXJGM" localSheetId="25" hidden="1">#REF!</definedName>
    <definedName name="BExOEYCAL8KM3VDG4H21LLPCXJGM" localSheetId="15" hidden="1">#REF!</definedName>
    <definedName name="BExOEYCAL8KM3VDG4H21LLPCXJGM" localSheetId="4" hidden="1">#REF!</definedName>
    <definedName name="BExOEYCAL8KM3VDG4H21LLPCXJGM" localSheetId="8" hidden="1">#REF!</definedName>
    <definedName name="BExOEYCAL8KM3VDG4H21LLPCXJGM" localSheetId="14" hidden="1">#REF!</definedName>
    <definedName name="BExOEYCAL8KM3VDG4H21LLPCXJGM" localSheetId="26" hidden="1">#REF!</definedName>
    <definedName name="BExOEYCAL8KM3VDG4H21LLPCXJGM" localSheetId="13" hidden="1">#REF!</definedName>
    <definedName name="BExOEYCAL8KM3VDG4H21LLPCXJGM" localSheetId="7" hidden="1">#REF!</definedName>
    <definedName name="BExOEYCAL8KM3VDG4H21LLPCXJGM" hidden="1">#REF!</definedName>
    <definedName name="BExOGEN0C5WQZXVJJVASPCKTFDVF" localSheetId="11" hidden="1">#REF!</definedName>
    <definedName name="BExOGEN0C5WQZXVJJVASPCKTFDVF" localSheetId="6" hidden="1">#REF!</definedName>
    <definedName name="BExOGEN0C5WQZXVJJVASPCKTFDVF" localSheetId="5" hidden="1">#REF!</definedName>
    <definedName name="BExOGEN0C5WQZXVJJVASPCKTFDVF" localSheetId="12" hidden="1">#REF!</definedName>
    <definedName name="BExOGEN0C5WQZXVJJVASPCKTFDVF" localSheetId="28" hidden="1">#REF!</definedName>
    <definedName name="BExOGEN0C5WQZXVJJVASPCKTFDVF" localSheetId="3" hidden="1">#REF!</definedName>
    <definedName name="BExOGEN0C5WQZXVJJVASPCKTFDVF" localSheetId="25" hidden="1">#REF!</definedName>
    <definedName name="BExOGEN0C5WQZXVJJVASPCKTFDVF" localSheetId="15" hidden="1">#REF!</definedName>
    <definedName name="BExOGEN0C5WQZXVJJVASPCKTFDVF" localSheetId="4" hidden="1">#REF!</definedName>
    <definedName name="BExOGEN0C5WQZXVJJVASPCKTFDVF" localSheetId="8" hidden="1">#REF!</definedName>
    <definedName name="BExOGEN0C5WQZXVJJVASPCKTFDVF" localSheetId="14" hidden="1">#REF!</definedName>
    <definedName name="BExOGEN0C5WQZXVJJVASPCKTFDVF" localSheetId="26" hidden="1">#REF!</definedName>
    <definedName name="BExOGEN0C5WQZXVJJVASPCKTFDVF" localSheetId="13" hidden="1">#REF!</definedName>
    <definedName name="BExOGEN0C5WQZXVJJVASPCKTFDVF" localSheetId="7" hidden="1">#REF!</definedName>
    <definedName name="BExOGEN0C5WQZXVJJVASPCKTFDVF" hidden="1">#REF!</definedName>
    <definedName name="BExOGMVUNE8SNQO9YK1T1K1FG1X3" localSheetId="11" hidden="1">#REF!</definedName>
    <definedName name="BExOGMVUNE8SNQO9YK1T1K1FG1X3" localSheetId="6" hidden="1">#REF!</definedName>
    <definedName name="BExOGMVUNE8SNQO9YK1T1K1FG1X3" localSheetId="5" hidden="1">#REF!</definedName>
    <definedName name="BExOGMVUNE8SNQO9YK1T1K1FG1X3" localSheetId="12" hidden="1">#REF!</definedName>
    <definedName name="BExOGMVUNE8SNQO9YK1T1K1FG1X3" localSheetId="28" hidden="1">#REF!</definedName>
    <definedName name="BExOGMVUNE8SNQO9YK1T1K1FG1X3" localSheetId="3" hidden="1">#REF!</definedName>
    <definedName name="BExOGMVUNE8SNQO9YK1T1K1FG1X3" localSheetId="25" hidden="1">#REF!</definedName>
    <definedName name="BExOGMVUNE8SNQO9YK1T1K1FG1X3" localSheetId="15" hidden="1">#REF!</definedName>
    <definedName name="BExOGMVUNE8SNQO9YK1T1K1FG1X3" localSheetId="4" hidden="1">#REF!</definedName>
    <definedName name="BExOGMVUNE8SNQO9YK1T1K1FG1X3" localSheetId="8" hidden="1">#REF!</definedName>
    <definedName name="BExOGMVUNE8SNQO9YK1T1K1FG1X3" localSheetId="14" hidden="1">#REF!</definedName>
    <definedName name="BExOGMVUNE8SNQO9YK1T1K1FG1X3" localSheetId="26" hidden="1">#REF!</definedName>
    <definedName name="BExOGMVUNE8SNQO9YK1T1K1FG1X3" localSheetId="13" hidden="1">#REF!</definedName>
    <definedName name="BExOGMVUNE8SNQO9YK1T1K1FG1X3" localSheetId="7" hidden="1">#REF!</definedName>
    <definedName name="BExOGMVUNE8SNQO9YK1T1K1FG1X3" hidden="1">#REF!</definedName>
    <definedName name="BExOGSVM0FKAK4Z4EV2ELSSOGT9K" localSheetId="11" hidden="1">#REF!</definedName>
    <definedName name="BExOGSVM0FKAK4Z4EV2ELSSOGT9K" localSheetId="6" hidden="1">#REF!</definedName>
    <definedName name="BExOGSVM0FKAK4Z4EV2ELSSOGT9K" localSheetId="5" hidden="1">#REF!</definedName>
    <definedName name="BExOGSVM0FKAK4Z4EV2ELSSOGT9K" localSheetId="12" hidden="1">#REF!</definedName>
    <definedName name="BExOGSVM0FKAK4Z4EV2ELSSOGT9K" localSheetId="28" hidden="1">#REF!</definedName>
    <definedName name="BExOGSVM0FKAK4Z4EV2ELSSOGT9K" localSheetId="3" hidden="1">#REF!</definedName>
    <definedName name="BExOGSVM0FKAK4Z4EV2ELSSOGT9K" localSheetId="25" hidden="1">#REF!</definedName>
    <definedName name="BExOGSVM0FKAK4Z4EV2ELSSOGT9K" localSheetId="15" hidden="1">#REF!</definedName>
    <definedName name="BExOGSVM0FKAK4Z4EV2ELSSOGT9K" localSheetId="4" hidden="1">#REF!</definedName>
    <definedName name="BExOGSVM0FKAK4Z4EV2ELSSOGT9K" localSheetId="8" hidden="1">#REF!</definedName>
    <definedName name="BExOGSVM0FKAK4Z4EV2ELSSOGT9K" localSheetId="14" hidden="1">#REF!</definedName>
    <definedName name="BExOGSVM0FKAK4Z4EV2ELSSOGT9K" localSheetId="26" hidden="1">#REF!</definedName>
    <definedName name="BExOGSVM0FKAK4Z4EV2ELSSOGT9K" localSheetId="13" hidden="1">#REF!</definedName>
    <definedName name="BExOGSVM0FKAK4Z4EV2ELSSOGT9K" localSheetId="7" hidden="1">#REF!</definedName>
    <definedName name="BExOGSVM0FKAK4Z4EV2ELSSOGT9K" hidden="1">#REF!</definedName>
    <definedName name="BExOHDK1WJFHNJBRDFZSSCCCXQJB" localSheetId="11" hidden="1">#REF!</definedName>
    <definedName name="BExOHDK1WJFHNJBRDFZSSCCCXQJB" localSheetId="6" hidden="1">#REF!</definedName>
    <definedName name="BExOHDK1WJFHNJBRDFZSSCCCXQJB" localSheetId="5" hidden="1">#REF!</definedName>
    <definedName name="BExOHDK1WJFHNJBRDFZSSCCCXQJB" localSheetId="12" hidden="1">#REF!</definedName>
    <definedName name="BExOHDK1WJFHNJBRDFZSSCCCXQJB" localSheetId="28" hidden="1">#REF!</definedName>
    <definedName name="BExOHDK1WJFHNJBRDFZSSCCCXQJB" localSheetId="3" hidden="1">#REF!</definedName>
    <definedName name="BExOHDK1WJFHNJBRDFZSSCCCXQJB" localSheetId="25" hidden="1">#REF!</definedName>
    <definedName name="BExOHDK1WJFHNJBRDFZSSCCCXQJB" localSheetId="15" hidden="1">#REF!</definedName>
    <definedName name="BExOHDK1WJFHNJBRDFZSSCCCXQJB" localSheetId="4" hidden="1">#REF!</definedName>
    <definedName name="BExOHDK1WJFHNJBRDFZSSCCCXQJB" localSheetId="8" hidden="1">#REF!</definedName>
    <definedName name="BExOHDK1WJFHNJBRDFZSSCCCXQJB" localSheetId="14" hidden="1">#REF!</definedName>
    <definedName name="BExOHDK1WJFHNJBRDFZSSCCCXQJB" localSheetId="26" hidden="1">#REF!</definedName>
    <definedName name="BExOHDK1WJFHNJBRDFZSSCCCXQJB" localSheetId="13" hidden="1">#REF!</definedName>
    <definedName name="BExOHDK1WJFHNJBRDFZSSCCCXQJB" localSheetId="7" hidden="1">#REF!</definedName>
    <definedName name="BExOHDK1WJFHNJBRDFZSSCCCXQJB" hidden="1">#REF!</definedName>
    <definedName name="BExOIHPRIZWRO9M5UR06YCG1187S" localSheetId="11" hidden="1">#REF!</definedName>
    <definedName name="BExOIHPRIZWRO9M5UR06YCG1187S" localSheetId="6" hidden="1">#REF!</definedName>
    <definedName name="BExOIHPRIZWRO9M5UR06YCG1187S" localSheetId="5" hidden="1">#REF!</definedName>
    <definedName name="BExOIHPRIZWRO9M5UR06YCG1187S" localSheetId="12" hidden="1">#REF!</definedName>
    <definedName name="BExOIHPRIZWRO9M5UR06YCG1187S" localSheetId="28" hidden="1">#REF!</definedName>
    <definedName name="BExOIHPRIZWRO9M5UR06YCG1187S" localSheetId="3" hidden="1">#REF!</definedName>
    <definedName name="BExOIHPRIZWRO9M5UR06YCG1187S" localSheetId="25" hidden="1">#REF!</definedName>
    <definedName name="BExOIHPRIZWRO9M5UR06YCG1187S" localSheetId="15" hidden="1">#REF!</definedName>
    <definedName name="BExOIHPRIZWRO9M5UR06YCG1187S" localSheetId="4" hidden="1">#REF!</definedName>
    <definedName name="BExOIHPRIZWRO9M5UR06YCG1187S" localSheetId="8" hidden="1">#REF!</definedName>
    <definedName name="BExOIHPRIZWRO9M5UR06YCG1187S" localSheetId="14" hidden="1">#REF!</definedName>
    <definedName name="BExOIHPRIZWRO9M5UR06YCG1187S" localSheetId="26" hidden="1">#REF!</definedName>
    <definedName name="BExOIHPRIZWRO9M5UR06YCG1187S" localSheetId="13" hidden="1">#REF!</definedName>
    <definedName name="BExOIHPRIZWRO9M5UR06YCG1187S" localSheetId="7" hidden="1">#REF!</definedName>
    <definedName name="BExOIHPRIZWRO9M5UR06YCG1187S" hidden="1">#REF!</definedName>
    <definedName name="BExOJA6SFCC5BE1YHLWLT3MHAXFW" localSheetId="11" hidden="1">#REF!</definedName>
    <definedName name="BExOJA6SFCC5BE1YHLWLT3MHAXFW" localSheetId="6" hidden="1">#REF!</definedName>
    <definedName name="BExOJA6SFCC5BE1YHLWLT3MHAXFW" localSheetId="5" hidden="1">#REF!</definedName>
    <definedName name="BExOJA6SFCC5BE1YHLWLT3MHAXFW" localSheetId="12" hidden="1">#REF!</definedName>
    <definedName name="BExOJA6SFCC5BE1YHLWLT3MHAXFW" localSheetId="28" hidden="1">#REF!</definedName>
    <definedName name="BExOJA6SFCC5BE1YHLWLT3MHAXFW" localSheetId="3" hidden="1">#REF!</definedName>
    <definedName name="BExOJA6SFCC5BE1YHLWLT3MHAXFW" localSheetId="25" hidden="1">#REF!</definedName>
    <definedName name="BExOJA6SFCC5BE1YHLWLT3MHAXFW" localSheetId="15" hidden="1">#REF!</definedName>
    <definedName name="BExOJA6SFCC5BE1YHLWLT3MHAXFW" localSheetId="4" hidden="1">#REF!</definedName>
    <definedName name="BExOJA6SFCC5BE1YHLWLT3MHAXFW" localSheetId="8" hidden="1">#REF!</definedName>
    <definedName name="BExOJA6SFCC5BE1YHLWLT3MHAXFW" localSheetId="14" hidden="1">#REF!</definedName>
    <definedName name="BExOJA6SFCC5BE1YHLWLT3MHAXFW" localSheetId="26" hidden="1">#REF!</definedName>
    <definedName name="BExOJA6SFCC5BE1YHLWLT3MHAXFW" localSheetId="13" hidden="1">#REF!</definedName>
    <definedName name="BExOJA6SFCC5BE1YHLWLT3MHAXFW" localSheetId="7" hidden="1">#REF!</definedName>
    <definedName name="BExOJA6SFCC5BE1YHLWLT3MHAXFW" hidden="1">#REF!</definedName>
    <definedName name="BExOKXDNJ8W1WVKP54HLQD3FEIHV" localSheetId="11" hidden="1">#REF!</definedName>
    <definedName name="BExOKXDNJ8W1WVKP54HLQD3FEIHV" localSheetId="6" hidden="1">#REF!</definedName>
    <definedName name="BExOKXDNJ8W1WVKP54HLQD3FEIHV" localSheetId="5" hidden="1">#REF!</definedName>
    <definedName name="BExOKXDNJ8W1WVKP54HLQD3FEIHV" localSheetId="12" hidden="1">#REF!</definedName>
    <definedName name="BExOKXDNJ8W1WVKP54HLQD3FEIHV" localSheetId="28" hidden="1">#REF!</definedName>
    <definedName name="BExOKXDNJ8W1WVKP54HLQD3FEIHV" localSheetId="3" hidden="1">#REF!</definedName>
    <definedName name="BExOKXDNJ8W1WVKP54HLQD3FEIHV" localSheetId="25" hidden="1">#REF!</definedName>
    <definedName name="BExOKXDNJ8W1WVKP54HLQD3FEIHV" localSheetId="15" hidden="1">#REF!</definedName>
    <definedName name="BExOKXDNJ8W1WVKP54HLQD3FEIHV" localSheetId="4" hidden="1">#REF!</definedName>
    <definedName name="BExOKXDNJ8W1WVKP54HLQD3FEIHV" localSheetId="8" hidden="1">#REF!</definedName>
    <definedName name="BExOKXDNJ8W1WVKP54HLQD3FEIHV" localSheetId="14" hidden="1">#REF!</definedName>
    <definedName name="BExOKXDNJ8W1WVKP54HLQD3FEIHV" localSheetId="26" hidden="1">#REF!</definedName>
    <definedName name="BExOKXDNJ8W1WVKP54HLQD3FEIHV" localSheetId="13" hidden="1">#REF!</definedName>
    <definedName name="BExOKXDNJ8W1WVKP54HLQD3FEIHV" localSheetId="7" hidden="1">#REF!</definedName>
    <definedName name="BExOKXDNJ8W1WVKP54HLQD3FEIHV" hidden="1">#REF!</definedName>
    <definedName name="BExOL32MM12201L2PNM4MHC0GIAR" localSheetId="11" hidden="1">#REF!</definedName>
    <definedName name="BExOL32MM12201L2PNM4MHC0GIAR" localSheetId="6" hidden="1">#REF!</definedName>
    <definedName name="BExOL32MM12201L2PNM4MHC0GIAR" localSheetId="5" hidden="1">#REF!</definedName>
    <definedName name="BExOL32MM12201L2PNM4MHC0GIAR" localSheetId="12" hidden="1">#REF!</definedName>
    <definedName name="BExOL32MM12201L2PNM4MHC0GIAR" localSheetId="28" hidden="1">#REF!</definedName>
    <definedName name="BExOL32MM12201L2PNM4MHC0GIAR" localSheetId="3" hidden="1">#REF!</definedName>
    <definedName name="BExOL32MM12201L2PNM4MHC0GIAR" localSheetId="25" hidden="1">#REF!</definedName>
    <definedName name="BExOL32MM12201L2PNM4MHC0GIAR" localSheetId="15" hidden="1">#REF!</definedName>
    <definedName name="BExOL32MM12201L2PNM4MHC0GIAR" localSheetId="4" hidden="1">#REF!</definedName>
    <definedName name="BExOL32MM12201L2PNM4MHC0GIAR" localSheetId="8" hidden="1">#REF!</definedName>
    <definedName name="BExOL32MM12201L2PNM4MHC0GIAR" localSheetId="14" hidden="1">#REF!</definedName>
    <definedName name="BExOL32MM12201L2PNM4MHC0GIAR" localSheetId="26" hidden="1">#REF!</definedName>
    <definedName name="BExOL32MM12201L2PNM4MHC0GIAR" localSheetId="13" hidden="1">#REF!</definedName>
    <definedName name="BExOL32MM12201L2PNM4MHC0GIAR" localSheetId="7" hidden="1">#REF!</definedName>
    <definedName name="BExOL32MM12201L2PNM4MHC0GIAR" hidden="1">#REF!</definedName>
    <definedName name="BExOLKR2377X900V4JGUMD9SZK37" localSheetId="11" hidden="1">#REF!</definedName>
    <definedName name="BExOLKR2377X900V4JGUMD9SZK37" localSheetId="6" hidden="1">#REF!</definedName>
    <definedName name="BExOLKR2377X900V4JGUMD9SZK37" localSheetId="5" hidden="1">#REF!</definedName>
    <definedName name="BExOLKR2377X900V4JGUMD9SZK37" localSheetId="12" hidden="1">#REF!</definedName>
    <definedName name="BExOLKR2377X900V4JGUMD9SZK37" localSheetId="28" hidden="1">#REF!</definedName>
    <definedName name="BExOLKR2377X900V4JGUMD9SZK37" localSheetId="3" hidden="1">#REF!</definedName>
    <definedName name="BExOLKR2377X900V4JGUMD9SZK37" localSheetId="25" hidden="1">#REF!</definedName>
    <definedName name="BExOLKR2377X900V4JGUMD9SZK37" localSheetId="15" hidden="1">#REF!</definedName>
    <definedName name="BExOLKR2377X900V4JGUMD9SZK37" localSheetId="4" hidden="1">#REF!</definedName>
    <definedName name="BExOLKR2377X900V4JGUMD9SZK37" localSheetId="8" hidden="1">#REF!</definedName>
    <definedName name="BExOLKR2377X900V4JGUMD9SZK37" localSheetId="14" hidden="1">#REF!</definedName>
    <definedName name="BExOLKR2377X900V4JGUMD9SZK37" localSheetId="26" hidden="1">#REF!</definedName>
    <definedName name="BExOLKR2377X900V4JGUMD9SZK37" localSheetId="13" hidden="1">#REF!</definedName>
    <definedName name="BExOLKR2377X900V4JGUMD9SZK37" localSheetId="7" hidden="1">#REF!</definedName>
    <definedName name="BExOLKR2377X900V4JGUMD9SZK37" hidden="1">#REF!</definedName>
    <definedName name="BExOM31EZJWCWR2G3KFDUC0QLMR3" localSheetId="11" hidden="1">#REF!</definedName>
    <definedName name="BExOM31EZJWCWR2G3KFDUC0QLMR3" localSheetId="6" hidden="1">#REF!</definedName>
    <definedName name="BExOM31EZJWCWR2G3KFDUC0QLMR3" localSheetId="5" hidden="1">#REF!</definedName>
    <definedName name="BExOM31EZJWCWR2G3KFDUC0QLMR3" localSheetId="12" hidden="1">#REF!</definedName>
    <definedName name="BExOM31EZJWCWR2G3KFDUC0QLMR3" localSheetId="28" hidden="1">#REF!</definedName>
    <definedName name="BExOM31EZJWCWR2G3KFDUC0QLMR3" localSheetId="3" hidden="1">#REF!</definedName>
    <definedName name="BExOM31EZJWCWR2G3KFDUC0QLMR3" localSheetId="25" hidden="1">#REF!</definedName>
    <definedName name="BExOM31EZJWCWR2G3KFDUC0QLMR3" localSheetId="15" hidden="1">#REF!</definedName>
    <definedName name="BExOM31EZJWCWR2G3KFDUC0QLMR3" localSheetId="4" hidden="1">#REF!</definedName>
    <definedName name="BExOM31EZJWCWR2G3KFDUC0QLMR3" localSheetId="8" hidden="1">#REF!</definedName>
    <definedName name="BExOM31EZJWCWR2G3KFDUC0QLMR3" localSheetId="14" hidden="1">#REF!</definedName>
    <definedName name="BExOM31EZJWCWR2G3KFDUC0QLMR3" localSheetId="26" hidden="1">#REF!</definedName>
    <definedName name="BExOM31EZJWCWR2G3KFDUC0QLMR3" localSheetId="13" hidden="1">#REF!</definedName>
    <definedName name="BExOM31EZJWCWR2G3KFDUC0QLMR3" localSheetId="7" hidden="1">#REF!</definedName>
    <definedName name="BExOM31EZJWCWR2G3KFDUC0QLMR3" hidden="1">#REF!</definedName>
    <definedName name="BExOM7ZC3N7KPGK2UEA488HGQ1XV" localSheetId="11" hidden="1">#REF!</definedName>
    <definedName name="BExOM7ZC3N7KPGK2UEA488HGQ1XV" localSheetId="6" hidden="1">#REF!</definedName>
    <definedName name="BExOM7ZC3N7KPGK2UEA488HGQ1XV" localSheetId="5" hidden="1">#REF!</definedName>
    <definedName name="BExOM7ZC3N7KPGK2UEA488HGQ1XV" localSheetId="12" hidden="1">#REF!</definedName>
    <definedName name="BExOM7ZC3N7KPGK2UEA488HGQ1XV" localSheetId="28" hidden="1">#REF!</definedName>
    <definedName name="BExOM7ZC3N7KPGK2UEA488HGQ1XV" localSheetId="3" hidden="1">#REF!</definedName>
    <definedName name="BExOM7ZC3N7KPGK2UEA488HGQ1XV" localSheetId="25" hidden="1">#REF!</definedName>
    <definedName name="BExOM7ZC3N7KPGK2UEA488HGQ1XV" localSheetId="15" hidden="1">#REF!</definedName>
    <definedName name="BExOM7ZC3N7KPGK2UEA488HGQ1XV" localSheetId="4" hidden="1">#REF!</definedName>
    <definedName name="BExOM7ZC3N7KPGK2UEA488HGQ1XV" localSheetId="8" hidden="1">#REF!</definedName>
    <definedName name="BExOM7ZC3N7KPGK2UEA488HGQ1XV" localSheetId="14" hidden="1">#REF!</definedName>
    <definedName name="BExOM7ZC3N7KPGK2UEA488HGQ1XV" localSheetId="26" hidden="1">#REF!</definedName>
    <definedName name="BExOM7ZC3N7KPGK2UEA488HGQ1XV" localSheetId="13" hidden="1">#REF!</definedName>
    <definedName name="BExOM7ZC3N7KPGK2UEA488HGQ1XV" localSheetId="7" hidden="1">#REF!</definedName>
    <definedName name="BExOM7ZC3N7KPGK2UEA488HGQ1XV" hidden="1">#REF!</definedName>
    <definedName name="BExON53JIUPI2N5KYKX07OE9XVSS" localSheetId="11" hidden="1">#REF!</definedName>
    <definedName name="BExON53JIUPI2N5KYKX07OE9XVSS" localSheetId="6" hidden="1">#REF!</definedName>
    <definedName name="BExON53JIUPI2N5KYKX07OE9XVSS" localSheetId="5" hidden="1">#REF!</definedName>
    <definedName name="BExON53JIUPI2N5KYKX07OE9XVSS" localSheetId="12" hidden="1">#REF!</definedName>
    <definedName name="BExON53JIUPI2N5KYKX07OE9XVSS" localSheetId="28" hidden="1">#REF!</definedName>
    <definedName name="BExON53JIUPI2N5KYKX07OE9XVSS" localSheetId="3" hidden="1">#REF!</definedName>
    <definedName name="BExON53JIUPI2N5KYKX07OE9XVSS" localSheetId="25" hidden="1">#REF!</definedName>
    <definedName name="BExON53JIUPI2N5KYKX07OE9XVSS" localSheetId="15" hidden="1">#REF!</definedName>
    <definedName name="BExON53JIUPI2N5KYKX07OE9XVSS" localSheetId="4" hidden="1">#REF!</definedName>
    <definedName name="BExON53JIUPI2N5KYKX07OE9XVSS" localSheetId="8" hidden="1">#REF!</definedName>
    <definedName name="BExON53JIUPI2N5KYKX07OE9XVSS" localSheetId="14" hidden="1">#REF!</definedName>
    <definedName name="BExON53JIUPI2N5KYKX07OE9XVSS" localSheetId="26" hidden="1">#REF!</definedName>
    <definedName name="BExON53JIUPI2N5KYKX07OE9XVSS" localSheetId="13" hidden="1">#REF!</definedName>
    <definedName name="BExON53JIUPI2N5KYKX07OE9XVSS" localSheetId="7" hidden="1">#REF!</definedName>
    <definedName name="BExON53JIUPI2N5KYKX07OE9XVSS" hidden="1">#REF!</definedName>
    <definedName name="BExOO1M407DVW7MB37GQT8LYHFW9" localSheetId="11" hidden="1">#REF!</definedName>
    <definedName name="BExOO1M407DVW7MB37GQT8LYHFW9" localSheetId="6" hidden="1">#REF!</definedName>
    <definedName name="BExOO1M407DVW7MB37GQT8LYHFW9" localSheetId="5" hidden="1">#REF!</definedName>
    <definedName name="BExOO1M407DVW7MB37GQT8LYHFW9" localSheetId="12" hidden="1">#REF!</definedName>
    <definedName name="BExOO1M407DVW7MB37GQT8LYHFW9" localSheetId="28" hidden="1">#REF!</definedName>
    <definedName name="BExOO1M407DVW7MB37GQT8LYHFW9" localSheetId="3" hidden="1">#REF!</definedName>
    <definedName name="BExOO1M407DVW7MB37GQT8LYHFW9" localSheetId="25" hidden="1">#REF!</definedName>
    <definedName name="BExOO1M407DVW7MB37GQT8LYHFW9" localSheetId="15" hidden="1">#REF!</definedName>
    <definedName name="BExOO1M407DVW7MB37GQT8LYHFW9" localSheetId="4" hidden="1">#REF!</definedName>
    <definedName name="BExOO1M407DVW7MB37GQT8LYHFW9" localSheetId="8" hidden="1">#REF!</definedName>
    <definedName name="BExOO1M407DVW7MB37GQT8LYHFW9" localSheetId="14" hidden="1">#REF!</definedName>
    <definedName name="BExOO1M407DVW7MB37GQT8LYHFW9" localSheetId="26" hidden="1">#REF!</definedName>
    <definedName name="BExOO1M407DVW7MB37GQT8LYHFW9" localSheetId="13" hidden="1">#REF!</definedName>
    <definedName name="BExOO1M407DVW7MB37GQT8LYHFW9" localSheetId="7" hidden="1">#REF!</definedName>
    <definedName name="BExOO1M407DVW7MB37GQT8LYHFW9" hidden="1">#REF!</definedName>
    <definedName name="BExOOJQYX1D3FC6CCT9KHKL8L3DZ" localSheetId="11" hidden="1">#REF!</definedName>
    <definedName name="BExOOJQYX1D3FC6CCT9KHKL8L3DZ" localSheetId="6" hidden="1">#REF!</definedName>
    <definedName name="BExOOJQYX1D3FC6CCT9KHKL8L3DZ" localSheetId="5" hidden="1">#REF!</definedName>
    <definedName name="BExOOJQYX1D3FC6CCT9KHKL8L3DZ" localSheetId="12" hidden="1">#REF!</definedName>
    <definedName name="BExOOJQYX1D3FC6CCT9KHKL8L3DZ" localSheetId="28" hidden="1">#REF!</definedName>
    <definedName name="BExOOJQYX1D3FC6CCT9KHKL8L3DZ" localSheetId="3" hidden="1">#REF!</definedName>
    <definedName name="BExOOJQYX1D3FC6CCT9KHKL8L3DZ" localSheetId="25" hidden="1">#REF!</definedName>
    <definedName name="BExOOJQYX1D3FC6CCT9KHKL8L3DZ" localSheetId="15" hidden="1">#REF!</definedName>
    <definedName name="BExOOJQYX1D3FC6CCT9KHKL8L3DZ" localSheetId="4" hidden="1">#REF!</definedName>
    <definedName name="BExOOJQYX1D3FC6CCT9KHKL8L3DZ" localSheetId="8" hidden="1">#REF!</definedName>
    <definedName name="BExOOJQYX1D3FC6CCT9KHKL8L3DZ" localSheetId="14" hidden="1">#REF!</definedName>
    <definedName name="BExOOJQYX1D3FC6CCT9KHKL8L3DZ" localSheetId="26" hidden="1">#REF!</definedName>
    <definedName name="BExOOJQYX1D3FC6CCT9KHKL8L3DZ" localSheetId="13" hidden="1">#REF!</definedName>
    <definedName name="BExOOJQYX1D3FC6CCT9KHKL8L3DZ" localSheetId="7" hidden="1">#REF!</definedName>
    <definedName name="BExOOJQYX1D3FC6CCT9KHKL8L3DZ" hidden="1">#REF!</definedName>
    <definedName name="BExQ3EUGIDKON27CD7VAGPO38OG1" localSheetId="11" hidden="1">#REF!</definedName>
    <definedName name="BExQ3EUGIDKON27CD7VAGPO38OG1" localSheetId="6" hidden="1">#REF!</definedName>
    <definedName name="BExQ3EUGIDKON27CD7VAGPO38OG1" localSheetId="5" hidden="1">#REF!</definedName>
    <definedName name="BExQ3EUGIDKON27CD7VAGPO38OG1" localSheetId="12" hidden="1">#REF!</definedName>
    <definedName name="BExQ3EUGIDKON27CD7VAGPO38OG1" localSheetId="28" hidden="1">#REF!</definedName>
    <definedName name="BExQ3EUGIDKON27CD7VAGPO38OG1" localSheetId="3" hidden="1">#REF!</definedName>
    <definedName name="BExQ3EUGIDKON27CD7VAGPO38OG1" localSheetId="25" hidden="1">#REF!</definedName>
    <definedName name="BExQ3EUGIDKON27CD7VAGPO38OG1" localSheetId="15" hidden="1">#REF!</definedName>
    <definedName name="BExQ3EUGIDKON27CD7VAGPO38OG1" localSheetId="4" hidden="1">#REF!</definedName>
    <definedName name="BExQ3EUGIDKON27CD7VAGPO38OG1" localSheetId="8" hidden="1">#REF!</definedName>
    <definedName name="BExQ3EUGIDKON27CD7VAGPO38OG1" localSheetId="14" hidden="1">#REF!</definedName>
    <definedName name="BExQ3EUGIDKON27CD7VAGPO38OG1" localSheetId="26" hidden="1">#REF!</definedName>
    <definedName name="BExQ3EUGIDKON27CD7VAGPO38OG1" localSheetId="13" hidden="1">#REF!</definedName>
    <definedName name="BExQ3EUGIDKON27CD7VAGPO38OG1" localSheetId="7" hidden="1">#REF!</definedName>
    <definedName name="BExQ3EUGIDKON27CD7VAGPO38OG1" hidden="1">#REF!</definedName>
    <definedName name="BExQ404I92WBL186FTDW6HW6MPES" localSheetId="11" hidden="1">#REF!</definedName>
    <definedName name="BExQ404I92WBL186FTDW6HW6MPES" localSheetId="6" hidden="1">#REF!</definedName>
    <definedName name="BExQ404I92WBL186FTDW6HW6MPES" localSheetId="5" hidden="1">#REF!</definedName>
    <definedName name="BExQ404I92WBL186FTDW6HW6MPES" localSheetId="12" hidden="1">#REF!</definedName>
    <definedName name="BExQ404I92WBL186FTDW6HW6MPES" localSheetId="28" hidden="1">#REF!</definedName>
    <definedName name="BExQ404I92WBL186FTDW6HW6MPES" localSheetId="3" hidden="1">#REF!</definedName>
    <definedName name="BExQ404I92WBL186FTDW6HW6MPES" localSheetId="25" hidden="1">#REF!</definedName>
    <definedName name="BExQ404I92WBL186FTDW6HW6MPES" localSheetId="15" hidden="1">#REF!</definedName>
    <definedName name="BExQ404I92WBL186FTDW6HW6MPES" localSheetId="4" hidden="1">#REF!</definedName>
    <definedName name="BExQ404I92WBL186FTDW6HW6MPES" localSheetId="8" hidden="1">#REF!</definedName>
    <definedName name="BExQ404I92WBL186FTDW6HW6MPES" localSheetId="14" hidden="1">#REF!</definedName>
    <definedName name="BExQ404I92WBL186FTDW6HW6MPES" localSheetId="26" hidden="1">#REF!</definedName>
    <definedName name="BExQ404I92WBL186FTDW6HW6MPES" localSheetId="13" hidden="1">#REF!</definedName>
    <definedName name="BExQ404I92WBL186FTDW6HW6MPES" localSheetId="7" hidden="1">#REF!</definedName>
    <definedName name="BExQ404I92WBL186FTDW6HW6MPES" hidden="1">#REF!</definedName>
    <definedName name="BExQ7ZTWMSXIKEBDGN5PNKYBPPH1" localSheetId="11" hidden="1">#REF!</definedName>
    <definedName name="BExQ7ZTWMSXIKEBDGN5PNKYBPPH1" localSheetId="6" hidden="1">#REF!</definedName>
    <definedName name="BExQ7ZTWMSXIKEBDGN5PNKYBPPH1" localSheetId="5" hidden="1">#REF!</definedName>
    <definedName name="BExQ7ZTWMSXIKEBDGN5PNKYBPPH1" localSheetId="12" hidden="1">#REF!</definedName>
    <definedName name="BExQ7ZTWMSXIKEBDGN5PNKYBPPH1" localSheetId="28" hidden="1">#REF!</definedName>
    <definedName name="BExQ7ZTWMSXIKEBDGN5PNKYBPPH1" localSheetId="3" hidden="1">#REF!</definedName>
    <definedName name="BExQ7ZTWMSXIKEBDGN5PNKYBPPH1" localSheetId="25" hidden="1">#REF!</definedName>
    <definedName name="BExQ7ZTWMSXIKEBDGN5PNKYBPPH1" localSheetId="15" hidden="1">#REF!</definedName>
    <definedName name="BExQ7ZTWMSXIKEBDGN5PNKYBPPH1" localSheetId="4" hidden="1">#REF!</definedName>
    <definedName name="BExQ7ZTWMSXIKEBDGN5PNKYBPPH1" localSheetId="8" hidden="1">#REF!</definedName>
    <definedName name="BExQ7ZTWMSXIKEBDGN5PNKYBPPH1" localSheetId="14" hidden="1">#REF!</definedName>
    <definedName name="BExQ7ZTWMSXIKEBDGN5PNKYBPPH1" localSheetId="26" hidden="1">#REF!</definedName>
    <definedName name="BExQ7ZTWMSXIKEBDGN5PNKYBPPH1" localSheetId="13" hidden="1">#REF!</definedName>
    <definedName name="BExQ7ZTWMSXIKEBDGN5PNKYBPPH1" localSheetId="7" hidden="1">#REF!</definedName>
    <definedName name="BExQ7ZTWMSXIKEBDGN5PNKYBPPH1" hidden="1">#REF!</definedName>
    <definedName name="BExQ8CPTYSNF5F0A55M3GDLS8LWX" localSheetId="11" hidden="1">#REF!</definedName>
    <definedName name="BExQ8CPTYSNF5F0A55M3GDLS8LWX" localSheetId="6" hidden="1">#REF!</definedName>
    <definedName name="BExQ8CPTYSNF5F0A55M3GDLS8LWX" localSheetId="5" hidden="1">#REF!</definedName>
    <definedName name="BExQ8CPTYSNF5F0A55M3GDLS8LWX" localSheetId="12" hidden="1">#REF!</definedName>
    <definedName name="BExQ8CPTYSNF5F0A55M3GDLS8LWX" localSheetId="28" hidden="1">#REF!</definedName>
    <definedName name="BExQ8CPTYSNF5F0A55M3GDLS8LWX" localSheetId="3" hidden="1">#REF!</definedName>
    <definedName name="BExQ8CPTYSNF5F0A55M3GDLS8LWX" localSheetId="25" hidden="1">#REF!</definedName>
    <definedName name="BExQ8CPTYSNF5F0A55M3GDLS8LWX" localSheetId="15" hidden="1">#REF!</definedName>
    <definedName name="BExQ8CPTYSNF5F0A55M3GDLS8LWX" localSheetId="4" hidden="1">#REF!</definedName>
    <definedName name="BExQ8CPTYSNF5F0A55M3GDLS8LWX" localSheetId="8" hidden="1">#REF!</definedName>
    <definedName name="BExQ8CPTYSNF5F0A55M3GDLS8LWX" localSheetId="14" hidden="1">#REF!</definedName>
    <definedName name="BExQ8CPTYSNF5F0A55M3GDLS8LWX" localSheetId="26" hidden="1">#REF!</definedName>
    <definedName name="BExQ8CPTYSNF5F0A55M3GDLS8LWX" localSheetId="13" hidden="1">#REF!</definedName>
    <definedName name="BExQ8CPTYSNF5F0A55M3GDLS8LWX" localSheetId="7" hidden="1">#REF!</definedName>
    <definedName name="BExQ8CPTYSNF5F0A55M3GDLS8LWX" hidden="1">#REF!</definedName>
    <definedName name="BExQ8IPNSLEL9FQC5K9LOTP55NS7" localSheetId="11" hidden="1">#REF!</definedName>
    <definedName name="BExQ8IPNSLEL9FQC5K9LOTP55NS7" localSheetId="6" hidden="1">#REF!</definedName>
    <definedName name="BExQ8IPNSLEL9FQC5K9LOTP55NS7" localSheetId="5" hidden="1">#REF!</definedName>
    <definedName name="BExQ8IPNSLEL9FQC5K9LOTP55NS7" localSheetId="12" hidden="1">#REF!</definedName>
    <definedName name="BExQ8IPNSLEL9FQC5K9LOTP55NS7" localSheetId="28" hidden="1">#REF!</definedName>
    <definedName name="BExQ8IPNSLEL9FQC5K9LOTP55NS7" localSheetId="3" hidden="1">#REF!</definedName>
    <definedName name="BExQ8IPNSLEL9FQC5K9LOTP55NS7" localSheetId="25" hidden="1">#REF!</definedName>
    <definedName name="BExQ8IPNSLEL9FQC5K9LOTP55NS7" localSheetId="15" hidden="1">#REF!</definedName>
    <definedName name="BExQ8IPNSLEL9FQC5K9LOTP55NS7" localSheetId="4" hidden="1">#REF!</definedName>
    <definedName name="BExQ8IPNSLEL9FQC5K9LOTP55NS7" localSheetId="8" hidden="1">#REF!</definedName>
    <definedName name="BExQ8IPNSLEL9FQC5K9LOTP55NS7" localSheetId="14" hidden="1">#REF!</definedName>
    <definedName name="BExQ8IPNSLEL9FQC5K9LOTP55NS7" localSheetId="26" hidden="1">#REF!</definedName>
    <definedName name="BExQ8IPNSLEL9FQC5K9LOTP55NS7" localSheetId="13" hidden="1">#REF!</definedName>
    <definedName name="BExQ8IPNSLEL9FQC5K9LOTP55NS7" localSheetId="7" hidden="1">#REF!</definedName>
    <definedName name="BExQ8IPNSLEL9FQC5K9LOTP55NS7" hidden="1">#REF!</definedName>
    <definedName name="BExQ9KRZE9W48183D72QWGUOGF4Y" localSheetId="11" hidden="1">#REF!</definedName>
    <definedName name="BExQ9KRZE9W48183D72QWGUOGF4Y" localSheetId="6" hidden="1">#REF!</definedName>
    <definedName name="BExQ9KRZE9W48183D72QWGUOGF4Y" localSheetId="5" hidden="1">#REF!</definedName>
    <definedName name="BExQ9KRZE9W48183D72QWGUOGF4Y" localSheetId="12" hidden="1">#REF!</definedName>
    <definedName name="BExQ9KRZE9W48183D72QWGUOGF4Y" localSheetId="28" hidden="1">#REF!</definedName>
    <definedName name="BExQ9KRZE9W48183D72QWGUOGF4Y" localSheetId="3" hidden="1">#REF!</definedName>
    <definedName name="BExQ9KRZE9W48183D72QWGUOGF4Y" localSheetId="25" hidden="1">#REF!</definedName>
    <definedName name="BExQ9KRZE9W48183D72QWGUOGF4Y" localSheetId="15" hidden="1">#REF!</definedName>
    <definedName name="BExQ9KRZE9W48183D72QWGUOGF4Y" localSheetId="4" hidden="1">#REF!</definedName>
    <definedName name="BExQ9KRZE9W48183D72QWGUOGF4Y" localSheetId="8" hidden="1">#REF!</definedName>
    <definedName name="BExQ9KRZE9W48183D72QWGUOGF4Y" localSheetId="14" hidden="1">#REF!</definedName>
    <definedName name="BExQ9KRZE9W48183D72QWGUOGF4Y" localSheetId="26" hidden="1">#REF!</definedName>
    <definedName name="BExQ9KRZE9W48183D72QWGUOGF4Y" localSheetId="13" hidden="1">#REF!</definedName>
    <definedName name="BExQ9KRZE9W48183D72QWGUOGF4Y" localSheetId="7" hidden="1">#REF!</definedName>
    <definedName name="BExQ9KRZE9W48183D72QWGUOGF4Y" hidden="1">#REF!</definedName>
    <definedName name="BExQA197RL9XYVPZ67SZC57SC2R4" localSheetId="11" hidden="1">#REF!</definedName>
    <definedName name="BExQA197RL9XYVPZ67SZC57SC2R4" localSheetId="6" hidden="1">#REF!</definedName>
    <definedName name="BExQA197RL9XYVPZ67SZC57SC2R4" localSheetId="5" hidden="1">#REF!</definedName>
    <definedName name="BExQA197RL9XYVPZ67SZC57SC2R4" localSheetId="12" hidden="1">#REF!</definedName>
    <definedName name="BExQA197RL9XYVPZ67SZC57SC2R4" localSheetId="28" hidden="1">#REF!</definedName>
    <definedName name="BExQA197RL9XYVPZ67SZC57SC2R4" localSheetId="3" hidden="1">#REF!</definedName>
    <definedName name="BExQA197RL9XYVPZ67SZC57SC2R4" localSheetId="25" hidden="1">#REF!</definedName>
    <definedName name="BExQA197RL9XYVPZ67SZC57SC2R4" localSheetId="15" hidden="1">#REF!</definedName>
    <definedName name="BExQA197RL9XYVPZ67SZC57SC2R4" localSheetId="4" hidden="1">#REF!</definedName>
    <definedName name="BExQA197RL9XYVPZ67SZC57SC2R4" localSheetId="8" hidden="1">#REF!</definedName>
    <definedName name="BExQA197RL9XYVPZ67SZC57SC2R4" localSheetId="14" hidden="1">#REF!</definedName>
    <definedName name="BExQA197RL9XYVPZ67SZC57SC2R4" localSheetId="26" hidden="1">#REF!</definedName>
    <definedName name="BExQA197RL9XYVPZ67SZC57SC2R4" localSheetId="13" hidden="1">#REF!</definedName>
    <definedName name="BExQA197RL9XYVPZ67SZC57SC2R4" localSheetId="7" hidden="1">#REF!</definedName>
    <definedName name="BExQA197RL9XYVPZ67SZC57SC2R4" hidden="1">#REF!</definedName>
    <definedName name="BExQBJ7C4PP6SGCK3VOF59QI33XO" localSheetId="11" hidden="1">#REF!</definedName>
    <definedName name="BExQBJ7C4PP6SGCK3VOF59QI33XO" localSheetId="6" hidden="1">#REF!</definedName>
    <definedName name="BExQBJ7C4PP6SGCK3VOF59QI33XO" localSheetId="5" hidden="1">#REF!</definedName>
    <definedName name="BExQBJ7C4PP6SGCK3VOF59QI33XO" localSheetId="12" hidden="1">#REF!</definedName>
    <definedName name="BExQBJ7C4PP6SGCK3VOF59QI33XO" localSheetId="28" hidden="1">#REF!</definedName>
    <definedName name="BExQBJ7C4PP6SGCK3VOF59QI33XO" localSheetId="3" hidden="1">#REF!</definedName>
    <definedName name="BExQBJ7C4PP6SGCK3VOF59QI33XO" localSheetId="25" hidden="1">#REF!</definedName>
    <definedName name="BExQBJ7C4PP6SGCK3VOF59QI33XO" localSheetId="15" hidden="1">#REF!</definedName>
    <definedName name="BExQBJ7C4PP6SGCK3VOF59QI33XO" localSheetId="4" hidden="1">#REF!</definedName>
    <definedName name="BExQBJ7C4PP6SGCK3VOF59QI33XO" localSheetId="8" hidden="1">#REF!</definedName>
    <definedName name="BExQBJ7C4PP6SGCK3VOF59QI33XO" localSheetId="14" hidden="1">#REF!</definedName>
    <definedName name="BExQBJ7C4PP6SGCK3VOF59QI33XO" localSheetId="26" hidden="1">#REF!</definedName>
    <definedName name="BExQBJ7C4PP6SGCK3VOF59QI33XO" localSheetId="13" hidden="1">#REF!</definedName>
    <definedName name="BExQBJ7C4PP6SGCK3VOF59QI33XO" localSheetId="7" hidden="1">#REF!</definedName>
    <definedName name="BExQBJ7C4PP6SGCK3VOF59QI33XO" hidden="1">#REF!</definedName>
    <definedName name="BExQBZZKCSU0GDBO84689SF629S8" localSheetId="11" hidden="1">#REF!</definedName>
    <definedName name="BExQBZZKCSU0GDBO84689SF629S8" localSheetId="6" hidden="1">#REF!</definedName>
    <definedName name="BExQBZZKCSU0GDBO84689SF629S8" localSheetId="5" hidden="1">#REF!</definedName>
    <definedName name="BExQBZZKCSU0GDBO84689SF629S8" localSheetId="12" hidden="1">#REF!</definedName>
    <definedName name="BExQBZZKCSU0GDBO84689SF629S8" localSheetId="28" hidden="1">#REF!</definedName>
    <definedName name="BExQBZZKCSU0GDBO84689SF629S8" localSheetId="3" hidden="1">#REF!</definedName>
    <definedName name="BExQBZZKCSU0GDBO84689SF629S8" localSheetId="25" hidden="1">#REF!</definedName>
    <definedName name="BExQBZZKCSU0GDBO84689SF629S8" localSheetId="15" hidden="1">#REF!</definedName>
    <definedName name="BExQBZZKCSU0GDBO84689SF629S8" localSheetId="4" hidden="1">#REF!</definedName>
    <definedName name="BExQBZZKCSU0GDBO84689SF629S8" localSheetId="8" hidden="1">#REF!</definedName>
    <definedName name="BExQBZZKCSU0GDBO84689SF629S8" localSheetId="14" hidden="1">#REF!</definedName>
    <definedName name="BExQBZZKCSU0GDBO84689SF629S8" localSheetId="26" hidden="1">#REF!</definedName>
    <definedName name="BExQBZZKCSU0GDBO84689SF629S8" localSheetId="13" hidden="1">#REF!</definedName>
    <definedName name="BExQBZZKCSU0GDBO84689SF629S8" localSheetId="7" hidden="1">#REF!</definedName>
    <definedName name="BExQBZZKCSU0GDBO84689SF629S8" hidden="1">#REF!</definedName>
    <definedName name="BExQCT25M6PSWWZ80RDSR8KRTFWR" localSheetId="11" hidden="1">#REF!</definedName>
    <definedName name="BExQCT25M6PSWWZ80RDSR8KRTFWR" localSheetId="6" hidden="1">#REF!</definedName>
    <definedName name="BExQCT25M6PSWWZ80RDSR8KRTFWR" localSheetId="5" hidden="1">#REF!</definedName>
    <definedName name="BExQCT25M6PSWWZ80RDSR8KRTFWR" localSheetId="12" hidden="1">#REF!</definedName>
    <definedName name="BExQCT25M6PSWWZ80RDSR8KRTFWR" localSheetId="28" hidden="1">#REF!</definedName>
    <definedName name="BExQCT25M6PSWWZ80RDSR8KRTFWR" localSheetId="3" hidden="1">#REF!</definedName>
    <definedName name="BExQCT25M6PSWWZ80RDSR8KRTFWR" localSheetId="25" hidden="1">#REF!</definedName>
    <definedName name="BExQCT25M6PSWWZ80RDSR8KRTFWR" localSheetId="15" hidden="1">#REF!</definedName>
    <definedName name="BExQCT25M6PSWWZ80RDSR8KRTFWR" localSheetId="4" hidden="1">#REF!</definedName>
    <definedName name="BExQCT25M6PSWWZ80RDSR8KRTFWR" localSheetId="8" hidden="1">#REF!</definedName>
    <definedName name="BExQCT25M6PSWWZ80RDSR8KRTFWR" localSheetId="14" hidden="1">#REF!</definedName>
    <definedName name="BExQCT25M6PSWWZ80RDSR8KRTFWR" localSheetId="26" hidden="1">#REF!</definedName>
    <definedName name="BExQCT25M6PSWWZ80RDSR8KRTFWR" localSheetId="13" hidden="1">#REF!</definedName>
    <definedName name="BExQCT25M6PSWWZ80RDSR8KRTFWR" localSheetId="7" hidden="1">#REF!</definedName>
    <definedName name="BExQCT25M6PSWWZ80RDSR8KRTFWR" hidden="1">#REF!</definedName>
    <definedName name="BExQD7LDQ2HK3AB2LIRP4VKT2TR5" localSheetId="11" hidden="1">#REF!</definedName>
    <definedName name="BExQD7LDQ2HK3AB2LIRP4VKT2TR5" localSheetId="6" hidden="1">#REF!</definedName>
    <definedName name="BExQD7LDQ2HK3AB2LIRP4VKT2TR5" localSheetId="5" hidden="1">#REF!</definedName>
    <definedName name="BExQD7LDQ2HK3AB2LIRP4VKT2TR5" localSheetId="12" hidden="1">#REF!</definedName>
    <definedName name="BExQD7LDQ2HK3AB2LIRP4VKT2TR5" localSheetId="28" hidden="1">#REF!</definedName>
    <definedName name="BExQD7LDQ2HK3AB2LIRP4VKT2TR5" localSheetId="3" hidden="1">#REF!</definedName>
    <definedName name="BExQD7LDQ2HK3AB2LIRP4VKT2TR5" localSheetId="25" hidden="1">#REF!</definedName>
    <definedName name="BExQD7LDQ2HK3AB2LIRP4VKT2TR5" localSheetId="15" hidden="1">#REF!</definedName>
    <definedName name="BExQD7LDQ2HK3AB2LIRP4VKT2TR5" localSheetId="4" hidden="1">#REF!</definedName>
    <definedName name="BExQD7LDQ2HK3AB2LIRP4VKT2TR5" localSheetId="8" hidden="1">#REF!</definedName>
    <definedName name="BExQD7LDQ2HK3AB2LIRP4VKT2TR5" localSheetId="14" hidden="1">#REF!</definedName>
    <definedName name="BExQD7LDQ2HK3AB2LIRP4VKT2TR5" localSheetId="26" hidden="1">#REF!</definedName>
    <definedName name="BExQD7LDQ2HK3AB2LIRP4VKT2TR5" localSheetId="13" hidden="1">#REF!</definedName>
    <definedName name="BExQD7LDQ2HK3AB2LIRP4VKT2TR5" localSheetId="7" hidden="1">#REF!</definedName>
    <definedName name="BExQD7LDQ2HK3AB2LIRP4VKT2TR5" hidden="1">#REF!</definedName>
    <definedName name="BExQDF358QKYC5GN5UM4H9QMRO57" localSheetId="11" hidden="1">#REF!</definedName>
    <definedName name="BExQDF358QKYC5GN5UM4H9QMRO57" localSheetId="6" hidden="1">#REF!</definedName>
    <definedName name="BExQDF358QKYC5GN5UM4H9QMRO57" localSheetId="5" hidden="1">#REF!</definedName>
    <definedName name="BExQDF358QKYC5GN5UM4H9QMRO57" localSheetId="12" hidden="1">#REF!</definedName>
    <definedName name="BExQDF358QKYC5GN5UM4H9QMRO57" localSheetId="28" hidden="1">#REF!</definedName>
    <definedName name="BExQDF358QKYC5GN5UM4H9QMRO57" localSheetId="3" hidden="1">#REF!</definedName>
    <definedName name="BExQDF358QKYC5GN5UM4H9QMRO57" localSheetId="25" hidden="1">#REF!</definedName>
    <definedName name="BExQDF358QKYC5GN5UM4H9QMRO57" localSheetId="15" hidden="1">#REF!</definedName>
    <definedName name="BExQDF358QKYC5GN5UM4H9QMRO57" localSheetId="4" hidden="1">#REF!</definedName>
    <definedName name="BExQDF358QKYC5GN5UM4H9QMRO57" localSheetId="8" hidden="1">#REF!</definedName>
    <definedName name="BExQDF358QKYC5GN5UM4H9QMRO57" localSheetId="14" hidden="1">#REF!</definedName>
    <definedName name="BExQDF358QKYC5GN5UM4H9QMRO57" localSheetId="26" hidden="1">#REF!</definedName>
    <definedName name="BExQDF358QKYC5GN5UM4H9QMRO57" localSheetId="13" hidden="1">#REF!</definedName>
    <definedName name="BExQDF358QKYC5GN5UM4H9QMRO57" localSheetId="7" hidden="1">#REF!</definedName>
    <definedName name="BExQDF358QKYC5GN5UM4H9QMRO57" hidden="1">#REF!</definedName>
    <definedName name="BExQEVDUAWWC17V6YEJNU4PZV7TI" localSheetId="11" hidden="1">#REF!</definedName>
    <definedName name="BExQEVDUAWWC17V6YEJNU4PZV7TI" localSheetId="6" hidden="1">#REF!</definedName>
    <definedName name="BExQEVDUAWWC17V6YEJNU4PZV7TI" localSheetId="5" hidden="1">#REF!</definedName>
    <definedName name="BExQEVDUAWWC17V6YEJNU4PZV7TI" localSheetId="12" hidden="1">#REF!</definedName>
    <definedName name="BExQEVDUAWWC17V6YEJNU4PZV7TI" localSheetId="28" hidden="1">#REF!</definedName>
    <definedName name="BExQEVDUAWWC17V6YEJNU4PZV7TI" localSheetId="3" hidden="1">#REF!</definedName>
    <definedName name="BExQEVDUAWWC17V6YEJNU4PZV7TI" localSheetId="25" hidden="1">#REF!</definedName>
    <definedName name="BExQEVDUAWWC17V6YEJNU4PZV7TI" localSheetId="15" hidden="1">#REF!</definedName>
    <definedName name="BExQEVDUAWWC17V6YEJNU4PZV7TI" localSheetId="4" hidden="1">#REF!</definedName>
    <definedName name="BExQEVDUAWWC17V6YEJNU4PZV7TI" localSheetId="8" hidden="1">#REF!</definedName>
    <definedName name="BExQEVDUAWWC17V6YEJNU4PZV7TI" localSheetId="14" hidden="1">#REF!</definedName>
    <definedName name="BExQEVDUAWWC17V6YEJNU4PZV7TI" localSheetId="26" hidden="1">#REF!</definedName>
    <definedName name="BExQEVDUAWWC17V6YEJNU4PZV7TI" localSheetId="13" hidden="1">#REF!</definedName>
    <definedName name="BExQEVDUAWWC17V6YEJNU4PZV7TI" localSheetId="7" hidden="1">#REF!</definedName>
    <definedName name="BExQEVDUAWWC17V6YEJNU4PZV7TI" hidden="1">#REF!</definedName>
    <definedName name="BExQFDD8AMSM81VJ7C5J1PL081ZA" localSheetId="11" hidden="1">#REF!</definedName>
    <definedName name="BExQFDD8AMSM81VJ7C5J1PL081ZA" localSheetId="6" hidden="1">#REF!</definedName>
    <definedName name="BExQFDD8AMSM81VJ7C5J1PL081ZA" localSheetId="5" hidden="1">#REF!</definedName>
    <definedName name="BExQFDD8AMSM81VJ7C5J1PL081ZA" localSheetId="12" hidden="1">#REF!</definedName>
    <definedName name="BExQFDD8AMSM81VJ7C5J1PL081ZA" localSheetId="28" hidden="1">#REF!</definedName>
    <definedName name="BExQFDD8AMSM81VJ7C5J1PL081ZA" localSheetId="3" hidden="1">#REF!</definedName>
    <definedName name="BExQFDD8AMSM81VJ7C5J1PL081ZA" localSheetId="25" hidden="1">#REF!</definedName>
    <definedName name="BExQFDD8AMSM81VJ7C5J1PL081ZA" localSheetId="15" hidden="1">#REF!</definedName>
    <definedName name="BExQFDD8AMSM81VJ7C5J1PL081ZA" localSheetId="4" hidden="1">#REF!</definedName>
    <definedName name="BExQFDD8AMSM81VJ7C5J1PL081ZA" localSheetId="8" hidden="1">#REF!</definedName>
    <definedName name="BExQFDD8AMSM81VJ7C5J1PL081ZA" localSheetId="14" hidden="1">#REF!</definedName>
    <definedName name="BExQFDD8AMSM81VJ7C5J1PL081ZA" localSheetId="26" hidden="1">#REF!</definedName>
    <definedName name="BExQFDD8AMSM81VJ7C5J1PL081ZA" localSheetId="13" hidden="1">#REF!</definedName>
    <definedName name="BExQFDD8AMSM81VJ7C5J1PL081ZA" localSheetId="7" hidden="1">#REF!</definedName>
    <definedName name="BExQFDD8AMSM81VJ7C5J1PL081ZA" hidden="1">#REF!</definedName>
    <definedName name="BExQG9A8FDEJT47C3G2G4X9H3HJ3" localSheetId="11" hidden="1">#REF!</definedName>
    <definedName name="BExQG9A8FDEJT47C3G2G4X9H3HJ3" localSheetId="6" hidden="1">#REF!</definedName>
    <definedName name="BExQG9A8FDEJT47C3G2G4X9H3HJ3" localSheetId="5" hidden="1">#REF!</definedName>
    <definedName name="BExQG9A8FDEJT47C3G2G4X9H3HJ3" localSheetId="12" hidden="1">#REF!</definedName>
    <definedName name="BExQG9A8FDEJT47C3G2G4X9H3HJ3" localSheetId="28" hidden="1">#REF!</definedName>
    <definedName name="BExQG9A8FDEJT47C3G2G4X9H3HJ3" localSheetId="3" hidden="1">#REF!</definedName>
    <definedName name="BExQG9A8FDEJT47C3G2G4X9H3HJ3" localSheetId="25" hidden="1">#REF!</definedName>
    <definedName name="BExQG9A8FDEJT47C3G2G4X9H3HJ3" localSheetId="15" hidden="1">#REF!</definedName>
    <definedName name="BExQG9A8FDEJT47C3G2G4X9H3HJ3" localSheetId="4" hidden="1">#REF!</definedName>
    <definedName name="BExQG9A8FDEJT47C3G2G4X9H3HJ3" localSheetId="8" hidden="1">#REF!</definedName>
    <definedName name="BExQG9A8FDEJT47C3G2G4X9H3HJ3" localSheetId="14" hidden="1">#REF!</definedName>
    <definedName name="BExQG9A8FDEJT47C3G2G4X9H3HJ3" localSheetId="26" hidden="1">#REF!</definedName>
    <definedName name="BExQG9A8FDEJT47C3G2G4X9H3HJ3" localSheetId="13" hidden="1">#REF!</definedName>
    <definedName name="BExQG9A8FDEJT47C3G2G4X9H3HJ3" localSheetId="7" hidden="1">#REF!</definedName>
    <definedName name="BExQG9A8FDEJT47C3G2G4X9H3HJ3" hidden="1">#REF!</definedName>
    <definedName name="BExQGGRZ9PU4DLCW6LIRFFW7K8SB" localSheetId="11" hidden="1">#REF!</definedName>
    <definedName name="BExQGGRZ9PU4DLCW6LIRFFW7K8SB" localSheetId="6" hidden="1">#REF!</definedName>
    <definedName name="BExQGGRZ9PU4DLCW6LIRFFW7K8SB" localSheetId="5" hidden="1">#REF!</definedName>
    <definedName name="BExQGGRZ9PU4DLCW6LIRFFW7K8SB" localSheetId="12" hidden="1">#REF!</definedName>
    <definedName name="BExQGGRZ9PU4DLCW6LIRFFW7K8SB" localSheetId="28" hidden="1">#REF!</definedName>
    <definedName name="BExQGGRZ9PU4DLCW6LIRFFW7K8SB" localSheetId="3" hidden="1">#REF!</definedName>
    <definedName name="BExQGGRZ9PU4DLCW6LIRFFW7K8SB" localSheetId="25" hidden="1">#REF!</definedName>
    <definedName name="BExQGGRZ9PU4DLCW6LIRFFW7K8SB" localSheetId="15" hidden="1">#REF!</definedName>
    <definedName name="BExQGGRZ9PU4DLCW6LIRFFW7K8SB" localSheetId="4" hidden="1">#REF!</definedName>
    <definedName name="BExQGGRZ9PU4DLCW6LIRFFW7K8SB" localSheetId="8" hidden="1">#REF!</definedName>
    <definedName name="BExQGGRZ9PU4DLCW6LIRFFW7K8SB" localSheetId="14" hidden="1">#REF!</definedName>
    <definedName name="BExQGGRZ9PU4DLCW6LIRFFW7K8SB" localSheetId="26" hidden="1">#REF!</definedName>
    <definedName name="BExQGGRZ9PU4DLCW6LIRFFW7K8SB" localSheetId="13" hidden="1">#REF!</definedName>
    <definedName name="BExQGGRZ9PU4DLCW6LIRFFW7K8SB" localSheetId="7" hidden="1">#REF!</definedName>
    <definedName name="BExQGGRZ9PU4DLCW6LIRFFW7K8SB" hidden="1">#REF!</definedName>
    <definedName name="BExQGNIMU06R7XOZP0G4A4JF3PQU" localSheetId="11" hidden="1">#REF!</definedName>
    <definedName name="BExQGNIMU06R7XOZP0G4A4JF3PQU" localSheetId="6" hidden="1">#REF!</definedName>
    <definedName name="BExQGNIMU06R7XOZP0G4A4JF3PQU" localSheetId="5" hidden="1">#REF!</definedName>
    <definedName name="BExQGNIMU06R7XOZP0G4A4JF3PQU" localSheetId="12" hidden="1">#REF!</definedName>
    <definedName name="BExQGNIMU06R7XOZP0G4A4JF3PQU" localSheetId="28" hidden="1">#REF!</definedName>
    <definedName name="BExQGNIMU06R7XOZP0G4A4JF3PQU" localSheetId="3" hidden="1">#REF!</definedName>
    <definedName name="BExQGNIMU06R7XOZP0G4A4JF3PQU" localSheetId="25" hidden="1">#REF!</definedName>
    <definedName name="BExQGNIMU06R7XOZP0G4A4JF3PQU" localSheetId="15" hidden="1">#REF!</definedName>
    <definedName name="BExQGNIMU06R7XOZP0G4A4JF3PQU" localSheetId="4" hidden="1">#REF!</definedName>
    <definedName name="BExQGNIMU06R7XOZP0G4A4JF3PQU" localSheetId="8" hidden="1">#REF!</definedName>
    <definedName name="BExQGNIMU06R7XOZP0G4A4JF3PQU" localSheetId="14" hidden="1">#REF!</definedName>
    <definedName name="BExQGNIMU06R7XOZP0G4A4JF3PQU" localSheetId="26" hidden="1">#REF!</definedName>
    <definedName name="BExQGNIMU06R7XOZP0G4A4JF3PQU" localSheetId="13" hidden="1">#REF!</definedName>
    <definedName name="BExQGNIMU06R7XOZP0G4A4JF3PQU" localSheetId="7" hidden="1">#REF!</definedName>
    <definedName name="BExQGNIMU06R7XOZP0G4A4JF3PQU" hidden="1">#REF!</definedName>
    <definedName name="BExQHAW8VHKS49T51EGMDEFC81DR" localSheetId="11" hidden="1">#REF!</definedName>
    <definedName name="BExQHAW8VHKS49T51EGMDEFC81DR" localSheetId="6" hidden="1">#REF!</definedName>
    <definedName name="BExQHAW8VHKS49T51EGMDEFC81DR" localSheetId="5" hidden="1">#REF!</definedName>
    <definedName name="BExQHAW8VHKS49T51EGMDEFC81DR" localSheetId="12" hidden="1">#REF!</definedName>
    <definedName name="BExQHAW8VHKS49T51EGMDEFC81DR" localSheetId="28" hidden="1">#REF!</definedName>
    <definedName name="BExQHAW8VHKS49T51EGMDEFC81DR" localSheetId="3" hidden="1">#REF!</definedName>
    <definedName name="BExQHAW8VHKS49T51EGMDEFC81DR" localSheetId="25" hidden="1">#REF!</definedName>
    <definedName name="BExQHAW8VHKS49T51EGMDEFC81DR" localSheetId="15" hidden="1">#REF!</definedName>
    <definedName name="BExQHAW8VHKS49T51EGMDEFC81DR" localSheetId="4" hidden="1">#REF!</definedName>
    <definedName name="BExQHAW8VHKS49T51EGMDEFC81DR" localSheetId="8" hidden="1">#REF!</definedName>
    <definedName name="BExQHAW8VHKS49T51EGMDEFC81DR" localSheetId="14" hidden="1">#REF!</definedName>
    <definedName name="BExQHAW8VHKS49T51EGMDEFC81DR" localSheetId="26" hidden="1">#REF!</definedName>
    <definedName name="BExQHAW8VHKS49T51EGMDEFC81DR" localSheetId="13" hidden="1">#REF!</definedName>
    <definedName name="BExQHAW8VHKS49T51EGMDEFC81DR" localSheetId="7" hidden="1">#REF!</definedName>
    <definedName name="BExQHAW8VHKS49T51EGMDEFC81DR" hidden="1">#REF!</definedName>
    <definedName name="BExQKLA0B915G11EYP0LGKQB8ODL" localSheetId="11" hidden="1">#REF!</definedName>
    <definedName name="BExQKLA0B915G11EYP0LGKQB8ODL" localSheetId="6" hidden="1">#REF!</definedName>
    <definedName name="BExQKLA0B915G11EYP0LGKQB8ODL" localSheetId="5" hidden="1">#REF!</definedName>
    <definedName name="BExQKLA0B915G11EYP0LGKQB8ODL" localSheetId="12" hidden="1">#REF!</definedName>
    <definedName name="BExQKLA0B915G11EYP0LGKQB8ODL" localSheetId="28" hidden="1">#REF!</definedName>
    <definedName name="BExQKLA0B915G11EYP0LGKQB8ODL" localSheetId="3" hidden="1">#REF!</definedName>
    <definedName name="BExQKLA0B915G11EYP0LGKQB8ODL" localSheetId="25" hidden="1">#REF!</definedName>
    <definedName name="BExQKLA0B915G11EYP0LGKQB8ODL" localSheetId="15" hidden="1">#REF!</definedName>
    <definedName name="BExQKLA0B915G11EYP0LGKQB8ODL" localSheetId="4" hidden="1">#REF!</definedName>
    <definedName name="BExQKLA0B915G11EYP0LGKQB8ODL" localSheetId="8" hidden="1">#REF!</definedName>
    <definedName name="BExQKLA0B915G11EYP0LGKQB8ODL" localSheetId="14" hidden="1">#REF!</definedName>
    <definedName name="BExQKLA0B915G11EYP0LGKQB8ODL" localSheetId="26" hidden="1">#REF!</definedName>
    <definedName name="BExQKLA0B915G11EYP0LGKQB8ODL" localSheetId="13" hidden="1">#REF!</definedName>
    <definedName name="BExQKLA0B915G11EYP0LGKQB8ODL" localSheetId="7" hidden="1">#REF!</definedName>
    <definedName name="BExQKLA0B915G11EYP0LGKQB8ODL" hidden="1">#REF!</definedName>
    <definedName name="BExQLG5AXCWH6GNFB7S4E9NC0XD8" localSheetId="11" hidden="1">#REF!</definedName>
    <definedName name="BExQLG5AXCWH6GNFB7S4E9NC0XD8" localSheetId="6" hidden="1">#REF!</definedName>
    <definedName name="BExQLG5AXCWH6GNFB7S4E9NC0XD8" localSheetId="5" hidden="1">#REF!</definedName>
    <definedName name="BExQLG5AXCWH6GNFB7S4E9NC0XD8" localSheetId="12" hidden="1">#REF!</definedName>
    <definedName name="BExQLG5AXCWH6GNFB7S4E9NC0XD8" localSheetId="28" hidden="1">#REF!</definedName>
    <definedName name="BExQLG5AXCWH6GNFB7S4E9NC0XD8" localSheetId="3" hidden="1">#REF!</definedName>
    <definedName name="BExQLG5AXCWH6GNFB7S4E9NC0XD8" localSheetId="25" hidden="1">#REF!</definedName>
    <definedName name="BExQLG5AXCWH6GNFB7S4E9NC0XD8" localSheetId="15" hidden="1">#REF!</definedName>
    <definedName name="BExQLG5AXCWH6GNFB7S4E9NC0XD8" localSheetId="4" hidden="1">#REF!</definedName>
    <definedName name="BExQLG5AXCWH6GNFB7S4E9NC0XD8" localSheetId="8" hidden="1">#REF!</definedName>
    <definedName name="BExQLG5AXCWH6GNFB7S4E9NC0XD8" localSheetId="14" hidden="1">#REF!</definedName>
    <definedName name="BExQLG5AXCWH6GNFB7S4E9NC0XD8" localSheetId="26" hidden="1">#REF!</definedName>
    <definedName name="BExQLG5AXCWH6GNFB7S4E9NC0XD8" localSheetId="13" hidden="1">#REF!</definedName>
    <definedName name="BExQLG5AXCWH6GNFB7S4E9NC0XD8" localSheetId="7" hidden="1">#REF!</definedName>
    <definedName name="BExQLG5AXCWH6GNFB7S4E9NC0XD8" hidden="1">#REF!</definedName>
    <definedName name="BExRYKGHJYFMG3OBTPAS9UNL5J15" localSheetId="11" hidden="1">#REF!</definedName>
    <definedName name="BExRYKGHJYFMG3OBTPAS9UNL5J15" localSheetId="6" hidden="1">#REF!</definedName>
    <definedName name="BExRYKGHJYFMG3OBTPAS9UNL5J15" localSheetId="5" hidden="1">#REF!</definedName>
    <definedName name="BExRYKGHJYFMG3OBTPAS9UNL5J15" localSheetId="12" hidden="1">#REF!</definedName>
    <definedName name="BExRYKGHJYFMG3OBTPAS9UNL5J15" localSheetId="28" hidden="1">#REF!</definedName>
    <definedName name="BExRYKGHJYFMG3OBTPAS9UNL5J15" localSheetId="3" hidden="1">#REF!</definedName>
    <definedName name="BExRYKGHJYFMG3OBTPAS9UNL5J15" localSheetId="25" hidden="1">#REF!</definedName>
    <definedName name="BExRYKGHJYFMG3OBTPAS9UNL5J15" localSheetId="15" hidden="1">#REF!</definedName>
    <definedName name="BExRYKGHJYFMG3OBTPAS9UNL5J15" localSheetId="4" hidden="1">#REF!</definedName>
    <definedName name="BExRYKGHJYFMG3OBTPAS9UNL5J15" localSheetId="8" hidden="1">#REF!</definedName>
    <definedName name="BExRYKGHJYFMG3OBTPAS9UNL5J15" localSheetId="14" hidden="1">#REF!</definedName>
    <definedName name="BExRYKGHJYFMG3OBTPAS9UNL5J15" localSheetId="26" hidden="1">#REF!</definedName>
    <definedName name="BExRYKGHJYFMG3OBTPAS9UNL5J15" localSheetId="13" hidden="1">#REF!</definedName>
    <definedName name="BExRYKGHJYFMG3OBTPAS9UNL5J15" localSheetId="7" hidden="1">#REF!</definedName>
    <definedName name="BExRYKGHJYFMG3OBTPAS9UNL5J15" hidden="1">#REF!</definedName>
    <definedName name="BExRZ0CBUNTQNDTMSP8907Z8IF0K" localSheetId="11" hidden="1">#REF!</definedName>
    <definedName name="BExRZ0CBUNTQNDTMSP8907Z8IF0K" localSheetId="6" hidden="1">#REF!</definedName>
    <definedName name="BExRZ0CBUNTQNDTMSP8907Z8IF0K" localSheetId="5" hidden="1">#REF!</definedName>
    <definedName name="BExRZ0CBUNTQNDTMSP8907Z8IF0K" localSheetId="12" hidden="1">#REF!</definedName>
    <definedName name="BExRZ0CBUNTQNDTMSP8907Z8IF0K" localSheetId="28" hidden="1">#REF!</definedName>
    <definedName name="BExRZ0CBUNTQNDTMSP8907Z8IF0K" localSheetId="3" hidden="1">#REF!</definedName>
    <definedName name="BExRZ0CBUNTQNDTMSP8907Z8IF0K" localSheetId="25" hidden="1">#REF!</definedName>
    <definedName name="BExRZ0CBUNTQNDTMSP8907Z8IF0K" localSheetId="15" hidden="1">#REF!</definedName>
    <definedName name="BExRZ0CBUNTQNDTMSP8907Z8IF0K" localSheetId="4" hidden="1">#REF!</definedName>
    <definedName name="BExRZ0CBUNTQNDTMSP8907Z8IF0K" localSheetId="8" hidden="1">#REF!</definedName>
    <definedName name="BExRZ0CBUNTQNDTMSP8907Z8IF0K" localSheetId="14" hidden="1">#REF!</definedName>
    <definedName name="BExRZ0CBUNTQNDTMSP8907Z8IF0K" localSheetId="26" hidden="1">#REF!</definedName>
    <definedName name="BExRZ0CBUNTQNDTMSP8907Z8IF0K" localSheetId="13" hidden="1">#REF!</definedName>
    <definedName name="BExRZ0CBUNTQNDTMSP8907Z8IF0K" localSheetId="7" hidden="1">#REF!</definedName>
    <definedName name="BExRZ0CBUNTQNDTMSP8907Z8IF0K" hidden="1">#REF!</definedName>
    <definedName name="BExRZ0N3FY8C4LE3YPIZQIR4508K" localSheetId="11" hidden="1">#REF!</definedName>
    <definedName name="BExRZ0N3FY8C4LE3YPIZQIR4508K" localSheetId="6" hidden="1">#REF!</definedName>
    <definedName name="BExRZ0N3FY8C4LE3YPIZQIR4508K" localSheetId="5" hidden="1">#REF!</definedName>
    <definedName name="BExRZ0N3FY8C4LE3YPIZQIR4508K" localSheetId="12" hidden="1">#REF!</definedName>
    <definedName name="BExRZ0N3FY8C4LE3YPIZQIR4508K" localSheetId="28" hidden="1">#REF!</definedName>
    <definedName name="BExRZ0N3FY8C4LE3YPIZQIR4508K" localSheetId="3" hidden="1">#REF!</definedName>
    <definedName name="BExRZ0N3FY8C4LE3YPIZQIR4508K" localSheetId="25" hidden="1">#REF!</definedName>
    <definedName name="BExRZ0N3FY8C4LE3YPIZQIR4508K" localSheetId="15" hidden="1">#REF!</definedName>
    <definedName name="BExRZ0N3FY8C4LE3YPIZQIR4508K" localSheetId="4" hidden="1">#REF!</definedName>
    <definedName name="BExRZ0N3FY8C4LE3YPIZQIR4508K" localSheetId="8" hidden="1">#REF!</definedName>
    <definedName name="BExRZ0N3FY8C4LE3YPIZQIR4508K" localSheetId="14" hidden="1">#REF!</definedName>
    <definedName name="BExRZ0N3FY8C4LE3YPIZQIR4508K" localSheetId="26" hidden="1">#REF!</definedName>
    <definedName name="BExRZ0N3FY8C4LE3YPIZQIR4508K" localSheetId="13" hidden="1">#REF!</definedName>
    <definedName name="BExRZ0N3FY8C4LE3YPIZQIR4508K" localSheetId="7" hidden="1">#REF!</definedName>
    <definedName name="BExRZ0N3FY8C4LE3YPIZQIR4508K" hidden="1">#REF!</definedName>
    <definedName name="BExRZSIJUZLUM5HUXHG88BHOLJ7H" localSheetId="11" hidden="1">#REF!</definedName>
    <definedName name="BExRZSIJUZLUM5HUXHG88BHOLJ7H" localSheetId="6" hidden="1">#REF!</definedName>
    <definedName name="BExRZSIJUZLUM5HUXHG88BHOLJ7H" localSheetId="5" hidden="1">#REF!</definedName>
    <definedName name="BExRZSIJUZLUM5HUXHG88BHOLJ7H" localSheetId="12" hidden="1">#REF!</definedName>
    <definedName name="BExRZSIJUZLUM5HUXHG88BHOLJ7H" localSheetId="28" hidden="1">#REF!</definedName>
    <definedName name="BExRZSIJUZLUM5HUXHG88BHOLJ7H" localSheetId="3" hidden="1">#REF!</definedName>
    <definedName name="BExRZSIJUZLUM5HUXHG88BHOLJ7H" localSheetId="25" hidden="1">#REF!</definedName>
    <definedName name="BExRZSIJUZLUM5HUXHG88BHOLJ7H" localSheetId="15" hidden="1">#REF!</definedName>
    <definedName name="BExRZSIJUZLUM5HUXHG88BHOLJ7H" localSheetId="4" hidden="1">#REF!</definedName>
    <definedName name="BExRZSIJUZLUM5HUXHG88BHOLJ7H" localSheetId="8" hidden="1">#REF!</definedName>
    <definedName name="BExRZSIJUZLUM5HUXHG88BHOLJ7H" localSheetId="14" hidden="1">#REF!</definedName>
    <definedName name="BExRZSIJUZLUM5HUXHG88BHOLJ7H" localSheetId="26" hidden="1">#REF!</definedName>
    <definedName name="BExRZSIJUZLUM5HUXHG88BHOLJ7H" localSheetId="13" hidden="1">#REF!</definedName>
    <definedName name="BExRZSIJUZLUM5HUXHG88BHOLJ7H" localSheetId="7" hidden="1">#REF!</definedName>
    <definedName name="BExRZSIJUZLUM5HUXHG88BHOLJ7H" hidden="1">#REF!</definedName>
    <definedName name="BExS00WO0YBHHO9HE5UL1UQVAUO1" localSheetId="11" hidden="1">#REF!</definedName>
    <definedName name="BExS00WO0YBHHO9HE5UL1UQVAUO1" localSheetId="6" hidden="1">#REF!</definedName>
    <definedName name="BExS00WO0YBHHO9HE5UL1UQVAUO1" localSheetId="5" hidden="1">#REF!</definedName>
    <definedName name="BExS00WO0YBHHO9HE5UL1UQVAUO1" localSheetId="12" hidden="1">#REF!</definedName>
    <definedName name="BExS00WO0YBHHO9HE5UL1UQVAUO1" localSheetId="28" hidden="1">#REF!</definedName>
    <definedName name="BExS00WO0YBHHO9HE5UL1UQVAUO1" localSheetId="3" hidden="1">#REF!</definedName>
    <definedName name="BExS00WO0YBHHO9HE5UL1UQVAUO1" localSheetId="25" hidden="1">#REF!</definedName>
    <definedName name="BExS00WO0YBHHO9HE5UL1UQVAUO1" localSheetId="15" hidden="1">#REF!</definedName>
    <definedName name="BExS00WO0YBHHO9HE5UL1UQVAUO1" localSheetId="4" hidden="1">#REF!</definedName>
    <definedName name="BExS00WO0YBHHO9HE5UL1UQVAUO1" localSheetId="8" hidden="1">#REF!</definedName>
    <definedName name="BExS00WO0YBHHO9HE5UL1UQVAUO1" localSheetId="14" hidden="1">#REF!</definedName>
    <definedName name="BExS00WO0YBHHO9HE5UL1UQVAUO1" localSheetId="26" hidden="1">#REF!</definedName>
    <definedName name="BExS00WO0YBHHO9HE5UL1UQVAUO1" localSheetId="13" hidden="1">#REF!</definedName>
    <definedName name="BExS00WO0YBHHO9HE5UL1UQVAUO1" localSheetId="7" hidden="1">#REF!</definedName>
    <definedName name="BExS00WO0YBHHO9HE5UL1UQVAUO1" hidden="1">#REF!</definedName>
    <definedName name="BExS1UZKA34PAKDSTYYUBNIR4MXF" localSheetId="11" hidden="1">#REF!</definedName>
    <definedName name="BExS1UZKA34PAKDSTYYUBNIR4MXF" localSheetId="6" hidden="1">#REF!</definedName>
    <definedName name="BExS1UZKA34PAKDSTYYUBNIR4MXF" localSheetId="5" hidden="1">#REF!</definedName>
    <definedName name="BExS1UZKA34PAKDSTYYUBNIR4MXF" localSheetId="12" hidden="1">#REF!</definedName>
    <definedName name="BExS1UZKA34PAKDSTYYUBNIR4MXF" localSheetId="28" hidden="1">#REF!</definedName>
    <definedName name="BExS1UZKA34PAKDSTYYUBNIR4MXF" localSheetId="3" hidden="1">#REF!</definedName>
    <definedName name="BExS1UZKA34PAKDSTYYUBNIR4MXF" localSheetId="25" hidden="1">#REF!</definedName>
    <definedName name="BExS1UZKA34PAKDSTYYUBNIR4MXF" localSheetId="15" hidden="1">#REF!</definedName>
    <definedName name="BExS1UZKA34PAKDSTYYUBNIR4MXF" localSheetId="4" hidden="1">#REF!</definedName>
    <definedName name="BExS1UZKA34PAKDSTYYUBNIR4MXF" localSheetId="8" hidden="1">#REF!</definedName>
    <definedName name="BExS1UZKA34PAKDSTYYUBNIR4MXF" localSheetId="14" hidden="1">#REF!</definedName>
    <definedName name="BExS1UZKA34PAKDSTYYUBNIR4MXF" localSheetId="26" hidden="1">#REF!</definedName>
    <definedName name="BExS1UZKA34PAKDSTYYUBNIR4MXF" localSheetId="13" hidden="1">#REF!</definedName>
    <definedName name="BExS1UZKA34PAKDSTYYUBNIR4MXF" localSheetId="7" hidden="1">#REF!</definedName>
    <definedName name="BExS1UZKA34PAKDSTYYUBNIR4MXF" hidden="1">#REF!</definedName>
    <definedName name="BExS2IILHQJOER4TPQKFM1V75VCM" localSheetId="11" hidden="1">#REF!</definedName>
    <definedName name="BExS2IILHQJOER4TPQKFM1V75VCM" localSheetId="6" hidden="1">#REF!</definedName>
    <definedName name="BExS2IILHQJOER4TPQKFM1V75VCM" localSheetId="5" hidden="1">#REF!</definedName>
    <definedName name="BExS2IILHQJOER4TPQKFM1V75VCM" localSheetId="12" hidden="1">#REF!</definedName>
    <definedName name="BExS2IILHQJOER4TPQKFM1V75VCM" localSheetId="28" hidden="1">#REF!</definedName>
    <definedName name="BExS2IILHQJOER4TPQKFM1V75VCM" localSheetId="3" hidden="1">#REF!</definedName>
    <definedName name="BExS2IILHQJOER4TPQKFM1V75VCM" localSheetId="25" hidden="1">#REF!</definedName>
    <definedName name="BExS2IILHQJOER4TPQKFM1V75VCM" localSheetId="15" hidden="1">#REF!</definedName>
    <definedName name="BExS2IILHQJOER4TPQKFM1V75VCM" localSheetId="4" hidden="1">#REF!</definedName>
    <definedName name="BExS2IILHQJOER4TPQKFM1V75VCM" localSheetId="8" hidden="1">#REF!</definedName>
    <definedName name="BExS2IILHQJOER4TPQKFM1V75VCM" localSheetId="14" hidden="1">#REF!</definedName>
    <definedName name="BExS2IILHQJOER4TPQKFM1V75VCM" localSheetId="26" hidden="1">#REF!</definedName>
    <definedName name="BExS2IILHQJOER4TPQKFM1V75VCM" localSheetId="13" hidden="1">#REF!</definedName>
    <definedName name="BExS2IILHQJOER4TPQKFM1V75VCM" localSheetId="7" hidden="1">#REF!</definedName>
    <definedName name="BExS2IILHQJOER4TPQKFM1V75VCM" hidden="1">#REF!</definedName>
    <definedName name="BExS3KFF56GPO2J7TIZ6M5SFJEOG" localSheetId="11" hidden="1">#REF!</definedName>
    <definedName name="BExS3KFF56GPO2J7TIZ6M5SFJEOG" localSheetId="6" hidden="1">#REF!</definedName>
    <definedName name="BExS3KFF56GPO2J7TIZ6M5SFJEOG" localSheetId="5" hidden="1">#REF!</definedName>
    <definedName name="BExS3KFF56GPO2J7TIZ6M5SFJEOG" localSheetId="12" hidden="1">#REF!</definedName>
    <definedName name="BExS3KFF56GPO2J7TIZ6M5SFJEOG" localSheetId="28" hidden="1">#REF!</definedName>
    <definedName name="BExS3KFF56GPO2J7TIZ6M5SFJEOG" localSheetId="3" hidden="1">#REF!</definedName>
    <definedName name="BExS3KFF56GPO2J7TIZ6M5SFJEOG" localSheetId="25" hidden="1">#REF!</definedName>
    <definedName name="BExS3KFF56GPO2J7TIZ6M5SFJEOG" localSheetId="15" hidden="1">#REF!</definedName>
    <definedName name="BExS3KFF56GPO2J7TIZ6M5SFJEOG" localSheetId="4" hidden="1">#REF!</definedName>
    <definedName name="BExS3KFF56GPO2J7TIZ6M5SFJEOG" localSheetId="8" hidden="1">#REF!</definedName>
    <definedName name="BExS3KFF56GPO2J7TIZ6M5SFJEOG" localSheetId="14" hidden="1">#REF!</definedName>
    <definedName name="BExS3KFF56GPO2J7TIZ6M5SFJEOG" localSheetId="26" hidden="1">#REF!</definedName>
    <definedName name="BExS3KFF56GPO2J7TIZ6M5SFJEOG" localSheetId="13" hidden="1">#REF!</definedName>
    <definedName name="BExS3KFF56GPO2J7TIZ6M5SFJEOG" localSheetId="7" hidden="1">#REF!</definedName>
    <definedName name="BExS3KFF56GPO2J7TIZ6M5SFJEOG" hidden="1">#REF!</definedName>
    <definedName name="BExS3MTPQB1ASW6W43WV8A1SO24G" localSheetId="11" hidden="1">#REF!</definedName>
    <definedName name="BExS3MTPQB1ASW6W43WV8A1SO24G" localSheetId="6" hidden="1">#REF!</definedName>
    <definedName name="BExS3MTPQB1ASW6W43WV8A1SO24G" localSheetId="5" hidden="1">#REF!</definedName>
    <definedName name="BExS3MTPQB1ASW6W43WV8A1SO24G" localSheetId="12" hidden="1">#REF!</definedName>
    <definedName name="BExS3MTPQB1ASW6W43WV8A1SO24G" localSheetId="28" hidden="1">#REF!</definedName>
    <definedName name="BExS3MTPQB1ASW6W43WV8A1SO24G" localSheetId="3" hidden="1">#REF!</definedName>
    <definedName name="BExS3MTPQB1ASW6W43WV8A1SO24G" localSheetId="25" hidden="1">#REF!</definedName>
    <definedName name="BExS3MTPQB1ASW6W43WV8A1SO24G" localSheetId="15" hidden="1">#REF!</definedName>
    <definedName name="BExS3MTPQB1ASW6W43WV8A1SO24G" localSheetId="4" hidden="1">#REF!</definedName>
    <definedName name="BExS3MTPQB1ASW6W43WV8A1SO24G" localSheetId="8" hidden="1">#REF!</definedName>
    <definedName name="BExS3MTPQB1ASW6W43WV8A1SO24G" localSheetId="14" hidden="1">#REF!</definedName>
    <definedName name="BExS3MTPQB1ASW6W43WV8A1SO24G" localSheetId="26" hidden="1">#REF!</definedName>
    <definedName name="BExS3MTPQB1ASW6W43WV8A1SO24G" localSheetId="13" hidden="1">#REF!</definedName>
    <definedName name="BExS3MTPQB1ASW6W43WV8A1SO24G" localSheetId="7" hidden="1">#REF!</definedName>
    <definedName name="BExS3MTPQB1ASW6W43WV8A1SO24G" hidden="1">#REF!</definedName>
    <definedName name="BExS5ECY78OQP7LJF2PSKE3N2FZO" localSheetId="11" hidden="1">#REF!</definedName>
    <definedName name="BExS5ECY78OQP7LJF2PSKE3N2FZO" localSheetId="6" hidden="1">#REF!</definedName>
    <definedName name="BExS5ECY78OQP7LJF2PSKE3N2FZO" localSheetId="5" hidden="1">#REF!</definedName>
    <definedName name="BExS5ECY78OQP7LJF2PSKE3N2FZO" localSheetId="12" hidden="1">#REF!</definedName>
    <definedName name="BExS5ECY78OQP7LJF2PSKE3N2FZO" localSheetId="28" hidden="1">#REF!</definedName>
    <definedName name="BExS5ECY78OQP7LJF2PSKE3N2FZO" localSheetId="3" hidden="1">#REF!</definedName>
    <definedName name="BExS5ECY78OQP7LJF2PSKE3N2FZO" localSheetId="25" hidden="1">#REF!</definedName>
    <definedName name="BExS5ECY78OQP7LJF2PSKE3N2FZO" localSheetId="15" hidden="1">#REF!</definedName>
    <definedName name="BExS5ECY78OQP7LJF2PSKE3N2FZO" localSheetId="4" hidden="1">#REF!</definedName>
    <definedName name="BExS5ECY78OQP7LJF2PSKE3N2FZO" localSheetId="8" hidden="1">#REF!</definedName>
    <definedName name="BExS5ECY78OQP7LJF2PSKE3N2FZO" localSheetId="14" hidden="1">#REF!</definedName>
    <definedName name="BExS5ECY78OQP7LJF2PSKE3N2FZO" localSheetId="26" hidden="1">#REF!</definedName>
    <definedName name="BExS5ECY78OQP7LJF2PSKE3N2FZO" localSheetId="13" hidden="1">#REF!</definedName>
    <definedName name="BExS5ECY78OQP7LJF2PSKE3N2FZO" localSheetId="7" hidden="1">#REF!</definedName>
    <definedName name="BExS5ECY78OQP7LJF2PSKE3N2FZO" hidden="1">#REF!</definedName>
    <definedName name="BExS5O3P3VBTXVHEQLBJJTZ44X5E" localSheetId="11" hidden="1">#REF!</definedName>
    <definedName name="BExS5O3P3VBTXVHEQLBJJTZ44X5E" localSheetId="6" hidden="1">#REF!</definedName>
    <definedName name="BExS5O3P3VBTXVHEQLBJJTZ44X5E" localSheetId="5" hidden="1">#REF!</definedName>
    <definedName name="BExS5O3P3VBTXVHEQLBJJTZ44X5E" localSheetId="12" hidden="1">#REF!</definedName>
    <definedName name="BExS5O3P3VBTXVHEQLBJJTZ44X5E" localSheetId="28" hidden="1">#REF!</definedName>
    <definedName name="BExS5O3P3VBTXVHEQLBJJTZ44X5E" localSheetId="3" hidden="1">#REF!</definedName>
    <definedName name="BExS5O3P3VBTXVHEQLBJJTZ44X5E" localSheetId="25" hidden="1">#REF!</definedName>
    <definedName name="BExS5O3P3VBTXVHEQLBJJTZ44X5E" localSheetId="15" hidden="1">#REF!</definedName>
    <definedName name="BExS5O3P3VBTXVHEQLBJJTZ44X5E" localSheetId="4" hidden="1">#REF!</definedName>
    <definedName name="BExS5O3P3VBTXVHEQLBJJTZ44X5E" localSheetId="8" hidden="1">#REF!</definedName>
    <definedName name="BExS5O3P3VBTXVHEQLBJJTZ44X5E" localSheetId="14" hidden="1">#REF!</definedName>
    <definedName name="BExS5O3P3VBTXVHEQLBJJTZ44X5E" localSheetId="26" hidden="1">#REF!</definedName>
    <definedName name="BExS5O3P3VBTXVHEQLBJJTZ44X5E" localSheetId="13" hidden="1">#REF!</definedName>
    <definedName name="BExS5O3P3VBTXVHEQLBJJTZ44X5E" localSheetId="7" hidden="1">#REF!</definedName>
    <definedName name="BExS5O3P3VBTXVHEQLBJJTZ44X5E" hidden="1">#REF!</definedName>
    <definedName name="BExS6N5XZTR2P0ABPVQHL0D4FBLS" localSheetId="11" hidden="1">#REF!</definedName>
    <definedName name="BExS6N5XZTR2P0ABPVQHL0D4FBLS" localSheetId="6" hidden="1">#REF!</definedName>
    <definedName name="BExS6N5XZTR2P0ABPVQHL0D4FBLS" localSheetId="5" hidden="1">#REF!</definedName>
    <definedName name="BExS6N5XZTR2P0ABPVQHL0D4FBLS" localSheetId="12" hidden="1">#REF!</definedName>
    <definedName name="BExS6N5XZTR2P0ABPVQHL0D4FBLS" localSheetId="28" hidden="1">#REF!</definedName>
    <definedName name="BExS6N5XZTR2P0ABPVQHL0D4FBLS" localSheetId="3" hidden="1">#REF!</definedName>
    <definedName name="BExS6N5XZTR2P0ABPVQHL0D4FBLS" localSheetId="25" hidden="1">#REF!</definedName>
    <definedName name="BExS6N5XZTR2P0ABPVQHL0D4FBLS" localSheetId="15" hidden="1">#REF!</definedName>
    <definedName name="BExS6N5XZTR2P0ABPVQHL0D4FBLS" localSheetId="4" hidden="1">#REF!</definedName>
    <definedName name="BExS6N5XZTR2P0ABPVQHL0D4FBLS" localSheetId="8" hidden="1">#REF!</definedName>
    <definedName name="BExS6N5XZTR2P0ABPVQHL0D4FBLS" localSheetId="14" hidden="1">#REF!</definedName>
    <definedName name="BExS6N5XZTR2P0ABPVQHL0D4FBLS" localSheetId="26" hidden="1">#REF!</definedName>
    <definedName name="BExS6N5XZTR2P0ABPVQHL0D4FBLS" localSheetId="13" hidden="1">#REF!</definedName>
    <definedName name="BExS6N5XZTR2P0ABPVQHL0D4FBLS" localSheetId="7" hidden="1">#REF!</definedName>
    <definedName name="BExS6N5XZTR2P0ABPVQHL0D4FBLS" hidden="1">#REF!</definedName>
    <definedName name="BExS6S40JMF44ZTMXW3UE4WW9B54" localSheetId="11" hidden="1">[1]HEADER!#REF!</definedName>
    <definedName name="BExS6S40JMF44ZTMXW3UE4WW9B54" localSheetId="6" hidden="1">[1]HEADER!#REF!</definedName>
    <definedName name="BExS6S40JMF44ZTMXW3UE4WW9B54" localSheetId="5" hidden="1">[1]HEADER!#REF!</definedName>
    <definedName name="BExS6S40JMF44ZTMXW3UE4WW9B54" localSheetId="12" hidden="1">[1]HEADER!#REF!</definedName>
    <definedName name="BExS6S40JMF44ZTMXW3UE4WW9B54" localSheetId="28" hidden="1">[1]HEADER!#REF!</definedName>
    <definedName name="BExS6S40JMF44ZTMXW3UE4WW9B54" localSheetId="3" hidden="1">[1]HEADER!#REF!</definedName>
    <definedName name="BExS6S40JMF44ZTMXW3UE4WW9B54" localSheetId="25" hidden="1">[1]HEADER!#REF!</definedName>
    <definedName name="BExS6S40JMF44ZTMXW3UE4WW9B54" localSheetId="15" hidden="1">[1]HEADER!#REF!</definedName>
    <definedName name="BExS6S40JMF44ZTMXW3UE4WW9B54" localSheetId="4" hidden="1">[1]HEADER!#REF!</definedName>
    <definedName name="BExS6S40JMF44ZTMXW3UE4WW9B54" localSheetId="8" hidden="1">[1]HEADER!#REF!</definedName>
    <definedName name="BExS6S40JMF44ZTMXW3UE4WW9B54" localSheetId="14" hidden="1">[1]HEADER!#REF!</definedName>
    <definedName name="BExS6S40JMF44ZTMXW3UE4WW9B54" localSheetId="26" hidden="1">[1]HEADER!#REF!</definedName>
    <definedName name="BExS6S40JMF44ZTMXW3UE4WW9B54" localSheetId="13" hidden="1">[1]HEADER!#REF!</definedName>
    <definedName name="BExS6S40JMF44ZTMXW3UE4WW9B54" localSheetId="7" hidden="1">[1]HEADER!#REF!</definedName>
    <definedName name="BExS6S40JMF44ZTMXW3UE4WW9B54" hidden="1">[1]HEADER!#REF!</definedName>
    <definedName name="BExS87YIXR3FSLSC8E4XR6RYTRUN" localSheetId="11" hidden="1">#REF!</definedName>
    <definedName name="BExS87YIXR3FSLSC8E4XR6RYTRUN" localSheetId="6" hidden="1">#REF!</definedName>
    <definedName name="BExS87YIXR3FSLSC8E4XR6RYTRUN" localSheetId="5" hidden="1">#REF!</definedName>
    <definedName name="BExS87YIXR3FSLSC8E4XR6RYTRUN" localSheetId="12" hidden="1">#REF!</definedName>
    <definedName name="BExS87YIXR3FSLSC8E4XR6RYTRUN" localSheetId="23" hidden="1">#REF!</definedName>
    <definedName name="BExS87YIXR3FSLSC8E4XR6RYTRUN" localSheetId="28" hidden="1">#REF!</definedName>
    <definedName name="BExS87YIXR3FSLSC8E4XR6RYTRUN" localSheetId="3" hidden="1">#REF!</definedName>
    <definedName name="BExS87YIXR3FSLSC8E4XR6RYTRUN" localSheetId="25" hidden="1">#REF!</definedName>
    <definedName name="BExS87YIXR3FSLSC8E4XR6RYTRUN" localSheetId="21" hidden="1">#REF!</definedName>
    <definedName name="BExS87YIXR3FSLSC8E4XR6RYTRUN" localSheetId="15" hidden="1">#REF!</definedName>
    <definedName name="BExS87YIXR3FSLSC8E4XR6RYTRUN" localSheetId="4" hidden="1">#REF!</definedName>
    <definedName name="BExS87YIXR3FSLSC8E4XR6RYTRUN" localSheetId="8" hidden="1">#REF!</definedName>
    <definedName name="BExS87YIXR3FSLSC8E4XR6RYTRUN" localSheetId="14" hidden="1">#REF!</definedName>
    <definedName name="BExS87YIXR3FSLSC8E4XR6RYTRUN" localSheetId="26" hidden="1">#REF!</definedName>
    <definedName name="BExS87YIXR3FSLSC8E4XR6RYTRUN" localSheetId="13" hidden="1">#REF!</definedName>
    <definedName name="BExS87YIXR3FSLSC8E4XR6RYTRUN" localSheetId="7" hidden="1">#REF!</definedName>
    <definedName name="BExS87YIXR3FSLSC8E4XR6RYTRUN" hidden="1">#REF!</definedName>
    <definedName name="BExS8W34H5WAAGKWSE2I4C1I6104" localSheetId="11" hidden="1">#REF!</definedName>
    <definedName name="BExS8W34H5WAAGKWSE2I4C1I6104" localSheetId="6" hidden="1">#REF!</definedName>
    <definedName name="BExS8W34H5WAAGKWSE2I4C1I6104" localSheetId="5" hidden="1">#REF!</definedName>
    <definedName name="BExS8W34H5WAAGKWSE2I4C1I6104" localSheetId="12" hidden="1">#REF!</definedName>
    <definedName name="BExS8W34H5WAAGKWSE2I4C1I6104" localSheetId="28" hidden="1">#REF!</definedName>
    <definedName name="BExS8W34H5WAAGKWSE2I4C1I6104" localSheetId="3" hidden="1">#REF!</definedName>
    <definedName name="BExS8W34H5WAAGKWSE2I4C1I6104" localSheetId="25" hidden="1">#REF!</definedName>
    <definedName name="BExS8W34H5WAAGKWSE2I4C1I6104" localSheetId="15" hidden="1">#REF!</definedName>
    <definedName name="BExS8W34H5WAAGKWSE2I4C1I6104" localSheetId="4" hidden="1">#REF!</definedName>
    <definedName name="BExS8W34H5WAAGKWSE2I4C1I6104" localSheetId="8" hidden="1">#REF!</definedName>
    <definedName name="BExS8W34H5WAAGKWSE2I4C1I6104" localSheetId="14" hidden="1">#REF!</definedName>
    <definedName name="BExS8W34H5WAAGKWSE2I4C1I6104" localSheetId="26" hidden="1">#REF!</definedName>
    <definedName name="BExS8W34H5WAAGKWSE2I4C1I6104" localSheetId="13" hidden="1">#REF!</definedName>
    <definedName name="BExS8W34H5WAAGKWSE2I4C1I6104" localSheetId="7" hidden="1">#REF!</definedName>
    <definedName name="BExS8W34H5WAAGKWSE2I4C1I6104" hidden="1">#REF!</definedName>
    <definedName name="BExS9EILFQPGCOS09DV3TPIILJKO" localSheetId="11" hidden="1">#REF!</definedName>
    <definedName name="BExS9EILFQPGCOS09DV3TPIILJKO" localSheetId="6" hidden="1">#REF!</definedName>
    <definedName name="BExS9EILFQPGCOS09DV3TPIILJKO" localSheetId="5" hidden="1">#REF!</definedName>
    <definedName name="BExS9EILFQPGCOS09DV3TPIILJKO" localSheetId="12" hidden="1">#REF!</definedName>
    <definedName name="BExS9EILFQPGCOS09DV3TPIILJKO" localSheetId="28" hidden="1">#REF!</definedName>
    <definedName name="BExS9EILFQPGCOS09DV3TPIILJKO" localSheetId="3" hidden="1">#REF!</definedName>
    <definedName name="BExS9EILFQPGCOS09DV3TPIILJKO" localSheetId="25" hidden="1">#REF!</definedName>
    <definedName name="BExS9EILFQPGCOS09DV3TPIILJKO" localSheetId="15" hidden="1">#REF!</definedName>
    <definedName name="BExS9EILFQPGCOS09DV3TPIILJKO" localSheetId="4" hidden="1">#REF!</definedName>
    <definedName name="BExS9EILFQPGCOS09DV3TPIILJKO" localSheetId="8" hidden="1">#REF!</definedName>
    <definedName name="BExS9EILFQPGCOS09DV3TPIILJKO" localSheetId="14" hidden="1">#REF!</definedName>
    <definedName name="BExS9EILFQPGCOS09DV3TPIILJKO" localSheetId="26" hidden="1">#REF!</definedName>
    <definedName name="BExS9EILFQPGCOS09DV3TPIILJKO" localSheetId="13" hidden="1">#REF!</definedName>
    <definedName name="BExS9EILFQPGCOS09DV3TPIILJKO" localSheetId="7" hidden="1">#REF!</definedName>
    <definedName name="BExS9EILFQPGCOS09DV3TPIILJKO" hidden="1">#REF!</definedName>
    <definedName name="BExS9EILXG8QHHMVBQ51THPGVRC9" localSheetId="11" hidden="1">#REF!</definedName>
    <definedName name="BExS9EILXG8QHHMVBQ51THPGVRC9" localSheetId="6" hidden="1">#REF!</definedName>
    <definedName name="BExS9EILXG8QHHMVBQ51THPGVRC9" localSheetId="5" hidden="1">#REF!</definedName>
    <definedName name="BExS9EILXG8QHHMVBQ51THPGVRC9" localSheetId="12" hidden="1">#REF!</definedName>
    <definedName name="BExS9EILXG8QHHMVBQ51THPGVRC9" localSheetId="28" hidden="1">#REF!</definedName>
    <definedName name="BExS9EILXG8QHHMVBQ51THPGVRC9" localSheetId="3" hidden="1">#REF!</definedName>
    <definedName name="BExS9EILXG8QHHMVBQ51THPGVRC9" localSheetId="25" hidden="1">#REF!</definedName>
    <definedName name="BExS9EILXG8QHHMVBQ51THPGVRC9" localSheetId="15" hidden="1">#REF!</definedName>
    <definedName name="BExS9EILXG8QHHMVBQ51THPGVRC9" localSheetId="4" hidden="1">#REF!</definedName>
    <definedName name="BExS9EILXG8QHHMVBQ51THPGVRC9" localSheetId="8" hidden="1">#REF!</definedName>
    <definedName name="BExS9EILXG8QHHMVBQ51THPGVRC9" localSheetId="14" hidden="1">#REF!</definedName>
    <definedName name="BExS9EILXG8QHHMVBQ51THPGVRC9" localSheetId="26" hidden="1">#REF!</definedName>
    <definedName name="BExS9EILXG8QHHMVBQ51THPGVRC9" localSheetId="13" hidden="1">#REF!</definedName>
    <definedName name="BExS9EILXG8QHHMVBQ51THPGVRC9" localSheetId="7" hidden="1">#REF!</definedName>
    <definedName name="BExS9EILXG8QHHMVBQ51THPGVRC9" hidden="1">#REF!</definedName>
    <definedName name="BExS9Y5A923VPLNU383NPTZCMFLK" localSheetId="11" hidden="1">#REF!</definedName>
    <definedName name="BExS9Y5A923VPLNU383NPTZCMFLK" localSheetId="6" hidden="1">#REF!</definedName>
    <definedName name="BExS9Y5A923VPLNU383NPTZCMFLK" localSheetId="5" hidden="1">#REF!</definedName>
    <definedName name="BExS9Y5A923VPLNU383NPTZCMFLK" localSheetId="12" hidden="1">#REF!</definedName>
    <definedName name="BExS9Y5A923VPLNU383NPTZCMFLK" localSheetId="28" hidden="1">#REF!</definedName>
    <definedName name="BExS9Y5A923VPLNU383NPTZCMFLK" localSheetId="3" hidden="1">#REF!</definedName>
    <definedName name="BExS9Y5A923VPLNU383NPTZCMFLK" localSheetId="25" hidden="1">#REF!</definedName>
    <definedName name="BExS9Y5A923VPLNU383NPTZCMFLK" localSheetId="15" hidden="1">#REF!</definedName>
    <definedName name="BExS9Y5A923VPLNU383NPTZCMFLK" localSheetId="4" hidden="1">#REF!</definedName>
    <definedName name="BExS9Y5A923VPLNU383NPTZCMFLK" localSheetId="8" hidden="1">#REF!</definedName>
    <definedName name="BExS9Y5A923VPLNU383NPTZCMFLK" localSheetId="14" hidden="1">#REF!</definedName>
    <definedName name="BExS9Y5A923VPLNU383NPTZCMFLK" localSheetId="26" hidden="1">#REF!</definedName>
    <definedName name="BExS9Y5A923VPLNU383NPTZCMFLK" localSheetId="13" hidden="1">#REF!</definedName>
    <definedName name="BExS9Y5A923VPLNU383NPTZCMFLK" localSheetId="7" hidden="1">#REF!</definedName>
    <definedName name="BExS9Y5A923VPLNU383NPTZCMFLK" hidden="1">#REF!</definedName>
    <definedName name="BExSA2SKTP0TBP4IZ9WSU8O9B6XG" localSheetId="11" hidden="1">#REF!</definedName>
    <definedName name="BExSA2SKTP0TBP4IZ9WSU8O9B6XG" localSheetId="6" hidden="1">#REF!</definedName>
    <definedName name="BExSA2SKTP0TBP4IZ9WSU8O9B6XG" localSheetId="5" hidden="1">#REF!</definedName>
    <definedName name="BExSA2SKTP0TBP4IZ9WSU8O9B6XG" localSheetId="12" hidden="1">#REF!</definedName>
    <definedName name="BExSA2SKTP0TBP4IZ9WSU8O9B6XG" localSheetId="28" hidden="1">#REF!</definedName>
    <definedName name="BExSA2SKTP0TBP4IZ9WSU8O9B6XG" localSheetId="3" hidden="1">#REF!</definedName>
    <definedName name="BExSA2SKTP0TBP4IZ9WSU8O9B6XG" localSheetId="25" hidden="1">#REF!</definedName>
    <definedName name="BExSA2SKTP0TBP4IZ9WSU8O9B6XG" localSheetId="15" hidden="1">#REF!</definedName>
    <definedName name="BExSA2SKTP0TBP4IZ9WSU8O9B6XG" localSheetId="4" hidden="1">#REF!</definedName>
    <definedName name="BExSA2SKTP0TBP4IZ9WSU8O9B6XG" localSheetId="8" hidden="1">#REF!</definedName>
    <definedName name="BExSA2SKTP0TBP4IZ9WSU8O9B6XG" localSheetId="14" hidden="1">#REF!</definedName>
    <definedName name="BExSA2SKTP0TBP4IZ9WSU8O9B6XG" localSheetId="26" hidden="1">#REF!</definedName>
    <definedName name="BExSA2SKTP0TBP4IZ9WSU8O9B6XG" localSheetId="13" hidden="1">#REF!</definedName>
    <definedName name="BExSA2SKTP0TBP4IZ9WSU8O9B6XG" localSheetId="7" hidden="1">#REF!</definedName>
    <definedName name="BExSA2SKTP0TBP4IZ9WSU8O9B6XG" hidden="1">#REF!</definedName>
    <definedName name="BExSAS49U4EAIIC6K381GNCFG2Q7" localSheetId="11" hidden="1">#REF!</definedName>
    <definedName name="BExSAS49U4EAIIC6K381GNCFG2Q7" localSheetId="6" hidden="1">#REF!</definedName>
    <definedName name="BExSAS49U4EAIIC6K381GNCFG2Q7" localSheetId="5" hidden="1">#REF!</definedName>
    <definedName name="BExSAS49U4EAIIC6K381GNCFG2Q7" localSheetId="12" hidden="1">#REF!</definedName>
    <definedName name="BExSAS49U4EAIIC6K381GNCFG2Q7" localSheetId="28" hidden="1">#REF!</definedName>
    <definedName name="BExSAS49U4EAIIC6K381GNCFG2Q7" localSheetId="3" hidden="1">#REF!</definedName>
    <definedName name="BExSAS49U4EAIIC6K381GNCFG2Q7" localSheetId="25" hidden="1">#REF!</definedName>
    <definedName name="BExSAS49U4EAIIC6K381GNCFG2Q7" localSheetId="15" hidden="1">#REF!</definedName>
    <definedName name="BExSAS49U4EAIIC6K381GNCFG2Q7" localSheetId="4" hidden="1">#REF!</definedName>
    <definedName name="BExSAS49U4EAIIC6K381GNCFG2Q7" localSheetId="8" hidden="1">#REF!</definedName>
    <definedName name="BExSAS49U4EAIIC6K381GNCFG2Q7" localSheetId="14" hidden="1">#REF!</definedName>
    <definedName name="BExSAS49U4EAIIC6K381GNCFG2Q7" localSheetId="26" hidden="1">#REF!</definedName>
    <definedName name="BExSAS49U4EAIIC6K381GNCFG2Q7" localSheetId="13" hidden="1">#REF!</definedName>
    <definedName name="BExSAS49U4EAIIC6K381GNCFG2Q7" localSheetId="7" hidden="1">#REF!</definedName>
    <definedName name="BExSAS49U4EAIIC6K381GNCFG2Q7" hidden="1">#REF!</definedName>
    <definedName name="BExSAVKEF8BPDO60U394EW42ASGF" localSheetId="11" hidden="1">#REF!</definedName>
    <definedName name="BExSAVKEF8BPDO60U394EW42ASGF" localSheetId="6" hidden="1">#REF!</definedName>
    <definedName name="BExSAVKEF8BPDO60U394EW42ASGF" localSheetId="5" hidden="1">#REF!</definedName>
    <definedName name="BExSAVKEF8BPDO60U394EW42ASGF" localSheetId="12" hidden="1">#REF!</definedName>
    <definedName name="BExSAVKEF8BPDO60U394EW42ASGF" localSheetId="28" hidden="1">#REF!</definedName>
    <definedName name="BExSAVKEF8BPDO60U394EW42ASGF" localSheetId="3" hidden="1">#REF!</definedName>
    <definedName name="BExSAVKEF8BPDO60U394EW42ASGF" localSheetId="25" hidden="1">#REF!</definedName>
    <definedName name="BExSAVKEF8BPDO60U394EW42ASGF" localSheetId="15" hidden="1">#REF!</definedName>
    <definedName name="BExSAVKEF8BPDO60U394EW42ASGF" localSheetId="4" hidden="1">#REF!</definedName>
    <definedName name="BExSAVKEF8BPDO60U394EW42ASGF" localSheetId="8" hidden="1">#REF!</definedName>
    <definedName name="BExSAVKEF8BPDO60U394EW42ASGF" localSheetId="14" hidden="1">#REF!</definedName>
    <definedName name="BExSAVKEF8BPDO60U394EW42ASGF" localSheetId="26" hidden="1">#REF!</definedName>
    <definedName name="BExSAVKEF8BPDO60U394EW42ASGF" localSheetId="13" hidden="1">#REF!</definedName>
    <definedName name="BExSAVKEF8BPDO60U394EW42ASGF" localSheetId="7" hidden="1">#REF!</definedName>
    <definedName name="BExSAVKEF8BPDO60U394EW42ASGF" hidden="1">#REF!</definedName>
    <definedName name="BExSAWGSD951UOU318AV5GGVWBAQ" localSheetId="11" hidden="1">#REF!</definedName>
    <definedName name="BExSAWGSD951UOU318AV5GGVWBAQ" localSheetId="6" hidden="1">#REF!</definedName>
    <definedName name="BExSAWGSD951UOU318AV5GGVWBAQ" localSheetId="5" hidden="1">#REF!</definedName>
    <definedName name="BExSAWGSD951UOU318AV5GGVWBAQ" localSheetId="12" hidden="1">#REF!</definedName>
    <definedName name="BExSAWGSD951UOU318AV5GGVWBAQ" localSheetId="28" hidden="1">#REF!</definedName>
    <definedName name="BExSAWGSD951UOU318AV5GGVWBAQ" localSheetId="3" hidden="1">#REF!</definedName>
    <definedName name="BExSAWGSD951UOU318AV5GGVWBAQ" localSheetId="15" hidden="1">#REF!</definedName>
    <definedName name="BExSAWGSD951UOU318AV5GGVWBAQ" localSheetId="4" hidden="1">#REF!</definedName>
    <definedName name="BExSAWGSD951UOU318AV5GGVWBAQ" localSheetId="8" hidden="1">#REF!</definedName>
    <definedName name="BExSAWGSD951UOU318AV5GGVWBAQ" localSheetId="14" hidden="1">#REF!</definedName>
    <definedName name="BExSAWGSD951UOU318AV5GGVWBAQ" localSheetId="26" hidden="1">#REF!</definedName>
    <definedName name="BExSAWGSD951UOU318AV5GGVWBAQ" localSheetId="13" hidden="1">#REF!</definedName>
    <definedName name="BExSAWGSD951UOU318AV5GGVWBAQ" localSheetId="7" hidden="1">#REF!</definedName>
    <definedName name="BExSAWGSD951UOU318AV5GGVWBAQ" hidden="1">#REF!</definedName>
    <definedName name="BExSBGE6R3N7T3CT30TA30O65RJY" localSheetId="11" hidden="1">#REF!</definedName>
    <definedName name="BExSBGE6R3N7T3CT30TA30O65RJY" localSheetId="6" hidden="1">#REF!</definedName>
    <definedName name="BExSBGE6R3N7T3CT30TA30O65RJY" localSheetId="5" hidden="1">#REF!</definedName>
    <definedName name="BExSBGE6R3N7T3CT30TA30O65RJY" localSheetId="12" hidden="1">#REF!</definedName>
    <definedName name="BExSBGE6R3N7T3CT30TA30O65RJY" localSheetId="28" hidden="1">#REF!</definedName>
    <definedName name="BExSBGE6R3N7T3CT30TA30O65RJY" localSheetId="3" hidden="1">#REF!</definedName>
    <definedName name="BExSBGE6R3N7T3CT30TA30O65RJY" localSheetId="25" hidden="1">#REF!</definedName>
    <definedName name="BExSBGE6R3N7T3CT30TA30O65RJY" localSheetId="15" hidden="1">#REF!</definedName>
    <definedName name="BExSBGE6R3N7T3CT30TA30O65RJY" localSheetId="4" hidden="1">#REF!</definedName>
    <definedName name="BExSBGE6R3N7T3CT30TA30O65RJY" localSheetId="8" hidden="1">#REF!</definedName>
    <definedName name="BExSBGE6R3N7T3CT30TA30O65RJY" localSheetId="14" hidden="1">#REF!</definedName>
    <definedName name="BExSBGE6R3N7T3CT30TA30O65RJY" localSheetId="26" hidden="1">#REF!</definedName>
    <definedName name="BExSBGE6R3N7T3CT30TA30O65RJY" localSheetId="13" hidden="1">#REF!</definedName>
    <definedName name="BExSBGE6R3N7T3CT30TA30O65RJY" localSheetId="7" hidden="1">#REF!</definedName>
    <definedName name="BExSBGE6R3N7T3CT30TA30O65RJY" hidden="1">#REF!</definedName>
    <definedName name="BExSDBTP6MPL3CYZZVG8A6AP47KH" localSheetId="11" hidden="1">#REF!</definedName>
    <definedName name="BExSDBTP6MPL3CYZZVG8A6AP47KH" localSheetId="6" hidden="1">#REF!</definedName>
    <definedName name="BExSDBTP6MPL3CYZZVG8A6AP47KH" localSheetId="5" hidden="1">#REF!</definedName>
    <definedName name="BExSDBTP6MPL3CYZZVG8A6AP47KH" localSheetId="12" hidden="1">#REF!</definedName>
    <definedName name="BExSDBTP6MPL3CYZZVG8A6AP47KH" localSheetId="28" hidden="1">#REF!</definedName>
    <definedName name="BExSDBTP6MPL3CYZZVG8A6AP47KH" localSheetId="3" hidden="1">#REF!</definedName>
    <definedName name="BExSDBTP6MPL3CYZZVG8A6AP47KH" localSheetId="25" hidden="1">#REF!</definedName>
    <definedName name="BExSDBTP6MPL3CYZZVG8A6AP47KH" localSheetId="15" hidden="1">#REF!</definedName>
    <definedName name="BExSDBTP6MPL3CYZZVG8A6AP47KH" localSheetId="4" hidden="1">#REF!</definedName>
    <definedName name="BExSDBTP6MPL3CYZZVG8A6AP47KH" localSheetId="8" hidden="1">#REF!</definedName>
    <definedName name="BExSDBTP6MPL3CYZZVG8A6AP47KH" localSheetId="14" hidden="1">#REF!</definedName>
    <definedName name="BExSDBTP6MPL3CYZZVG8A6AP47KH" localSheetId="26" hidden="1">#REF!</definedName>
    <definedName name="BExSDBTP6MPL3CYZZVG8A6AP47KH" localSheetId="13" hidden="1">#REF!</definedName>
    <definedName name="BExSDBTP6MPL3CYZZVG8A6AP47KH" localSheetId="7" hidden="1">#REF!</definedName>
    <definedName name="BExSDBTP6MPL3CYZZVG8A6AP47KH" hidden="1">#REF!</definedName>
    <definedName name="BExSH3L8ZU7A9TMERVFAUSWAI7HD" localSheetId="11" hidden="1">#REF!</definedName>
    <definedName name="BExSH3L8ZU7A9TMERVFAUSWAI7HD" localSheetId="6" hidden="1">#REF!</definedName>
    <definedName name="BExSH3L8ZU7A9TMERVFAUSWAI7HD" localSheetId="5" hidden="1">#REF!</definedName>
    <definedName name="BExSH3L8ZU7A9TMERVFAUSWAI7HD" localSheetId="12" hidden="1">#REF!</definedName>
    <definedName name="BExSH3L8ZU7A9TMERVFAUSWAI7HD" localSheetId="28" hidden="1">#REF!</definedName>
    <definedName name="BExSH3L8ZU7A9TMERVFAUSWAI7HD" localSheetId="3" hidden="1">#REF!</definedName>
    <definedName name="BExSH3L8ZU7A9TMERVFAUSWAI7HD" localSheetId="25" hidden="1">#REF!</definedName>
    <definedName name="BExSH3L8ZU7A9TMERVFAUSWAI7HD" localSheetId="15" hidden="1">#REF!</definedName>
    <definedName name="BExSH3L8ZU7A9TMERVFAUSWAI7HD" localSheetId="4" hidden="1">#REF!</definedName>
    <definedName name="BExSH3L8ZU7A9TMERVFAUSWAI7HD" localSheetId="8" hidden="1">#REF!</definedName>
    <definedName name="BExSH3L8ZU7A9TMERVFAUSWAI7HD" localSheetId="14" hidden="1">#REF!</definedName>
    <definedName name="BExSH3L8ZU7A9TMERVFAUSWAI7HD" localSheetId="26" hidden="1">#REF!</definedName>
    <definedName name="BExSH3L8ZU7A9TMERVFAUSWAI7HD" localSheetId="13" hidden="1">#REF!</definedName>
    <definedName name="BExSH3L8ZU7A9TMERVFAUSWAI7HD" localSheetId="7" hidden="1">#REF!</definedName>
    <definedName name="BExSH3L8ZU7A9TMERVFAUSWAI7HD" hidden="1">#REF!</definedName>
    <definedName name="BExSH6VY0236P5YAREUQ5PG9MV6R" localSheetId="11" hidden="1">#REF!</definedName>
    <definedName name="BExSH6VY0236P5YAREUQ5PG9MV6R" localSheetId="6" hidden="1">#REF!</definedName>
    <definedName name="BExSH6VY0236P5YAREUQ5PG9MV6R" localSheetId="5" hidden="1">#REF!</definedName>
    <definedName name="BExSH6VY0236P5YAREUQ5PG9MV6R" localSheetId="12" hidden="1">#REF!</definedName>
    <definedName name="BExSH6VY0236P5YAREUQ5PG9MV6R" localSheetId="28" hidden="1">#REF!</definedName>
    <definedName name="BExSH6VY0236P5YAREUQ5PG9MV6R" localSheetId="3" hidden="1">#REF!</definedName>
    <definedName name="BExSH6VY0236P5YAREUQ5PG9MV6R" localSheetId="25" hidden="1">#REF!</definedName>
    <definedName name="BExSH6VY0236P5YAREUQ5PG9MV6R" localSheetId="15" hidden="1">#REF!</definedName>
    <definedName name="BExSH6VY0236P5YAREUQ5PG9MV6R" localSheetId="4" hidden="1">#REF!</definedName>
    <definedName name="BExSH6VY0236P5YAREUQ5PG9MV6R" localSheetId="8" hidden="1">#REF!</definedName>
    <definedName name="BExSH6VY0236P5YAREUQ5PG9MV6R" localSheetId="14" hidden="1">#REF!</definedName>
    <definedName name="BExSH6VY0236P5YAREUQ5PG9MV6R" localSheetId="26" hidden="1">#REF!</definedName>
    <definedName name="BExSH6VY0236P5YAREUQ5PG9MV6R" localSheetId="13" hidden="1">#REF!</definedName>
    <definedName name="BExSH6VY0236P5YAREUQ5PG9MV6R" localSheetId="7" hidden="1">#REF!</definedName>
    <definedName name="BExSH6VY0236P5YAREUQ5PG9MV6R" hidden="1">#REF!</definedName>
    <definedName name="BExSH9A9LGHAMMVAUTWYJ7O4I5II" localSheetId="11" hidden="1">#REF!</definedName>
    <definedName name="BExSH9A9LGHAMMVAUTWYJ7O4I5II" localSheetId="6" hidden="1">#REF!</definedName>
    <definedName name="BExSH9A9LGHAMMVAUTWYJ7O4I5II" localSheetId="5" hidden="1">#REF!</definedName>
    <definedName name="BExSH9A9LGHAMMVAUTWYJ7O4I5II" localSheetId="12" hidden="1">#REF!</definedName>
    <definedName name="BExSH9A9LGHAMMVAUTWYJ7O4I5II" localSheetId="28" hidden="1">#REF!</definedName>
    <definedName name="BExSH9A9LGHAMMVAUTWYJ7O4I5II" localSheetId="3" hidden="1">#REF!</definedName>
    <definedName name="BExSH9A9LGHAMMVAUTWYJ7O4I5II" localSheetId="25" hidden="1">#REF!</definedName>
    <definedName name="BExSH9A9LGHAMMVAUTWYJ7O4I5II" localSheetId="15" hidden="1">#REF!</definedName>
    <definedName name="BExSH9A9LGHAMMVAUTWYJ7O4I5II" localSheetId="4" hidden="1">#REF!</definedName>
    <definedName name="BExSH9A9LGHAMMVAUTWYJ7O4I5II" localSheetId="8" hidden="1">#REF!</definedName>
    <definedName name="BExSH9A9LGHAMMVAUTWYJ7O4I5II" localSheetId="14" hidden="1">#REF!</definedName>
    <definedName name="BExSH9A9LGHAMMVAUTWYJ7O4I5II" localSheetId="26" hidden="1">#REF!</definedName>
    <definedName name="BExSH9A9LGHAMMVAUTWYJ7O4I5II" localSheetId="13" hidden="1">#REF!</definedName>
    <definedName name="BExSH9A9LGHAMMVAUTWYJ7O4I5II" localSheetId="7" hidden="1">#REF!</definedName>
    <definedName name="BExSH9A9LGHAMMVAUTWYJ7O4I5II" hidden="1">#REF!</definedName>
    <definedName name="BExTU9JSAV2531V5PLTFMW5PLVMP" localSheetId="11" hidden="1">#REF!</definedName>
    <definedName name="BExTU9JSAV2531V5PLTFMW5PLVMP" localSheetId="6" hidden="1">#REF!</definedName>
    <definedName name="BExTU9JSAV2531V5PLTFMW5PLVMP" localSheetId="5" hidden="1">#REF!</definedName>
    <definedName name="BExTU9JSAV2531V5PLTFMW5PLVMP" localSheetId="12" hidden="1">#REF!</definedName>
    <definedName name="BExTU9JSAV2531V5PLTFMW5PLVMP" localSheetId="28" hidden="1">#REF!</definedName>
    <definedName name="BExTU9JSAV2531V5PLTFMW5PLVMP" localSheetId="3" hidden="1">#REF!</definedName>
    <definedName name="BExTU9JSAV2531V5PLTFMW5PLVMP" localSheetId="25" hidden="1">#REF!</definedName>
    <definedName name="BExTU9JSAV2531V5PLTFMW5PLVMP" localSheetId="15" hidden="1">#REF!</definedName>
    <definedName name="BExTU9JSAV2531V5PLTFMW5PLVMP" localSheetId="4" hidden="1">#REF!</definedName>
    <definedName name="BExTU9JSAV2531V5PLTFMW5PLVMP" localSheetId="8" hidden="1">#REF!</definedName>
    <definedName name="BExTU9JSAV2531V5PLTFMW5PLVMP" localSheetId="14" hidden="1">#REF!</definedName>
    <definedName name="BExTU9JSAV2531V5PLTFMW5PLVMP" localSheetId="26" hidden="1">#REF!</definedName>
    <definedName name="BExTU9JSAV2531V5PLTFMW5PLVMP" localSheetId="13" hidden="1">#REF!</definedName>
    <definedName name="BExTU9JSAV2531V5PLTFMW5PLVMP" localSheetId="7" hidden="1">#REF!</definedName>
    <definedName name="BExTU9JSAV2531V5PLTFMW5PLVMP" hidden="1">#REF!</definedName>
    <definedName name="BExTW0C5M3IHIGFCS6DO31ROJDSV" localSheetId="11" hidden="1">#REF!</definedName>
    <definedName name="BExTW0C5M3IHIGFCS6DO31ROJDSV" localSheetId="6" hidden="1">#REF!</definedName>
    <definedName name="BExTW0C5M3IHIGFCS6DO31ROJDSV" localSheetId="5" hidden="1">#REF!</definedName>
    <definedName name="BExTW0C5M3IHIGFCS6DO31ROJDSV" localSheetId="12" hidden="1">#REF!</definedName>
    <definedName name="BExTW0C5M3IHIGFCS6DO31ROJDSV" localSheetId="28" hidden="1">#REF!</definedName>
    <definedName name="BExTW0C5M3IHIGFCS6DO31ROJDSV" localSheetId="3" hidden="1">#REF!</definedName>
    <definedName name="BExTW0C5M3IHIGFCS6DO31ROJDSV" localSheetId="25" hidden="1">#REF!</definedName>
    <definedName name="BExTW0C5M3IHIGFCS6DO31ROJDSV" localSheetId="15" hidden="1">#REF!</definedName>
    <definedName name="BExTW0C5M3IHIGFCS6DO31ROJDSV" localSheetId="4" hidden="1">#REF!</definedName>
    <definedName name="BExTW0C5M3IHIGFCS6DO31ROJDSV" localSheetId="8" hidden="1">#REF!</definedName>
    <definedName name="BExTW0C5M3IHIGFCS6DO31ROJDSV" localSheetId="14" hidden="1">#REF!</definedName>
    <definedName name="BExTW0C5M3IHIGFCS6DO31ROJDSV" localSheetId="26" hidden="1">#REF!</definedName>
    <definedName name="BExTW0C5M3IHIGFCS6DO31ROJDSV" localSheetId="13" hidden="1">#REF!</definedName>
    <definedName name="BExTW0C5M3IHIGFCS6DO31ROJDSV" localSheetId="7" hidden="1">#REF!</definedName>
    <definedName name="BExTW0C5M3IHIGFCS6DO31ROJDSV" hidden="1">#REF!</definedName>
    <definedName name="BExTXXF2E0CXNIMDX872LQ83S98O" localSheetId="11" hidden="1">#REF!</definedName>
    <definedName name="BExTXXF2E0CXNIMDX872LQ83S98O" localSheetId="6" hidden="1">#REF!</definedName>
    <definedName name="BExTXXF2E0CXNIMDX872LQ83S98O" localSheetId="5" hidden="1">#REF!</definedName>
    <definedName name="BExTXXF2E0CXNIMDX872LQ83S98O" localSheetId="12" hidden="1">#REF!</definedName>
    <definedName name="BExTXXF2E0CXNIMDX872LQ83S98O" localSheetId="28" hidden="1">#REF!</definedName>
    <definedName name="BExTXXF2E0CXNIMDX872LQ83S98O" localSheetId="3" hidden="1">#REF!</definedName>
    <definedName name="BExTXXF2E0CXNIMDX872LQ83S98O" localSheetId="25" hidden="1">#REF!</definedName>
    <definedName name="BExTXXF2E0CXNIMDX872LQ83S98O" localSheetId="15" hidden="1">#REF!</definedName>
    <definedName name="BExTXXF2E0CXNIMDX872LQ83S98O" localSheetId="4" hidden="1">#REF!</definedName>
    <definedName name="BExTXXF2E0CXNIMDX872LQ83S98O" localSheetId="8" hidden="1">#REF!</definedName>
    <definedName name="BExTXXF2E0CXNIMDX872LQ83S98O" localSheetId="14" hidden="1">#REF!</definedName>
    <definedName name="BExTXXF2E0CXNIMDX872LQ83S98O" localSheetId="26" hidden="1">#REF!</definedName>
    <definedName name="BExTXXF2E0CXNIMDX872LQ83S98O" localSheetId="13" hidden="1">#REF!</definedName>
    <definedName name="BExTXXF2E0CXNIMDX872LQ83S98O" localSheetId="7" hidden="1">#REF!</definedName>
    <definedName name="BExTXXF2E0CXNIMDX872LQ83S98O" hidden="1">#REF!</definedName>
    <definedName name="BExU0FBTXHHGM40O8TBAOH806RGX" localSheetId="11" hidden="1">#REF!</definedName>
    <definedName name="BExU0FBTXHHGM40O8TBAOH806RGX" localSheetId="6" hidden="1">#REF!</definedName>
    <definedName name="BExU0FBTXHHGM40O8TBAOH806RGX" localSheetId="5" hidden="1">#REF!</definedName>
    <definedName name="BExU0FBTXHHGM40O8TBAOH806RGX" localSheetId="12" hidden="1">#REF!</definedName>
    <definedName name="BExU0FBTXHHGM40O8TBAOH806RGX" localSheetId="28" hidden="1">#REF!</definedName>
    <definedName name="BExU0FBTXHHGM40O8TBAOH806RGX" localSheetId="3" hidden="1">#REF!</definedName>
    <definedName name="BExU0FBTXHHGM40O8TBAOH806RGX" localSheetId="25" hidden="1">#REF!</definedName>
    <definedName name="BExU0FBTXHHGM40O8TBAOH806RGX" localSheetId="15" hidden="1">#REF!</definedName>
    <definedName name="BExU0FBTXHHGM40O8TBAOH806RGX" localSheetId="4" hidden="1">#REF!</definedName>
    <definedName name="BExU0FBTXHHGM40O8TBAOH806RGX" localSheetId="8" hidden="1">#REF!</definedName>
    <definedName name="BExU0FBTXHHGM40O8TBAOH806RGX" localSheetId="14" hidden="1">#REF!</definedName>
    <definedName name="BExU0FBTXHHGM40O8TBAOH806RGX" localSheetId="26" hidden="1">#REF!</definedName>
    <definedName name="BExU0FBTXHHGM40O8TBAOH806RGX" localSheetId="13" hidden="1">#REF!</definedName>
    <definedName name="BExU0FBTXHHGM40O8TBAOH806RGX" localSheetId="7" hidden="1">#REF!</definedName>
    <definedName name="BExU0FBTXHHGM40O8TBAOH806RGX" hidden="1">#REF!</definedName>
    <definedName name="BExU0PIOWVFSB05GOVM1N13YP4AV" localSheetId="11" hidden="1">#REF!</definedName>
    <definedName name="BExU0PIOWVFSB05GOVM1N13YP4AV" localSheetId="6" hidden="1">#REF!</definedName>
    <definedName name="BExU0PIOWVFSB05GOVM1N13YP4AV" localSheetId="5" hidden="1">#REF!</definedName>
    <definedName name="BExU0PIOWVFSB05GOVM1N13YP4AV" localSheetId="12" hidden="1">#REF!</definedName>
    <definedName name="BExU0PIOWVFSB05GOVM1N13YP4AV" localSheetId="28" hidden="1">#REF!</definedName>
    <definedName name="BExU0PIOWVFSB05GOVM1N13YP4AV" localSheetId="3" hidden="1">#REF!</definedName>
    <definedName name="BExU0PIOWVFSB05GOVM1N13YP4AV" localSheetId="25" hidden="1">#REF!</definedName>
    <definedName name="BExU0PIOWVFSB05GOVM1N13YP4AV" localSheetId="15" hidden="1">#REF!</definedName>
    <definedName name="BExU0PIOWVFSB05GOVM1N13YP4AV" localSheetId="4" hidden="1">#REF!</definedName>
    <definedName name="BExU0PIOWVFSB05GOVM1N13YP4AV" localSheetId="8" hidden="1">#REF!</definedName>
    <definedName name="BExU0PIOWVFSB05GOVM1N13YP4AV" localSheetId="14" hidden="1">#REF!</definedName>
    <definedName name="BExU0PIOWVFSB05GOVM1N13YP4AV" localSheetId="26" hidden="1">#REF!</definedName>
    <definedName name="BExU0PIOWVFSB05GOVM1N13YP4AV" localSheetId="13" hidden="1">#REF!</definedName>
    <definedName name="BExU0PIOWVFSB05GOVM1N13YP4AV" localSheetId="7" hidden="1">#REF!</definedName>
    <definedName name="BExU0PIOWVFSB05GOVM1N13YP4AV" hidden="1">#REF!</definedName>
    <definedName name="BExU3DVHUU5IWSYXA8LYY9J6QOJB" localSheetId="11" hidden="1">#REF!</definedName>
    <definedName name="BExU3DVHUU5IWSYXA8LYY9J6QOJB" localSheetId="6" hidden="1">#REF!</definedName>
    <definedName name="BExU3DVHUU5IWSYXA8LYY9J6QOJB" localSheetId="5" hidden="1">#REF!</definedName>
    <definedName name="BExU3DVHUU5IWSYXA8LYY9J6QOJB" localSheetId="12" hidden="1">#REF!</definedName>
    <definedName name="BExU3DVHUU5IWSYXA8LYY9J6QOJB" localSheetId="28" hidden="1">#REF!</definedName>
    <definedName name="BExU3DVHUU5IWSYXA8LYY9J6QOJB" localSheetId="3" hidden="1">#REF!</definedName>
    <definedName name="BExU3DVHUU5IWSYXA8LYY9J6QOJB" localSheetId="25" hidden="1">#REF!</definedName>
    <definedName name="BExU3DVHUU5IWSYXA8LYY9J6QOJB" localSheetId="15" hidden="1">#REF!</definedName>
    <definedName name="BExU3DVHUU5IWSYXA8LYY9J6QOJB" localSheetId="4" hidden="1">#REF!</definedName>
    <definedName name="BExU3DVHUU5IWSYXA8LYY9J6QOJB" localSheetId="8" hidden="1">#REF!</definedName>
    <definedName name="BExU3DVHUU5IWSYXA8LYY9J6QOJB" localSheetId="14" hidden="1">#REF!</definedName>
    <definedName name="BExU3DVHUU5IWSYXA8LYY9J6QOJB" localSheetId="26" hidden="1">#REF!</definedName>
    <definedName name="BExU3DVHUU5IWSYXA8LYY9J6QOJB" localSheetId="13" hidden="1">#REF!</definedName>
    <definedName name="BExU3DVHUU5IWSYXA8LYY9J6QOJB" localSheetId="7" hidden="1">#REF!</definedName>
    <definedName name="BExU3DVHUU5IWSYXA8LYY9J6QOJB" hidden="1">#REF!</definedName>
    <definedName name="BExU5B96IA3VVRLACDM35XFC0QYY" localSheetId="11" hidden="1">#REF!</definedName>
    <definedName name="BExU5B96IA3VVRLACDM35XFC0QYY" localSheetId="6" hidden="1">#REF!</definedName>
    <definedName name="BExU5B96IA3VVRLACDM35XFC0QYY" localSheetId="5" hidden="1">#REF!</definedName>
    <definedName name="BExU5B96IA3VVRLACDM35XFC0QYY" localSheetId="12" hidden="1">#REF!</definedName>
    <definedName name="BExU5B96IA3VVRLACDM35XFC0QYY" localSheetId="28" hidden="1">#REF!</definedName>
    <definedName name="BExU5B96IA3VVRLACDM35XFC0QYY" localSheetId="3" hidden="1">#REF!</definedName>
    <definedName name="BExU5B96IA3VVRLACDM35XFC0QYY" localSheetId="25" hidden="1">#REF!</definedName>
    <definedName name="BExU5B96IA3VVRLACDM35XFC0QYY" localSheetId="15" hidden="1">#REF!</definedName>
    <definedName name="BExU5B96IA3VVRLACDM35XFC0QYY" localSheetId="4" hidden="1">#REF!</definedName>
    <definedName name="BExU5B96IA3VVRLACDM35XFC0QYY" localSheetId="8" hidden="1">#REF!</definedName>
    <definedName name="BExU5B96IA3VVRLACDM35XFC0QYY" localSheetId="14" hidden="1">#REF!</definedName>
    <definedName name="BExU5B96IA3VVRLACDM35XFC0QYY" localSheetId="26" hidden="1">#REF!</definedName>
    <definedName name="BExU5B96IA3VVRLACDM35XFC0QYY" localSheetId="13" hidden="1">#REF!</definedName>
    <definedName name="BExU5B96IA3VVRLACDM35XFC0QYY" localSheetId="7" hidden="1">#REF!</definedName>
    <definedName name="BExU5B96IA3VVRLACDM35XFC0QYY" hidden="1">#REF!</definedName>
    <definedName name="BExU5I577AMALET6AIZ4P1LRV9CU" localSheetId="11" hidden="1">[1]ZQZBC_PLN__04_03_10!#REF!</definedName>
    <definedName name="BExU5I577AMALET6AIZ4P1LRV9CU" localSheetId="6" hidden="1">[1]ZQZBC_PLN__04_03_10!#REF!</definedName>
    <definedName name="BExU5I577AMALET6AIZ4P1LRV9CU" localSheetId="5" hidden="1">[1]ZQZBC_PLN__04_03_10!#REF!</definedName>
    <definedName name="BExU5I577AMALET6AIZ4P1LRV9CU" localSheetId="12" hidden="1">[1]ZQZBC_PLN__04_03_10!#REF!</definedName>
    <definedName name="BExU5I577AMALET6AIZ4P1LRV9CU" localSheetId="28" hidden="1">[1]ZQZBC_PLN__04_03_10!#REF!</definedName>
    <definedName name="BExU5I577AMALET6AIZ4P1LRV9CU" localSheetId="3" hidden="1">[1]ZQZBC_PLN__04_03_10!#REF!</definedName>
    <definedName name="BExU5I577AMALET6AIZ4P1LRV9CU" localSheetId="25" hidden="1">[1]ZQZBC_PLN__04_03_10!#REF!</definedName>
    <definedName name="BExU5I577AMALET6AIZ4P1LRV9CU" localSheetId="15" hidden="1">[1]ZQZBC_PLN__04_03_10!#REF!</definedName>
    <definedName name="BExU5I577AMALET6AIZ4P1LRV9CU" localSheetId="4" hidden="1">[1]ZQZBC_PLN__04_03_10!#REF!</definedName>
    <definedName name="BExU5I577AMALET6AIZ4P1LRV9CU" localSheetId="8" hidden="1">[1]ZQZBC_PLN__04_03_10!#REF!</definedName>
    <definedName name="BExU5I577AMALET6AIZ4P1LRV9CU" localSheetId="14" hidden="1">[1]ZQZBC_PLN__04_03_10!#REF!</definedName>
    <definedName name="BExU5I577AMALET6AIZ4P1LRV9CU" localSheetId="26" hidden="1">[1]ZQZBC_PLN__04_03_10!#REF!</definedName>
    <definedName name="BExU5I577AMALET6AIZ4P1LRV9CU" localSheetId="13"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11" hidden="1">#REF!</definedName>
    <definedName name="BExU5T331OMXVAQHGORJ5T6ZXTYQ" localSheetId="6" hidden="1">#REF!</definedName>
    <definedName name="BExU5T331OMXVAQHGORJ5T6ZXTYQ" localSheetId="5" hidden="1">#REF!</definedName>
    <definedName name="BExU5T331OMXVAQHGORJ5T6ZXTYQ" localSheetId="12" hidden="1">#REF!</definedName>
    <definedName name="BExU5T331OMXVAQHGORJ5T6ZXTYQ" localSheetId="23" hidden="1">#REF!</definedName>
    <definedName name="BExU5T331OMXVAQHGORJ5T6ZXTYQ" localSheetId="28" hidden="1">#REF!</definedName>
    <definedName name="BExU5T331OMXVAQHGORJ5T6ZXTYQ" localSheetId="3" hidden="1">#REF!</definedName>
    <definedName name="BExU5T331OMXVAQHGORJ5T6ZXTYQ" localSheetId="25" hidden="1">#REF!</definedName>
    <definedName name="BExU5T331OMXVAQHGORJ5T6ZXTYQ" localSheetId="21" hidden="1">#REF!</definedName>
    <definedName name="BExU5T331OMXVAQHGORJ5T6ZXTYQ" localSheetId="15" hidden="1">#REF!</definedName>
    <definedName name="BExU5T331OMXVAQHGORJ5T6ZXTYQ" localSheetId="4" hidden="1">#REF!</definedName>
    <definedName name="BExU5T331OMXVAQHGORJ5T6ZXTYQ" localSheetId="8" hidden="1">#REF!</definedName>
    <definedName name="BExU5T331OMXVAQHGORJ5T6ZXTYQ" localSheetId="14" hidden="1">#REF!</definedName>
    <definedName name="BExU5T331OMXVAQHGORJ5T6ZXTYQ" localSheetId="26" hidden="1">#REF!</definedName>
    <definedName name="BExU5T331OMXVAQHGORJ5T6ZXTYQ" localSheetId="13" hidden="1">#REF!</definedName>
    <definedName name="BExU5T331OMXVAQHGORJ5T6ZXTYQ" localSheetId="7" hidden="1">#REF!</definedName>
    <definedName name="BExU5T331OMXVAQHGORJ5T6ZXTYQ" hidden="1">#REF!</definedName>
    <definedName name="BExU6KYDSWUK7MFMM5VJY631X45N" localSheetId="11" hidden="1">#REF!</definedName>
    <definedName name="BExU6KYDSWUK7MFMM5VJY631X45N" localSheetId="6" hidden="1">#REF!</definedName>
    <definedName name="BExU6KYDSWUK7MFMM5VJY631X45N" localSheetId="5" hidden="1">#REF!</definedName>
    <definedName name="BExU6KYDSWUK7MFMM5VJY631X45N" localSheetId="12" hidden="1">#REF!</definedName>
    <definedName name="BExU6KYDSWUK7MFMM5VJY631X45N" localSheetId="28" hidden="1">#REF!</definedName>
    <definedName name="BExU6KYDSWUK7MFMM5VJY631X45N" localSheetId="3" hidden="1">#REF!</definedName>
    <definedName name="BExU6KYDSWUK7MFMM5VJY631X45N" localSheetId="15" hidden="1">#REF!</definedName>
    <definedName name="BExU6KYDSWUK7MFMM5VJY631X45N" localSheetId="4" hidden="1">#REF!</definedName>
    <definedName name="BExU6KYDSWUK7MFMM5VJY631X45N" localSheetId="8" hidden="1">#REF!</definedName>
    <definedName name="BExU6KYDSWUK7MFMM5VJY631X45N" localSheetId="14" hidden="1">#REF!</definedName>
    <definedName name="BExU6KYDSWUK7MFMM5VJY631X45N" localSheetId="26" hidden="1">#REF!</definedName>
    <definedName name="BExU6KYDSWUK7MFMM5VJY631X45N" localSheetId="13" hidden="1">#REF!</definedName>
    <definedName name="BExU6KYDSWUK7MFMM5VJY631X45N" localSheetId="7" hidden="1">#REF!</definedName>
    <definedName name="BExU6KYDSWUK7MFMM5VJY631X45N" hidden="1">#REF!</definedName>
    <definedName name="BExU7EBQBMZVYUSS9YS0I4JESH9L" localSheetId="11" hidden="1">[1]HEADER!#REF!</definedName>
    <definedName name="BExU7EBQBMZVYUSS9YS0I4JESH9L" localSheetId="6" hidden="1">[1]HEADER!#REF!</definedName>
    <definedName name="BExU7EBQBMZVYUSS9YS0I4JESH9L" localSheetId="5" hidden="1">[1]HEADER!#REF!</definedName>
    <definedName name="BExU7EBQBMZVYUSS9YS0I4JESH9L" localSheetId="12" hidden="1">[1]HEADER!#REF!</definedName>
    <definedName name="BExU7EBQBMZVYUSS9YS0I4JESH9L" localSheetId="28" hidden="1">[1]HEADER!#REF!</definedName>
    <definedName name="BExU7EBQBMZVYUSS9YS0I4JESH9L" localSheetId="3" hidden="1">[1]HEADER!#REF!</definedName>
    <definedName name="BExU7EBQBMZVYUSS9YS0I4JESH9L" localSheetId="25" hidden="1">[1]HEADER!#REF!</definedName>
    <definedName name="BExU7EBQBMZVYUSS9YS0I4JESH9L" localSheetId="15" hidden="1">[1]HEADER!#REF!</definedName>
    <definedName name="BExU7EBQBMZVYUSS9YS0I4JESH9L" localSheetId="4" hidden="1">[1]HEADER!#REF!</definedName>
    <definedName name="BExU7EBQBMZVYUSS9YS0I4JESH9L" localSheetId="8" hidden="1">[1]HEADER!#REF!</definedName>
    <definedName name="BExU7EBQBMZVYUSS9YS0I4JESH9L" localSheetId="14" hidden="1">[1]HEADER!#REF!</definedName>
    <definedName name="BExU7EBQBMZVYUSS9YS0I4JESH9L" localSheetId="26" hidden="1">[1]HEADER!#REF!</definedName>
    <definedName name="BExU7EBQBMZVYUSS9YS0I4JESH9L" localSheetId="13" hidden="1">[1]HEADER!#REF!</definedName>
    <definedName name="BExU7EBQBMZVYUSS9YS0I4JESH9L" localSheetId="7" hidden="1">[1]HEADER!#REF!</definedName>
    <definedName name="BExU7EBQBMZVYUSS9YS0I4JESH9L" hidden="1">[1]HEADER!#REF!</definedName>
    <definedName name="BExU7OTEEIFPZNZ7G4E88SL0UMDX" localSheetId="11" hidden="1">#REF!</definedName>
    <definedName name="BExU7OTEEIFPZNZ7G4E88SL0UMDX" localSheetId="6" hidden="1">#REF!</definedName>
    <definedName name="BExU7OTEEIFPZNZ7G4E88SL0UMDX" localSheetId="5" hidden="1">#REF!</definedName>
    <definedName name="BExU7OTEEIFPZNZ7G4E88SL0UMDX" localSheetId="12" hidden="1">#REF!</definedName>
    <definedName name="BExU7OTEEIFPZNZ7G4E88SL0UMDX" localSheetId="23" hidden="1">#REF!</definedName>
    <definedName name="BExU7OTEEIFPZNZ7G4E88SL0UMDX" localSheetId="28" hidden="1">#REF!</definedName>
    <definedName name="BExU7OTEEIFPZNZ7G4E88SL0UMDX" localSheetId="3" hidden="1">#REF!</definedName>
    <definedName name="BExU7OTEEIFPZNZ7G4E88SL0UMDX" localSheetId="25" hidden="1">#REF!</definedName>
    <definedName name="BExU7OTEEIFPZNZ7G4E88SL0UMDX" localSheetId="21" hidden="1">#REF!</definedName>
    <definedName name="BExU7OTEEIFPZNZ7G4E88SL0UMDX" localSheetId="15" hidden="1">#REF!</definedName>
    <definedName name="BExU7OTEEIFPZNZ7G4E88SL0UMDX" localSheetId="4" hidden="1">#REF!</definedName>
    <definedName name="BExU7OTEEIFPZNZ7G4E88SL0UMDX" localSheetId="8" hidden="1">#REF!</definedName>
    <definedName name="BExU7OTEEIFPZNZ7G4E88SL0UMDX" localSheetId="14" hidden="1">#REF!</definedName>
    <definedName name="BExU7OTEEIFPZNZ7G4E88SL0UMDX" localSheetId="26" hidden="1">#REF!</definedName>
    <definedName name="BExU7OTEEIFPZNZ7G4E88SL0UMDX" localSheetId="13" hidden="1">#REF!</definedName>
    <definedName name="BExU7OTEEIFPZNZ7G4E88SL0UMDX" localSheetId="7" hidden="1">#REF!</definedName>
    <definedName name="BExU7OTEEIFPZNZ7G4E88SL0UMDX" hidden="1">#REF!</definedName>
    <definedName name="BExU8K4TIBBKCG98MZWSMZ2YRLKZ" localSheetId="11" hidden="1">#REF!</definedName>
    <definedName name="BExU8K4TIBBKCG98MZWSMZ2YRLKZ" localSheetId="6" hidden="1">#REF!</definedName>
    <definedName name="BExU8K4TIBBKCG98MZWSMZ2YRLKZ" localSheetId="5" hidden="1">#REF!</definedName>
    <definedName name="BExU8K4TIBBKCG98MZWSMZ2YRLKZ" localSheetId="12" hidden="1">#REF!</definedName>
    <definedName name="BExU8K4TIBBKCG98MZWSMZ2YRLKZ" localSheetId="28" hidden="1">#REF!</definedName>
    <definedName name="BExU8K4TIBBKCG98MZWSMZ2YRLKZ" localSheetId="3" hidden="1">#REF!</definedName>
    <definedName name="BExU8K4TIBBKCG98MZWSMZ2YRLKZ" localSheetId="25" hidden="1">#REF!</definedName>
    <definedName name="BExU8K4TIBBKCG98MZWSMZ2YRLKZ" localSheetId="15" hidden="1">#REF!</definedName>
    <definedName name="BExU8K4TIBBKCG98MZWSMZ2YRLKZ" localSheetId="4" hidden="1">#REF!</definedName>
    <definedName name="BExU8K4TIBBKCG98MZWSMZ2YRLKZ" localSheetId="8" hidden="1">#REF!</definedName>
    <definedName name="BExU8K4TIBBKCG98MZWSMZ2YRLKZ" localSheetId="14" hidden="1">#REF!</definedName>
    <definedName name="BExU8K4TIBBKCG98MZWSMZ2YRLKZ" localSheetId="26" hidden="1">#REF!</definedName>
    <definedName name="BExU8K4TIBBKCG98MZWSMZ2YRLKZ" localSheetId="13" hidden="1">#REF!</definedName>
    <definedName name="BExU8K4TIBBKCG98MZWSMZ2YRLKZ" localSheetId="7" hidden="1">#REF!</definedName>
    <definedName name="BExU8K4TIBBKCG98MZWSMZ2YRLKZ" hidden="1">#REF!</definedName>
    <definedName name="BExU93WXV10E2NUUNA12YIITLX4W" localSheetId="11" hidden="1">#REF!</definedName>
    <definedName name="BExU93WXV10E2NUUNA12YIITLX4W" localSheetId="6" hidden="1">#REF!</definedName>
    <definedName name="BExU93WXV10E2NUUNA12YIITLX4W" localSheetId="5" hidden="1">#REF!</definedName>
    <definedName name="BExU93WXV10E2NUUNA12YIITLX4W" localSheetId="12" hidden="1">#REF!</definedName>
    <definedName name="BExU93WXV10E2NUUNA12YIITLX4W" localSheetId="28" hidden="1">#REF!</definedName>
    <definedName name="BExU93WXV10E2NUUNA12YIITLX4W" localSheetId="3" hidden="1">#REF!</definedName>
    <definedName name="BExU93WXV10E2NUUNA12YIITLX4W" localSheetId="25" hidden="1">#REF!</definedName>
    <definedName name="BExU93WXV10E2NUUNA12YIITLX4W" localSheetId="15" hidden="1">#REF!</definedName>
    <definedName name="BExU93WXV10E2NUUNA12YIITLX4W" localSheetId="4" hidden="1">#REF!</definedName>
    <definedName name="BExU93WXV10E2NUUNA12YIITLX4W" localSheetId="8" hidden="1">#REF!</definedName>
    <definedName name="BExU93WXV10E2NUUNA12YIITLX4W" localSheetId="14" hidden="1">#REF!</definedName>
    <definedName name="BExU93WXV10E2NUUNA12YIITLX4W" localSheetId="26" hidden="1">#REF!</definedName>
    <definedName name="BExU93WXV10E2NUUNA12YIITLX4W" localSheetId="13" hidden="1">#REF!</definedName>
    <definedName name="BExU93WXV10E2NUUNA12YIITLX4W" localSheetId="7" hidden="1">#REF!</definedName>
    <definedName name="BExU93WXV10E2NUUNA12YIITLX4W" hidden="1">#REF!</definedName>
    <definedName name="BExUABIPZWYZ1QAOWL7313YI3GMH" localSheetId="11" hidden="1">#REF!</definedName>
    <definedName name="BExUABIPZWYZ1QAOWL7313YI3GMH" localSheetId="6" hidden="1">#REF!</definedName>
    <definedName name="BExUABIPZWYZ1QAOWL7313YI3GMH" localSheetId="5" hidden="1">#REF!</definedName>
    <definedName name="BExUABIPZWYZ1QAOWL7313YI3GMH" localSheetId="12" hidden="1">#REF!</definedName>
    <definedName name="BExUABIPZWYZ1QAOWL7313YI3GMH" localSheetId="28" hidden="1">#REF!</definedName>
    <definedName name="BExUABIPZWYZ1QAOWL7313YI3GMH" localSheetId="3" hidden="1">#REF!</definedName>
    <definedName name="BExUABIPZWYZ1QAOWL7313YI3GMH" localSheetId="25" hidden="1">#REF!</definedName>
    <definedName name="BExUABIPZWYZ1QAOWL7313YI3GMH" localSheetId="15" hidden="1">#REF!</definedName>
    <definedName name="BExUABIPZWYZ1QAOWL7313YI3GMH" localSheetId="4" hidden="1">#REF!</definedName>
    <definedName name="BExUABIPZWYZ1QAOWL7313YI3GMH" localSheetId="8" hidden="1">#REF!</definedName>
    <definedName name="BExUABIPZWYZ1QAOWL7313YI3GMH" localSheetId="14" hidden="1">#REF!</definedName>
    <definedName name="BExUABIPZWYZ1QAOWL7313YI3GMH" localSheetId="26" hidden="1">#REF!</definedName>
    <definedName name="BExUABIPZWYZ1QAOWL7313YI3GMH" localSheetId="13" hidden="1">#REF!</definedName>
    <definedName name="BExUABIPZWYZ1QAOWL7313YI3GMH" localSheetId="7" hidden="1">#REF!</definedName>
    <definedName name="BExUABIPZWYZ1QAOWL7313YI3GMH" hidden="1">#REF!</definedName>
    <definedName name="BExUB33EBJ0X2C87S737A15786Y1" localSheetId="11" hidden="1">#REF!</definedName>
    <definedName name="BExUB33EBJ0X2C87S737A15786Y1" localSheetId="6" hidden="1">#REF!</definedName>
    <definedName name="BExUB33EBJ0X2C87S737A15786Y1" localSheetId="5" hidden="1">#REF!</definedName>
    <definedName name="BExUB33EBJ0X2C87S737A15786Y1" localSheetId="12" hidden="1">#REF!</definedName>
    <definedName name="BExUB33EBJ0X2C87S737A15786Y1" localSheetId="28" hidden="1">#REF!</definedName>
    <definedName name="BExUB33EBJ0X2C87S737A15786Y1" localSheetId="3" hidden="1">#REF!</definedName>
    <definedName name="BExUB33EBJ0X2C87S737A15786Y1" localSheetId="25" hidden="1">#REF!</definedName>
    <definedName name="BExUB33EBJ0X2C87S737A15786Y1" localSheetId="15" hidden="1">#REF!</definedName>
    <definedName name="BExUB33EBJ0X2C87S737A15786Y1" localSheetId="4" hidden="1">#REF!</definedName>
    <definedName name="BExUB33EBJ0X2C87S737A15786Y1" localSheetId="8" hidden="1">#REF!</definedName>
    <definedName name="BExUB33EBJ0X2C87S737A15786Y1" localSheetId="14" hidden="1">#REF!</definedName>
    <definedName name="BExUB33EBJ0X2C87S737A15786Y1" localSheetId="26" hidden="1">#REF!</definedName>
    <definedName name="BExUB33EBJ0X2C87S737A15786Y1" localSheetId="13" hidden="1">#REF!</definedName>
    <definedName name="BExUB33EBJ0X2C87S737A15786Y1" localSheetId="7" hidden="1">#REF!</definedName>
    <definedName name="BExUB33EBJ0X2C87S737A15786Y1" hidden="1">#REF!</definedName>
    <definedName name="BExUC9I2YXGSCVE8W0KZ56D3E9UX" localSheetId="11" hidden="1">[1]HEADER!#REF!</definedName>
    <definedName name="BExUC9I2YXGSCVE8W0KZ56D3E9UX" localSheetId="6" hidden="1">[1]HEADER!#REF!</definedName>
    <definedName name="BExUC9I2YXGSCVE8W0KZ56D3E9UX" localSheetId="5" hidden="1">[1]HEADER!#REF!</definedName>
    <definedName name="BExUC9I2YXGSCVE8W0KZ56D3E9UX" localSheetId="12" hidden="1">[1]HEADER!#REF!</definedName>
    <definedName name="BExUC9I2YXGSCVE8W0KZ56D3E9UX" localSheetId="28" hidden="1">[1]HEADER!#REF!</definedName>
    <definedName name="BExUC9I2YXGSCVE8W0KZ56D3E9UX" localSheetId="3" hidden="1">[1]HEADER!#REF!</definedName>
    <definedName name="BExUC9I2YXGSCVE8W0KZ56D3E9UX" localSheetId="25" hidden="1">[1]HEADER!#REF!</definedName>
    <definedName name="BExUC9I2YXGSCVE8W0KZ56D3E9UX" localSheetId="15" hidden="1">[1]HEADER!#REF!</definedName>
    <definedName name="BExUC9I2YXGSCVE8W0KZ56D3E9UX" localSheetId="4" hidden="1">[1]HEADER!#REF!</definedName>
    <definedName name="BExUC9I2YXGSCVE8W0KZ56D3E9UX" localSheetId="8" hidden="1">[1]HEADER!#REF!</definedName>
    <definedName name="BExUC9I2YXGSCVE8W0KZ56D3E9UX" localSheetId="14" hidden="1">[1]HEADER!#REF!</definedName>
    <definedName name="BExUC9I2YXGSCVE8W0KZ56D3E9UX" localSheetId="26" hidden="1">[1]HEADER!#REF!</definedName>
    <definedName name="BExUC9I2YXGSCVE8W0KZ56D3E9UX" localSheetId="13" hidden="1">[1]HEADER!#REF!</definedName>
    <definedName name="BExUC9I2YXGSCVE8W0KZ56D3E9UX" localSheetId="7" hidden="1">[1]HEADER!#REF!</definedName>
    <definedName name="BExUC9I2YXGSCVE8W0KZ56D3E9UX" hidden="1">[1]HEADER!#REF!</definedName>
    <definedName name="BExUD7DAWRK4CCLXCS7NQUVKLC4S" localSheetId="11" hidden="1">#REF!</definedName>
    <definedName name="BExUD7DAWRK4CCLXCS7NQUVKLC4S" localSheetId="6" hidden="1">#REF!</definedName>
    <definedName name="BExUD7DAWRK4CCLXCS7NQUVKLC4S" localSheetId="5" hidden="1">#REF!</definedName>
    <definedName name="BExUD7DAWRK4CCLXCS7NQUVKLC4S" localSheetId="12" hidden="1">#REF!</definedName>
    <definedName name="BExUD7DAWRK4CCLXCS7NQUVKLC4S" localSheetId="23" hidden="1">#REF!</definedName>
    <definedName name="BExUD7DAWRK4CCLXCS7NQUVKLC4S" localSheetId="28" hidden="1">#REF!</definedName>
    <definedName name="BExUD7DAWRK4CCLXCS7NQUVKLC4S" localSheetId="3" hidden="1">#REF!</definedName>
    <definedName name="BExUD7DAWRK4CCLXCS7NQUVKLC4S" localSheetId="21" hidden="1">#REF!</definedName>
    <definedName name="BExUD7DAWRK4CCLXCS7NQUVKLC4S" localSheetId="15" hidden="1">#REF!</definedName>
    <definedName name="BExUD7DAWRK4CCLXCS7NQUVKLC4S" localSheetId="4" hidden="1">#REF!</definedName>
    <definedName name="BExUD7DAWRK4CCLXCS7NQUVKLC4S" localSheetId="8" hidden="1">#REF!</definedName>
    <definedName name="BExUD7DAWRK4CCLXCS7NQUVKLC4S" localSheetId="14" hidden="1">#REF!</definedName>
    <definedName name="BExUD7DAWRK4CCLXCS7NQUVKLC4S" localSheetId="26" hidden="1">#REF!</definedName>
    <definedName name="BExUD7DAWRK4CCLXCS7NQUVKLC4S" localSheetId="13" hidden="1">#REF!</definedName>
    <definedName name="BExUD7DAWRK4CCLXCS7NQUVKLC4S" localSheetId="7" hidden="1">#REF!</definedName>
    <definedName name="BExUD7DAWRK4CCLXCS7NQUVKLC4S" hidden="1">#REF!</definedName>
    <definedName name="BExUF21WPW72ZWEVF6KS5K1TAPJV" localSheetId="11" hidden="1">#REF!</definedName>
    <definedName name="BExUF21WPW72ZWEVF6KS5K1TAPJV" localSheetId="6" hidden="1">#REF!</definedName>
    <definedName name="BExUF21WPW72ZWEVF6KS5K1TAPJV" localSheetId="5" hidden="1">#REF!</definedName>
    <definedName name="BExUF21WPW72ZWEVF6KS5K1TAPJV" localSheetId="12" hidden="1">#REF!</definedName>
    <definedName name="BExUF21WPW72ZWEVF6KS5K1TAPJV" localSheetId="28" hidden="1">#REF!</definedName>
    <definedName name="BExUF21WPW72ZWEVF6KS5K1TAPJV" localSheetId="3" hidden="1">#REF!</definedName>
    <definedName name="BExUF21WPW72ZWEVF6KS5K1TAPJV" localSheetId="25" hidden="1">#REF!</definedName>
    <definedName name="BExUF21WPW72ZWEVF6KS5K1TAPJV" localSheetId="15" hidden="1">#REF!</definedName>
    <definedName name="BExUF21WPW72ZWEVF6KS5K1TAPJV" localSheetId="4" hidden="1">#REF!</definedName>
    <definedName name="BExUF21WPW72ZWEVF6KS5K1TAPJV" localSheetId="8" hidden="1">#REF!</definedName>
    <definedName name="BExUF21WPW72ZWEVF6KS5K1TAPJV" localSheetId="14" hidden="1">#REF!</definedName>
    <definedName name="BExUF21WPW72ZWEVF6KS5K1TAPJV" localSheetId="26" hidden="1">#REF!</definedName>
    <definedName name="BExUF21WPW72ZWEVF6KS5K1TAPJV" localSheetId="13" hidden="1">#REF!</definedName>
    <definedName name="BExUF21WPW72ZWEVF6KS5K1TAPJV" localSheetId="7" hidden="1">#REF!</definedName>
    <definedName name="BExUF21WPW72ZWEVF6KS5K1TAPJV" hidden="1">#REF!</definedName>
    <definedName name="BExVQBDLSADDXHKCYZD30A70YYOV" localSheetId="11" hidden="1">#REF!</definedName>
    <definedName name="BExVQBDLSADDXHKCYZD30A70YYOV" localSheetId="6" hidden="1">#REF!</definedName>
    <definedName name="BExVQBDLSADDXHKCYZD30A70YYOV" localSheetId="5" hidden="1">#REF!</definedName>
    <definedName name="BExVQBDLSADDXHKCYZD30A70YYOV" localSheetId="12" hidden="1">#REF!</definedName>
    <definedName name="BExVQBDLSADDXHKCYZD30A70YYOV" localSheetId="28" hidden="1">#REF!</definedName>
    <definedName name="BExVQBDLSADDXHKCYZD30A70YYOV" localSheetId="3" hidden="1">#REF!</definedName>
    <definedName name="BExVQBDLSADDXHKCYZD30A70YYOV" localSheetId="25" hidden="1">#REF!</definedName>
    <definedName name="BExVQBDLSADDXHKCYZD30A70YYOV" localSheetId="15" hidden="1">#REF!</definedName>
    <definedName name="BExVQBDLSADDXHKCYZD30A70YYOV" localSheetId="4" hidden="1">#REF!</definedName>
    <definedName name="BExVQBDLSADDXHKCYZD30A70YYOV" localSheetId="8" hidden="1">#REF!</definedName>
    <definedName name="BExVQBDLSADDXHKCYZD30A70YYOV" localSheetId="14" hidden="1">#REF!</definedName>
    <definedName name="BExVQBDLSADDXHKCYZD30A70YYOV" localSheetId="26" hidden="1">#REF!</definedName>
    <definedName name="BExVQBDLSADDXHKCYZD30A70YYOV" localSheetId="13" hidden="1">#REF!</definedName>
    <definedName name="BExVQBDLSADDXHKCYZD30A70YYOV" localSheetId="7" hidden="1">#REF!</definedName>
    <definedName name="BExVQBDLSADDXHKCYZD30A70YYOV" hidden="1">#REF!</definedName>
    <definedName name="BExVRJA8N4HQXJOAGF74DJ6ID7C0" localSheetId="11" hidden="1">#REF!</definedName>
    <definedName name="BExVRJA8N4HQXJOAGF74DJ6ID7C0" localSheetId="6" hidden="1">#REF!</definedName>
    <definedName name="BExVRJA8N4HQXJOAGF74DJ6ID7C0" localSheetId="5" hidden="1">#REF!</definedName>
    <definedName name="BExVRJA8N4HQXJOAGF74DJ6ID7C0" localSheetId="12" hidden="1">#REF!</definedName>
    <definedName name="BExVRJA8N4HQXJOAGF74DJ6ID7C0" localSheetId="28" hidden="1">#REF!</definedName>
    <definedName name="BExVRJA8N4HQXJOAGF74DJ6ID7C0" localSheetId="3" hidden="1">#REF!</definedName>
    <definedName name="BExVRJA8N4HQXJOAGF74DJ6ID7C0" localSheetId="25" hidden="1">#REF!</definedName>
    <definedName name="BExVRJA8N4HQXJOAGF74DJ6ID7C0" localSheetId="15" hidden="1">#REF!</definedName>
    <definedName name="BExVRJA8N4HQXJOAGF74DJ6ID7C0" localSheetId="4" hidden="1">#REF!</definedName>
    <definedName name="BExVRJA8N4HQXJOAGF74DJ6ID7C0" localSheetId="8" hidden="1">#REF!</definedName>
    <definedName name="BExVRJA8N4HQXJOAGF74DJ6ID7C0" localSheetId="14" hidden="1">#REF!</definedName>
    <definedName name="BExVRJA8N4HQXJOAGF74DJ6ID7C0" localSheetId="26" hidden="1">#REF!</definedName>
    <definedName name="BExVRJA8N4HQXJOAGF74DJ6ID7C0" localSheetId="13" hidden="1">#REF!</definedName>
    <definedName name="BExVRJA8N4HQXJOAGF74DJ6ID7C0" localSheetId="7" hidden="1">#REF!</definedName>
    <definedName name="BExVRJA8N4HQXJOAGF74DJ6ID7C0" hidden="1">#REF!</definedName>
    <definedName name="BExVRSFEVELSL81MBS07OHQFJGF3" localSheetId="11" hidden="1">#REF!</definedName>
    <definedName name="BExVRSFEVELSL81MBS07OHQFJGF3" localSheetId="6" hidden="1">#REF!</definedName>
    <definedName name="BExVRSFEVELSL81MBS07OHQFJGF3" localSheetId="5" hidden="1">#REF!</definedName>
    <definedName name="BExVRSFEVELSL81MBS07OHQFJGF3" localSheetId="12" hidden="1">#REF!</definedName>
    <definedName name="BExVRSFEVELSL81MBS07OHQFJGF3" localSheetId="28" hidden="1">#REF!</definedName>
    <definedName name="BExVRSFEVELSL81MBS07OHQFJGF3" localSheetId="3" hidden="1">#REF!</definedName>
    <definedName name="BExVRSFEVELSL81MBS07OHQFJGF3" localSheetId="25" hidden="1">#REF!</definedName>
    <definedName name="BExVRSFEVELSL81MBS07OHQFJGF3" localSheetId="15" hidden="1">#REF!</definedName>
    <definedName name="BExVRSFEVELSL81MBS07OHQFJGF3" localSheetId="4" hidden="1">#REF!</definedName>
    <definedName name="BExVRSFEVELSL81MBS07OHQFJGF3" localSheetId="8" hidden="1">#REF!</definedName>
    <definedName name="BExVRSFEVELSL81MBS07OHQFJGF3" localSheetId="14" hidden="1">#REF!</definedName>
    <definedName name="BExVRSFEVELSL81MBS07OHQFJGF3" localSheetId="26" hidden="1">#REF!</definedName>
    <definedName name="BExVRSFEVELSL81MBS07OHQFJGF3" localSheetId="13" hidden="1">#REF!</definedName>
    <definedName name="BExVRSFEVELSL81MBS07OHQFJGF3" localSheetId="7" hidden="1">#REF!</definedName>
    <definedName name="BExVRSFEVELSL81MBS07OHQFJGF3" hidden="1">#REF!</definedName>
    <definedName name="BExVRSVI383MR6YMJKZG6SJCCOR7" localSheetId="11" hidden="1">#REF!</definedName>
    <definedName name="BExVRSVI383MR6YMJKZG6SJCCOR7" localSheetId="6" hidden="1">#REF!</definedName>
    <definedName name="BExVRSVI383MR6YMJKZG6SJCCOR7" localSheetId="5" hidden="1">#REF!</definedName>
    <definedName name="BExVRSVI383MR6YMJKZG6SJCCOR7" localSheetId="12" hidden="1">#REF!</definedName>
    <definedName name="BExVRSVI383MR6YMJKZG6SJCCOR7" localSheetId="28" hidden="1">#REF!</definedName>
    <definedName name="BExVRSVI383MR6YMJKZG6SJCCOR7" localSheetId="3" hidden="1">#REF!</definedName>
    <definedName name="BExVRSVI383MR6YMJKZG6SJCCOR7" localSheetId="25" hidden="1">#REF!</definedName>
    <definedName name="BExVRSVI383MR6YMJKZG6SJCCOR7" localSheetId="15" hidden="1">#REF!</definedName>
    <definedName name="BExVRSVI383MR6YMJKZG6SJCCOR7" localSheetId="4" hidden="1">#REF!</definedName>
    <definedName name="BExVRSVI383MR6YMJKZG6SJCCOR7" localSheetId="8" hidden="1">#REF!</definedName>
    <definedName name="BExVRSVI383MR6YMJKZG6SJCCOR7" localSheetId="14" hidden="1">#REF!</definedName>
    <definedName name="BExVRSVI383MR6YMJKZG6SJCCOR7" localSheetId="26" hidden="1">#REF!</definedName>
    <definedName name="BExVRSVI383MR6YMJKZG6SJCCOR7" localSheetId="13" hidden="1">#REF!</definedName>
    <definedName name="BExVRSVI383MR6YMJKZG6SJCCOR7" localSheetId="7" hidden="1">#REF!</definedName>
    <definedName name="BExVRSVI383MR6YMJKZG6SJCCOR7" hidden="1">#REF!</definedName>
    <definedName name="BExVSBWQZ595EUUKM647FCG81PNC" localSheetId="11" hidden="1">#REF!</definedName>
    <definedName name="BExVSBWQZ595EUUKM647FCG81PNC" localSheetId="6" hidden="1">#REF!</definedName>
    <definedName name="BExVSBWQZ595EUUKM647FCG81PNC" localSheetId="5" hidden="1">#REF!</definedName>
    <definedName name="BExVSBWQZ595EUUKM647FCG81PNC" localSheetId="12" hidden="1">#REF!</definedName>
    <definedName name="BExVSBWQZ595EUUKM647FCG81PNC" localSheetId="28" hidden="1">#REF!</definedName>
    <definedName name="BExVSBWQZ595EUUKM647FCG81PNC" localSheetId="3" hidden="1">#REF!</definedName>
    <definedName name="BExVSBWQZ595EUUKM647FCG81PNC" localSheetId="25" hidden="1">#REF!</definedName>
    <definedName name="BExVSBWQZ595EUUKM647FCG81PNC" localSheetId="15" hidden="1">#REF!</definedName>
    <definedName name="BExVSBWQZ595EUUKM647FCG81PNC" localSheetId="4" hidden="1">#REF!</definedName>
    <definedName name="BExVSBWQZ595EUUKM647FCG81PNC" localSheetId="8" hidden="1">#REF!</definedName>
    <definedName name="BExVSBWQZ595EUUKM647FCG81PNC" localSheetId="14" hidden="1">#REF!</definedName>
    <definedName name="BExVSBWQZ595EUUKM647FCG81PNC" localSheetId="26" hidden="1">#REF!</definedName>
    <definedName name="BExVSBWQZ595EUUKM647FCG81PNC" localSheetId="13" hidden="1">#REF!</definedName>
    <definedName name="BExVSBWQZ595EUUKM647FCG81PNC" localSheetId="7" hidden="1">#REF!</definedName>
    <definedName name="BExVSBWQZ595EUUKM647FCG81PNC" hidden="1">#REF!</definedName>
    <definedName name="BExVSVU74D4UHM1EE8M7XKH475QK" localSheetId="11" hidden="1">#REF!</definedName>
    <definedName name="BExVSVU74D4UHM1EE8M7XKH475QK" localSheetId="6" hidden="1">#REF!</definedName>
    <definedName name="BExVSVU74D4UHM1EE8M7XKH475QK" localSheetId="5" hidden="1">#REF!</definedName>
    <definedName name="BExVSVU74D4UHM1EE8M7XKH475QK" localSheetId="12" hidden="1">#REF!</definedName>
    <definedName name="BExVSVU74D4UHM1EE8M7XKH475QK" localSheetId="28" hidden="1">#REF!</definedName>
    <definedName name="BExVSVU74D4UHM1EE8M7XKH475QK" localSheetId="3" hidden="1">#REF!</definedName>
    <definedName name="BExVSVU74D4UHM1EE8M7XKH475QK" localSheetId="25" hidden="1">#REF!</definedName>
    <definedName name="BExVSVU74D4UHM1EE8M7XKH475QK" localSheetId="15" hidden="1">#REF!</definedName>
    <definedName name="BExVSVU74D4UHM1EE8M7XKH475QK" localSheetId="4" hidden="1">#REF!</definedName>
    <definedName name="BExVSVU74D4UHM1EE8M7XKH475QK" localSheetId="8" hidden="1">#REF!</definedName>
    <definedName name="BExVSVU74D4UHM1EE8M7XKH475QK" localSheetId="14" hidden="1">#REF!</definedName>
    <definedName name="BExVSVU74D4UHM1EE8M7XKH475QK" localSheetId="26" hidden="1">#REF!</definedName>
    <definedName name="BExVSVU74D4UHM1EE8M7XKH475QK" localSheetId="13" hidden="1">#REF!</definedName>
    <definedName name="BExVSVU74D4UHM1EE8M7XKH475QK" localSheetId="7" hidden="1">#REF!</definedName>
    <definedName name="BExVSVU74D4UHM1EE8M7XKH475QK" hidden="1">#REF!</definedName>
    <definedName name="BExVTE9NXE7WTQ5M5U533PZQ8B72" localSheetId="11" hidden="1">#REF!</definedName>
    <definedName name="BExVTE9NXE7WTQ5M5U533PZQ8B72" localSheetId="6" hidden="1">#REF!</definedName>
    <definedName name="BExVTE9NXE7WTQ5M5U533PZQ8B72" localSheetId="5" hidden="1">#REF!</definedName>
    <definedName name="BExVTE9NXE7WTQ5M5U533PZQ8B72" localSheetId="12" hidden="1">#REF!</definedName>
    <definedName name="BExVTE9NXE7WTQ5M5U533PZQ8B72" localSheetId="28" hidden="1">#REF!</definedName>
    <definedName name="BExVTE9NXE7WTQ5M5U533PZQ8B72" localSheetId="3" hidden="1">#REF!</definedName>
    <definedName name="BExVTE9NXE7WTQ5M5U533PZQ8B72" localSheetId="25" hidden="1">#REF!</definedName>
    <definedName name="BExVTE9NXE7WTQ5M5U533PZQ8B72" localSheetId="15" hidden="1">#REF!</definedName>
    <definedName name="BExVTE9NXE7WTQ5M5U533PZQ8B72" localSheetId="4" hidden="1">#REF!</definedName>
    <definedName name="BExVTE9NXE7WTQ5M5U533PZQ8B72" localSheetId="8" hidden="1">#REF!</definedName>
    <definedName name="BExVTE9NXE7WTQ5M5U533PZQ8B72" localSheetId="14" hidden="1">#REF!</definedName>
    <definedName name="BExVTE9NXE7WTQ5M5U533PZQ8B72" localSheetId="26" hidden="1">#REF!</definedName>
    <definedName name="BExVTE9NXE7WTQ5M5U533PZQ8B72" localSheetId="13" hidden="1">#REF!</definedName>
    <definedName name="BExVTE9NXE7WTQ5M5U533PZQ8B72" localSheetId="7" hidden="1">#REF!</definedName>
    <definedName name="BExVTE9NXE7WTQ5M5U533PZQ8B72" hidden="1">#REF!</definedName>
    <definedName name="BExVUEDVBJDA9ZSRBB69T0Q1DAPC" localSheetId="11" hidden="1">#REF!</definedName>
    <definedName name="BExVUEDVBJDA9ZSRBB69T0Q1DAPC" localSheetId="6" hidden="1">#REF!</definedName>
    <definedName name="BExVUEDVBJDA9ZSRBB69T0Q1DAPC" localSheetId="5" hidden="1">#REF!</definedName>
    <definedName name="BExVUEDVBJDA9ZSRBB69T0Q1DAPC" localSheetId="12" hidden="1">#REF!</definedName>
    <definedName name="BExVUEDVBJDA9ZSRBB69T0Q1DAPC" localSheetId="28" hidden="1">#REF!</definedName>
    <definedName name="BExVUEDVBJDA9ZSRBB69T0Q1DAPC" localSheetId="3" hidden="1">#REF!</definedName>
    <definedName name="BExVUEDVBJDA9ZSRBB69T0Q1DAPC" localSheetId="25" hidden="1">#REF!</definedName>
    <definedName name="BExVUEDVBJDA9ZSRBB69T0Q1DAPC" localSheetId="15" hidden="1">#REF!</definedName>
    <definedName name="BExVUEDVBJDA9ZSRBB69T0Q1DAPC" localSheetId="4" hidden="1">#REF!</definedName>
    <definedName name="BExVUEDVBJDA9ZSRBB69T0Q1DAPC" localSheetId="8" hidden="1">#REF!</definedName>
    <definedName name="BExVUEDVBJDA9ZSRBB69T0Q1DAPC" localSheetId="14" hidden="1">#REF!</definedName>
    <definedName name="BExVUEDVBJDA9ZSRBB69T0Q1DAPC" localSheetId="26" hidden="1">#REF!</definedName>
    <definedName name="BExVUEDVBJDA9ZSRBB69T0Q1DAPC" localSheetId="13" hidden="1">#REF!</definedName>
    <definedName name="BExVUEDVBJDA9ZSRBB69T0Q1DAPC" localSheetId="7" hidden="1">#REF!</definedName>
    <definedName name="BExVUEDVBJDA9ZSRBB69T0Q1DAPC" hidden="1">#REF!</definedName>
    <definedName name="BExVV7R3Q55HP3I9G68BGJUKNWJJ" localSheetId="11" hidden="1">#REF!</definedName>
    <definedName name="BExVV7R3Q55HP3I9G68BGJUKNWJJ" localSheetId="6" hidden="1">#REF!</definedName>
    <definedName name="BExVV7R3Q55HP3I9G68BGJUKNWJJ" localSheetId="5" hidden="1">#REF!</definedName>
    <definedName name="BExVV7R3Q55HP3I9G68BGJUKNWJJ" localSheetId="12" hidden="1">#REF!</definedName>
    <definedName name="BExVV7R3Q55HP3I9G68BGJUKNWJJ" localSheetId="28" hidden="1">#REF!</definedName>
    <definedName name="BExVV7R3Q55HP3I9G68BGJUKNWJJ" localSheetId="3" hidden="1">#REF!</definedName>
    <definedName name="BExVV7R3Q55HP3I9G68BGJUKNWJJ" localSheetId="25" hidden="1">#REF!</definedName>
    <definedName name="BExVV7R3Q55HP3I9G68BGJUKNWJJ" localSheetId="15" hidden="1">#REF!</definedName>
    <definedName name="BExVV7R3Q55HP3I9G68BGJUKNWJJ" localSheetId="4" hidden="1">#REF!</definedName>
    <definedName name="BExVV7R3Q55HP3I9G68BGJUKNWJJ" localSheetId="8" hidden="1">#REF!</definedName>
    <definedName name="BExVV7R3Q55HP3I9G68BGJUKNWJJ" localSheetId="14" hidden="1">#REF!</definedName>
    <definedName name="BExVV7R3Q55HP3I9G68BGJUKNWJJ" localSheetId="26" hidden="1">#REF!</definedName>
    <definedName name="BExVV7R3Q55HP3I9G68BGJUKNWJJ" localSheetId="13" hidden="1">#REF!</definedName>
    <definedName name="BExVV7R3Q55HP3I9G68BGJUKNWJJ" localSheetId="7" hidden="1">#REF!</definedName>
    <definedName name="BExVV7R3Q55HP3I9G68BGJUKNWJJ" hidden="1">#REF!</definedName>
    <definedName name="BExVVIJJ54QBOTP6Q5ACFTY4O2VE" localSheetId="11" hidden="1">#REF!</definedName>
    <definedName name="BExVVIJJ54QBOTP6Q5ACFTY4O2VE" localSheetId="6" hidden="1">#REF!</definedName>
    <definedName name="BExVVIJJ54QBOTP6Q5ACFTY4O2VE" localSheetId="5" hidden="1">#REF!</definedName>
    <definedName name="BExVVIJJ54QBOTP6Q5ACFTY4O2VE" localSheetId="12" hidden="1">#REF!</definedName>
    <definedName name="BExVVIJJ54QBOTP6Q5ACFTY4O2VE" localSheetId="28" hidden="1">#REF!</definedName>
    <definedName name="BExVVIJJ54QBOTP6Q5ACFTY4O2VE" localSheetId="3" hidden="1">#REF!</definedName>
    <definedName name="BExVVIJJ54QBOTP6Q5ACFTY4O2VE" localSheetId="25" hidden="1">#REF!</definedName>
    <definedName name="BExVVIJJ54QBOTP6Q5ACFTY4O2VE" localSheetId="15" hidden="1">#REF!</definedName>
    <definedName name="BExVVIJJ54QBOTP6Q5ACFTY4O2VE" localSheetId="4" hidden="1">#REF!</definedName>
    <definedName name="BExVVIJJ54QBOTP6Q5ACFTY4O2VE" localSheetId="8" hidden="1">#REF!</definedName>
    <definedName name="BExVVIJJ54QBOTP6Q5ACFTY4O2VE" localSheetId="14" hidden="1">#REF!</definedName>
    <definedName name="BExVVIJJ54QBOTP6Q5ACFTY4O2VE" localSheetId="26" hidden="1">#REF!</definedName>
    <definedName name="BExVVIJJ54QBOTP6Q5ACFTY4O2VE" localSheetId="13" hidden="1">#REF!</definedName>
    <definedName name="BExVVIJJ54QBOTP6Q5ACFTY4O2VE" localSheetId="7" hidden="1">#REF!</definedName>
    <definedName name="BExVVIJJ54QBOTP6Q5ACFTY4O2VE" hidden="1">#REF!</definedName>
    <definedName name="BExVVSA3NHNSPJCX2NHRAYFGVW6O" localSheetId="11" hidden="1">#REF!</definedName>
    <definedName name="BExVVSA3NHNSPJCX2NHRAYFGVW6O" localSheetId="6" hidden="1">#REF!</definedName>
    <definedName name="BExVVSA3NHNSPJCX2NHRAYFGVW6O" localSheetId="5" hidden="1">#REF!</definedName>
    <definedName name="BExVVSA3NHNSPJCX2NHRAYFGVW6O" localSheetId="12" hidden="1">#REF!</definedName>
    <definedName name="BExVVSA3NHNSPJCX2NHRAYFGVW6O" localSheetId="28" hidden="1">#REF!</definedName>
    <definedName name="BExVVSA3NHNSPJCX2NHRAYFGVW6O" localSheetId="3" hidden="1">#REF!</definedName>
    <definedName name="BExVVSA3NHNSPJCX2NHRAYFGVW6O" localSheetId="25" hidden="1">#REF!</definedName>
    <definedName name="BExVVSA3NHNSPJCX2NHRAYFGVW6O" localSheetId="15" hidden="1">#REF!</definedName>
    <definedName name="BExVVSA3NHNSPJCX2NHRAYFGVW6O" localSheetId="4" hidden="1">#REF!</definedName>
    <definedName name="BExVVSA3NHNSPJCX2NHRAYFGVW6O" localSheetId="8" hidden="1">#REF!</definedName>
    <definedName name="BExVVSA3NHNSPJCX2NHRAYFGVW6O" localSheetId="14" hidden="1">#REF!</definedName>
    <definedName name="BExVVSA3NHNSPJCX2NHRAYFGVW6O" localSheetId="26" hidden="1">#REF!</definedName>
    <definedName name="BExVVSA3NHNSPJCX2NHRAYFGVW6O" localSheetId="13" hidden="1">#REF!</definedName>
    <definedName name="BExVVSA3NHNSPJCX2NHRAYFGVW6O" localSheetId="7" hidden="1">#REF!</definedName>
    <definedName name="BExVVSA3NHNSPJCX2NHRAYFGVW6O" hidden="1">#REF!</definedName>
    <definedName name="BExVX0MYY63UM714QLGCV0504A2Q" localSheetId="11" hidden="1">[2]ZQBC_REG_02_08!#REF!</definedName>
    <definedName name="BExVX0MYY63UM714QLGCV0504A2Q" localSheetId="6" hidden="1">[2]ZQBC_REG_02_08!#REF!</definedName>
    <definedName name="BExVX0MYY63UM714QLGCV0504A2Q" localSheetId="5" hidden="1">[2]ZQBC_REG_02_08!#REF!</definedName>
    <definedName name="BExVX0MYY63UM714QLGCV0504A2Q" localSheetId="12" hidden="1">[2]ZQBC_REG_02_08!#REF!</definedName>
    <definedName name="BExVX0MYY63UM714QLGCV0504A2Q" localSheetId="28" hidden="1">[2]ZQBC_REG_02_08!#REF!</definedName>
    <definedName name="BExVX0MYY63UM714QLGCV0504A2Q" localSheetId="3" hidden="1">[2]ZQBC_REG_02_08!#REF!</definedName>
    <definedName name="BExVX0MYY63UM714QLGCV0504A2Q" localSheetId="25" hidden="1">[2]ZQBC_REG_02_08!#REF!</definedName>
    <definedName name="BExVX0MYY63UM714QLGCV0504A2Q" localSheetId="15" hidden="1">[2]ZQBC_REG_02_08!#REF!</definedName>
    <definedName name="BExVX0MYY63UM714QLGCV0504A2Q" localSheetId="4" hidden="1">[2]ZQBC_REG_02_08!#REF!</definedName>
    <definedName name="BExVX0MYY63UM714QLGCV0504A2Q" localSheetId="8" hidden="1">[2]ZQBC_REG_02_08!#REF!</definedName>
    <definedName name="BExVX0MYY63UM714QLGCV0504A2Q" localSheetId="14" hidden="1">[2]ZQBC_REG_02_08!#REF!</definedName>
    <definedName name="BExVX0MYY63UM714QLGCV0504A2Q" localSheetId="26" hidden="1">[2]ZQBC_REG_02_08!#REF!</definedName>
    <definedName name="BExVX0MYY63UM714QLGCV0504A2Q" localSheetId="13" hidden="1">[2]ZQBC_REG_02_08!#REF!</definedName>
    <definedName name="BExVX0MYY63UM714QLGCV0504A2Q" localSheetId="7" hidden="1">[2]ZQBC_REG_02_08!#REF!</definedName>
    <definedName name="BExVX0MYY63UM714QLGCV0504A2Q" hidden="1">[2]ZQBC_REG_02_08!#REF!</definedName>
    <definedName name="BExVXGDI0UOWJZ7LAFUH458STFOM" localSheetId="11" hidden="1">#REF!</definedName>
    <definedName name="BExVXGDI0UOWJZ7LAFUH458STFOM" localSheetId="6" hidden="1">#REF!</definedName>
    <definedName name="BExVXGDI0UOWJZ7LAFUH458STFOM" localSheetId="5" hidden="1">#REF!</definedName>
    <definedName name="BExVXGDI0UOWJZ7LAFUH458STFOM" localSheetId="12" hidden="1">#REF!</definedName>
    <definedName name="BExVXGDI0UOWJZ7LAFUH458STFOM" localSheetId="23" hidden="1">#REF!</definedName>
    <definedName name="BExVXGDI0UOWJZ7LAFUH458STFOM" localSheetId="28" hidden="1">#REF!</definedName>
    <definedName name="BExVXGDI0UOWJZ7LAFUH458STFOM" localSheetId="3" hidden="1">#REF!</definedName>
    <definedName name="BExVXGDI0UOWJZ7LAFUH458STFOM" localSheetId="25" hidden="1">#REF!</definedName>
    <definedName name="BExVXGDI0UOWJZ7LAFUH458STFOM" localSheetId="21" hidden="1">#REF!</definedName>
    <definedName name="BExVXGDI0UOWJZ7LAFUH458STFOM" localSheetId="15" hidden="1">#REF!</definedName>
    <definedName name="BExVXGDI0UOWJZ7LAFUH458STFOM" localSheetId="4" hidden="1">#REF!</definedName>
    <definedName name="BExVXGDI0UOWJZ7LAFUH458STFOM" localSheetId="8" hidden="1">#REF!</definedName>
    <definedName name="BExVXGDI0UOWJZ7LAFUH458STFOM" localSheetId="14" hidden="1">#REF!</definedName>
    <definedName name="BExVXGDI0UOWJZ7LAFUH458STFOM" localSheetId="26" hidden="1">#REF!</definedName>
    <definedName name="BExVXGDI0UOWJZ7LAFUH458STFOM" localSheetId="13" hidden="1">#REF!</definedName>
    <definedName name="BExVXGDI0UOWJZ7LAFUH458STFOM" localSheetId="7" hidden="1">#REF!</definedName>
    <definedName name="BExVXGDI0UOWJZ7LAFUH458STFOM" hidden="1">#REF!</definedName>
    <definedName name="BExW09IRXJACALU2LJ4F1PP8FNGU" localSheetId="11" hidden="1">#REF!</definedName>
    <definedName name="BExW09IRXJACALU2LJ4F1PP8FNGU" localSheetId="6" hidden="1">#REF!</definedName>
    <definedName name="BExW09IRXJACALU2LJ4F1PP8FNGU" localSheetId="5" hidden="1">#REF!</definedName>
    <definedName name="BExW09IRXJACALU2LJ4F1PP8FNGU" localSheetId="12" hidden="1">#REF!</definedName>
    <definedName name="BExW09IRXJACALU2LJ4F1PP8FNGU" localSheetId="28" hidden="1">#REF!</definedName>
    <definedName name="BExW09IRXJACALU2LJ4F1PP8FNGU" localSheetId="3" hidden="1">#REF!</definedName>
    <definedName name="BExW09IRXJACALU2LJ4F1PP8FNGU" localSheetId="25" hidden="1">#REF!</definedName>
    <definedName name="BExW09IRXJACALU2LJ4F1PP8FNGU" localSheetId="15" hidden="1">#REF!</definedName>
    <definedName name="BExW09IRXJACALU2LJ4F1PP8FNGU" localSheetId="4" hidden="1">#REF!</definedName>
    <definedName name="BExW09IRXJACALU2LJ4F1PP8FNGU" localSheetId="8" hidden="1">#REF!</definedName>
    <definedName name="BExW09IRXJACALU2LJ4F1PP8FNGU" localSheetId="14" hidden="1">#REF!</definedName>
    <definedName name="BExW09IRXJACALU2LJ4F1PP8FNGU" localSheetId="26" hidden="1">#REF!</definedName>
    <definedName name="BExW09IRXJACALU2LJ4F1PP8FNGU" localSheetId="13" hidden="1">#REF!</definedName>
    <definedName name="BExW09IRXJACALU2LJ4F1PP8FNGU" localSheetId="7" hidden="1">#REF!</definedName>
    <definedName name="BExW09IRXJACALU2LJ4F1PP8FNGU" hidden="1">#REF!</definedName>
    <definedName name="BExW0CYYGF0EIC4A3FJ80OX6GA1D" localSheetId="11" hidden="1">#REF!</definedName>
    <definedName name="BExW0CYYGF0EIC4A3FJ80OX6GA1D" localSheetId="6" hidden="1">#REF!</definedName>
    <definedName name="BExW0CYYGF0EIC4A3FJ80OX6GA1D" localSheetId="5" hidden="1">#REF!</definedName>
    <definedName name="BExW0CYYGF0EIC4A3FJ80OX6GA1D" localSheetId="12" hidden="1">#REF!</definedName>
    <definedName name="BExW0CYYGF0EIC4A3FJ80OX6GA1D" localSheetId="28" hidden="1">#REF!</definedName>
    <definedName name="BExW0CYYGF0EIC4A3FJ80OX6GA1D" localSheetId="3" hidden="1">#REF!</definedName>
    <definedName name="BExW0CYYGF0EIC4A3FJ80OX6GA1D" localSheetId="25" hidden="1">#REF!</definedName>
    <definedName name="BExW0CYYGF0EIC4A3FJ80OX6GA1D" localSheetId="15" hidden="1">#REF!</definedName>
    <definedName name="BExW0CYYGF0EIC4A3FJ80OX6GA1D" localSheetId="4" hidden="1">#REF!</definedName>
    <definedName name="BExW0CYYGF0EIC4A3FJ80OX6GA1D" localSheetId="8" hidden="1">#REF!</definedName>
    <definedName name="BExW0CYYGF0EIC4A3FJ80OX6GA1D" localSheetId="14" hidden="1">#REF!</definedName>
    <definedName name="BExW0CYYGF0EIC4A3FJ80OX6GA1D" localSheetId="26" hidden="1">#REF!</definedName>
    <definedName name="BExW0CYYGF0EIC4A3FJ80OX6GA1D" localSheetId="13" hidden="1">#REF!</definedName>
    <definedName name="BExW0CYYGF0EIC4A3FJ80OX6GA1D" localSheetId="7" hidden="1">#REF!</definedName>
    <definedName name="BExW0CYYGF0EIC4A3FJ80OX6GA1D" hidden="1">#REF!</definedName>
    <definedName name="BExW0ERIW7MD891SN4ESTO8V7WND" localSheetId="11" hidden="1">#REF!</definedName>
    <definedName name="BExW0ERIW7MD891SN4ESTO8V7WND" localSheetId="6" hidden="1">#REF!</definedName>
    <definedName name="BExW0ERIW7MD891SN4ESTO8V7WND" localSheetId="5" hidden="1">#REF!</definedName>
    <definedName name="BExW0ERIW7MD891SN4ESTO8V7WND" localSheetId="12" hidden="1">#REF!</definedName>
    <definedName name="BExW0ERIW7MD891SN4ESTO8V7WND" localSheetId="28" hidden="1">#REF!</definedName>
    <definedName name="BExW0ERIW7MD891SN4ESTO8V7WND" localSheetId="3" hidden="1">#REF!</definedName>
    <definedName name="BExW0ERIW7MD891SN4ESTO8V7WND" localSheetId="25" hidden="1">#REF!</definedName>
    <definedName name="BExW0ERIW7MD891SN4ESTO8V7WND" localSheetId="15" hidden="1">#REF!</definedName>
    <definedName name="BExW0ERIW7MD891SN4ESTO8V7WND" localSheetId="4" hidden="1">#REF!</definedName>
    <definedName name="BExW0ERIW7MD891SN4ESTO8V7WND" localSheetId="8" hidden="1">#REF!</definedName>
    <definedName name="BExW0ERIW7MD891SN4ESTO8V7WND" localSheetId="14" hidden="1">#REF!</definedName>
    <definedName name="BExW0ERIW7MD891SN4ESTO8V7WND" localSheetId="26" hidden="1">#REF!</definedName>
    <definedName name="BExW0ERIW7MD891SN4ESTO8V7WND" localSheetId="13" hidden="1">#REF!</definedName>
    <definedName name="BExW0ERIW7MD891SN4ESTO8V7WND" localSheetId="7" hidden="1">#REF!</definedName>
    <definedName name="BExW0ERIW7MD891SN4ESTO8V7WND" hidden="1">#REF!</definedName>
    <definedName name="BExW0KLYZY3Q4XDYK76ZJ8T7T6A3" localSheetId="11" hidden="1">#REF!</definedName>
    <definedName name="BExW0KLYZY3Q4XDYK76ZJ8T7T6A3" localSheetId="6" hidden="1">#REF!</definedName>
    <definedName name="BExW0KLYZY3Q4XDYK76ZJ8T7T6A3" localSheetId="5" hidden="1">#REF!</definedName>
    <definedName name="BExW0KLYZY3Q4XDYK76ZJ8T7T6A3" localSheetId="12" hidden="1">#REF!</definedName>
    <definedName name="BExW0KLYZY3Q4XDYK76ZJ8T7T6A3" localSheetId="28" hidden="1">#REF!</definedName>
    <definedName name="BExW0KLYZY3Q4XDYK76ZJ8T7T6A3" localSheetId="3" hidden="1">#REF!</definedName>
    <definedName name="BExW0KLYZY3Q4XDYK76ZJ8T7T6A3" localSheetId="25" hidden="1">#REF!</definedName>
    <definedName name="BExW0KLYZY3Q4XDYK76ZJ8T7T6A3" localSheetId="15" hidden="1">#REF!</definedName>
    <definedName name="BExW0KLYZY3Q4XDYK76ZJ8T7T6A3" localSheetId="4" hidden="1">#REF!</definedName>
    <definedName name="BExW0KLYZY3Q4XDYK76ZJ8T7T6A3" localSheetId="8" hidden="1">#REF!</definedName>
    <definedName name="BExW0KLYZY3Q4XDYK76ZJ8T7T6A3" localSheetId="14" hidden="1">#REF!</definedName>
    <definedName name="BExW0KLYZY3Q4XDYK76ZJ8T7T6A3" localSheetId="26" hidden="1">#REF!</definedName>
    <definedName name="BExW0KLYZY3Q4XDYK76ZJ8T7T6A3" localSheetId="13" hidden="1">#REF!</definedName>
    <definedName name="BExW0KLYZY3Q4XDYK76ZJ8T7T6A3" localSheetId="7" hidden="1">#REF!</definedName>
    <definedName name="BExW0KLYZY3Q4XDYK76ZJ8T7T6A3" hidden="1">#REF!</definedName>
    <definedName name="BExW1KKQQUOA71WIDBKWAHFJCH4E" localSheetId="11" hidden="1">#REF!</definedName>
    <definedName name="BExW1KKQQUOA71WIDBKWAHFJCH4E" localSheetId="6" hidden="1">#REF!</definedName>
    <definedName name="BExW1KKQQUOA71WIDBKWAHFJCH4E" localSheetId="5" hidden="1">#REF!</definedName>
    <definedName name="BExW1KKQQUOA71WIDBKWAHFJCH4E" localSheetId="12" hidden="1">#REF!</definedName>
    <definedName name="BExW1KKQQUOA71WIDBKWAHFJCH4E" localSheetId="28" hidden="1">#REF!</definedName>
    <definedName name="BExW1KKQQUOA71WIDBKWAHFJCH4E" localSheetId="3" hidden="1">#REF!</definedName>
    <definedName name="BExW1KKQQUOA71WIDBKWAHFJCH4E" localSheetId="25" hidden="1">#REF!</definedName>
    <definedName name="BExW1KKQQUOA71WIDBKWAHFJCH4E" localSheetId="15" hidden="1">#REF!</definedName>
    <definedName name="BExW1KKQQUOA71WIDBKWAHFJCH4E" localSheetId="4" hidden="1">#REF!</definedName>
    <definedName name="BExW1KKQQUOA71WIDBKWAHFJCH4E" localSheetId="8" hidden="1">#REF!</definedName>
    <definedName name="BExW1KKQQUOA71WIDBKWAHFJCH4E" localSheetId="14" hidden="1">#REF!</definedName>
    <definedName name="BExW1KKQQUOA71WIDBKWAHFJCH4E" localSheetId="26" hidden="1">#REF!</definedName>
    <definedName name="BExW1KKQQUOA71WIDBKWAHFJCH4E" localSheetId="13" hidden="1">#REF!</definedName>
    <definedName name="BExW1KKQQUOA71WIDBKWAHFJCH4E" localSheetId="7" hidden="1">#REF!</definedName>
    <definedName name="BExW1KKQQUOA71WIDBKWAHFJCH4E" hidden="1">#REF!</definedName>
    <definedName name="BExW3UOY6B5HLIX3ZQA7XCUJXH5C" localSheetId="11" hidden="1">#REF!</definedName>
    <definedName name="BExW3UOY6B5HLIX3ZQA7XCUJXH5C" localSheetId="6" hidden="1">#REF!</definedName>
    <definedName name="BExW3UOY6B5HLIX3ZQA7XCUJXH5C" localSheetId="5" hidden="1">#REF!</definedName>
    <definedName name="BExW3UOY6B5HLIX3ZQA7XCUJXH5C" localSheetId="12" hidden="1">#REF!</definedName>
    <definedName name="BExW3UOY6B5HLIX3ZQA7XCUJXH5C" localSheetId="28" hidden="1">#REF!</definedName>
    <definedName name="BExW3UOY6B5HLIX3ZQA7XCUJXH5C" localSheetId="3" hidden="1">#REF!</definedName>
    <definedName name="BExW3UOY6B5HLIX3ZQA7XCUJXH5C" localSheetId="25" hidden="1">#REF!</definedName>
    <definedName name="BExW3UOY6B5HLIX3ZQA7XCUJXH5C" localSheetId="15" hidden="1">#REF!</definedName>
    <definedName name="BExW3UOY6B5HLIX3ZQA7XCUJXH5C" localSheetId="4" hidden="1">#REF!</definedName>
    <definedName name="BExW3UOY6B5HLIX3ZQA7XCUJXH5C" localSheetId="8" hidden="1">#REF!</definedName>
    <definedName name="BExW3UOY6B5HLIX3ZQA7XCUJXH5C" localSheetId="14" hidden="1">#REF!</definedName>
    <definedName name="BExW3UOY6B5HLIX3ZQA7XCUJXH5C" localSheetId="26" hidden="1">#REF!</definedName>
    <definedName name="BExW3UOY6B5HLIX3ZQA7XCUJXH5C" localSheetId="13" hidden="1">#REF!</definedName>
    <definedName name="BExW3UOY6B5HLIX3ZQA7XCUJXH5C" localSheetId="7" hidden="1">#REF!</definedName>
    <definedName name="BExW3UOY6B5HLIX3ZQA7XCUJXH5C" hidden="1">#REF!</definedName>
    <definedName name="BExW5MZ9LCOOHDPGAP9C9PAFTZL4" localSheetId="11" hidden="1">#REF!</definedName>
    <definedName name="BExW5MZ9LCOOHDPGAP9C9PAFTZL4" localSheetId="6" hidden="1">#REF!</definedName>
    <definedName name="BExW5MZ9LCOOHDPGAP9C9PAFTZL4" localSheetId="5" hidden="1">#REF!</definedName>
    <definedName name="BExW5MZ9LCOOHDPGAP9C9PAFTZL4" localSheetId="12" hidden="1">#REF!</definedName>
    <definedName name="BExW5MZ9LCOOHDPGAP9C9PAFTZL4" localSheetId="28" hidden="1">#REF!</definedName>
    <definedName name="BExW5MZ9LCOOHDPGAP9C9PAFTZL4" localSheetId="3" hidden="1">#REF!</definedName>
    <definedName name="BExW5MZ9LCOOHDPGAP9C9PAFTZL4" localSheetId="25" hidden="1">#REF!</definedName>
    <definedName name="BExW5MZ9LCOOHDPGAP9C9PAFTZL4" localSheetId="15" hidden="1">#REF!</definedName>
    <definedName name="BExW5MZ9LCOOHDPGAP9C9PAFTZL4" localSheetId="4" hidden="1">#REF!</definedName>
    <definedName name="BExW5MZ9LCOOHDPGAP9C9PAFTZL4" localSheetId="8" hidden="1">#REF!</definedName>
    <definedName name="BExW5MZ9LCOOHDPGAP9C9PAFTZL4" localSheetId="14" hidden="1">#REF!</definedName>
    <definedName name="BExW5MZ9LCOOHDPGAP9C9PAFTZL4" localSheetId="26" hidden="1">#REF!</definedName>
    <definedName name="BExW5MZ9LCOOHDPGAP9C9PAFTZL4" localSheetId="13" hidden="1">#REF!</definedName>
    <definedName name="BExW5MZ9LCOOHDPGAP9C9PAFTZL4" localSheetId="7" hidden="1">#REF!</definedName>
    <definedName name="BExW5MZ9LCOOHDPGAP9C9PAFTZL4" hidden="1">#REF!</definedName>
    <definedName name="BExW6JN5IU0E7FU9O1KD1O9U6HO3" localSheetId="11" hidden="1">#REF!</definedName>
    <definedName name="BExW6JN5IU0E7FU9O1KD1O9U6HO3" localSheetId="6" hidden="1">#REF!</definedName>
    <definedName name="BExW6JN5IU0E7FU9O1KD1O9U6HO3" localSheetId="5" hidden="1">#REF!</definedName>
    <definedName name="BExW6JN5IU0E7FU9O1KD1O9U6HO3" localSheetId="12" hidden="1">#REF!</definedName>
    <definedName name="BExW6JN5IU0E7FU9O1KD1O9U6HO3" localSheetId="28" hidden="1">#REF!</definedName>
    <definedName name="BExW6JN5IU0E7FU9O1KD1O9U6HO3" localSheetId="3" hidden="1">#REF!</definedName>
    <definedName name="BExW6JN5IU0E7FU9O1KD1O9U6HO3" localSheetId="25" hidden="1">#REF!</definedName>
    <definedName name="BExW6JN5IU0E7FU9O1KD1O9U6HO3" localSheetId="15" hidden="1">#REF!</definedName>
    <definedName name="BExW6JN5IU0E7FU9O1KD1O9U6HO3" localSheetId="4" hidden="1">#REF!</definedName>
    <definedName name="BExW6JN5IU0E7FU9O1KD1O9U6HO3" localSheetId="8" hidden="1">#REF!</definedName>
    <definedName name="BExW6JN5IU0E7FU9O1KD1O9U6HO3" localSheetId="14" hidden="1">#REF!</definedName>
    <definedName name="BExW6JN5IU0E7FU9O1KD1O9U6HO3" localSheetId="26" hidden="1">#REF!</definedName>
    <definedName name="BExW6JN5IU0E7FU9O1KD1O9U6HO3" localSheetId="13" hidden="1">#REF!</definedName>
    <definedName name="BExW6JN5IU0E7FU9O1KD1O9U6HO3" localSheetId="7" hidden="1">#REF!</definedName>
    <definedName name="BExW6JN5IU0E7FU9O1KD1O9U6HO3" hidden="1">#REF!</definedName>
    <definedName name="BExW6P1D4DP1W0DR7LN7CYMEE0L3" localSheetId="11" hidden="1">#REF!</definedName>
    <definedName name="BExW6P1D4DP1W0DR7LN7CYMEE0L3" localSheetId="6" hidden="1">#REF!</definedName>
    <definedName name="BExW6P1D4DP1W0DR7LN7CYMEE0L3" localSheetId="5" hidden="1">#REF!</definedName>
    <definedName name="BExW6P1D4DP1W0DR7LN7CYMEE0L3" localSheetId="12" hidden="1">#REF!</definedName>
    <definedName name="BExW6P1D4DP1W0DR7LN7CYMEE0L3" localSheetId="28" hidden="1">#REF!</definedName>
    <definedName name="BExW6P1D4DP1W0DR7LN7CYMEE0L3" localSheetId="3" hidden="1">#REF!</definedName>
    <definedName name="BExW6P1D4DP1W0DR7LN7CYMEE0L3" localSheetId="25" hidden="1">#REF!</definedName>
    <definedName name="BExW6P1D4DP1W0DR7LN7CYMEE0L3" localSheetId="15" hidden="1">#REF!</definedName>
    <definedName name="BExW6P1D4DP1W0DR7LN7CYMEE0L3" localSheetId="4" hidden="1">#REF!</definedName>
    <definedName name="BExW6P1D4DP1W0DR7LN7CYMEE0L3" localSheetId="8" hidden="1">#REF!</definedName>
    <definedName name="BExW6P1D4DP1W0DR7LN7CYMEE0L3" localSheetId="14" hidden="1">#REF!</definedName>
    <definedName name="BExW6P1D4DP1W0DR7LN7CYMEE0L3" localSheetId="26" hidden="1">#REF!</definedName>
    <definedName name="BExW6P1D4DP1W0DR7LN7CYMEE0L3" localSheetId="13" hidden="1">#REF!</definedName>
    <definedName name="BExW6P1D4DP1W0DR7LN7CYMEE0L3" localSheetId="7" hidden="1">#REF!</definedName>
    <definedName name="BExW6P1D4DP1W0DR7LN7CYMEE0L3" hidden="1">#REF!</definedName>
    <definedName name="BExW6Q8IQOH4HISK9RWBFV69T8CM" localSheetId="11" hidden="1">#REF!</definedName>
    <definedName name="BExW6Q8IQOH4HISK9RWBFV69T8CM" localSheetId="6" hidden="1">#REF!</definedName>
    <definedName name="BExW6Q8IQOH4HISK9RWBFV69T8CM" localSheetId="5" hidden="1">#REF!</definedName>
    <definedName name="BExW6Q8IQOH4HISK9RWBFV69T8CM" localSheetId="12" hidden="1">#REF!</definedName>
    <definedName name="BExW6Q8IQOH4HISK9RWBFV69T8CM" localSheetId="28" hidden="1">#REF!</definedName>
    <definedName name="BExW6Q8IQOH4HISK9RWBFV69T8CM" localSheetId="3" hidden="1">#REF!</definedName>
    <definedName name="BExW6Q8IQOH4HISK9RWBFV69T8CM" localSheetId="25" hidden="1">#REF!</definedName>
    <definedName name="BExW6Q8IQOH4HISK9RWBFV69T8CM" localSheetId="15" hidden="1">#REF!</definedName>
    <definedName name="BExW6Q8IQOH4HISK9RWBFV69T8CM" localSheetId="4" hidden="1">#REF!</definedName>
    <definedName name="BExW6Q8IQOH4HISK9RWBFV69T8CM" localSheetId="8" hidden="1">#REF!</definedName>
    <definedName name="BExW6Q8IQOH4HISK9RWBFV69T8CM" localSheetId="14" hidden="1">#REF!</definedName>
    <definedName name="BExW6Q8IQOH4HISK9RWBFV69T8CM" localSheetId="26" hidden="1">#REF!</definedName>
    <definedName name="BExW6Q8IQOH4HISK9RWBFV69T8CM" localSheetId="13" hidden="1">#REF!</definedName>
    <definedName name="BExW6Q8IQOH4HISK9RWBFV69T8CM" localSheetId="7" hidden="1">#REF!</definedName>
    <definedName name="BExW6Q8IQOH4HISK9RWBFV69T8CM" hidden="1">#REF!</definedName>
    <definedName name="BExW740UQ31HQ06SPMCQUZNBOT6R" localSheetId="11" hidden="1">#REF!</definedName>
    <definedName name="BExW740UQ31HQ06SPMCQUZNBOT6R" localSheetId="6" hidden="1">#REF!</definedName>
    <definedName name="BExW740UQ31HQ06SPMCQUZNBOT6R" localSheetId="5" hidden="1">#REF!</definedName>
    <definedName name="BExW740UQ31HQ06SPMCQUZNBOT6R" localSheetId="12" hidden="1">#REF!</definedName>
    <definedName name="BExW740UQ31HQ06SPMCQUZNBOT6R" localSheetId="28" hidden="1">#REF!</definedName>
    <definedName name="BExW740UQ31HQ06SPMCQUZNBOT6R" localSheetId="3" hidden="1">#REF!</definedName>
    <definedName name="BExW740UQ31HQ06SPMCQUZNBOT6R" localSheetId="25" hidden="1">#REF!</definedName>
    <definedName name="BExW740UQ31HQ06SPMCQUZNBOT6R" localSheetId="15" hidden="1">#REF!</definedName>
    <definedName name="BExW740UQ31HQ06SPMCQUZNBOT6R" localSheetId="4" hidden="1">#REF!</definedName>
    <definedName name="BExW740UQ31HQ06SPMCQUZNBOT6R" localSheetId="8" hidden="1">#REF!</definedName>
    <definedName name="BExW740UQ31HQ06SPMCQUZNBOT6R" localSheetId="14" hidden="1">#REF!</definedName>
    <definedName name="BExW740UQ31HQ06SPMCQUZNBOT6R" localSheetId="26" hidden="1">#REF!</definedName>
    <definedName name="BExW740UQ31HQ06SPMCQUZNBOT6R" localSheetId="13" hidden="1">#REF!</definedName>
    <definedName name="BExW740UQ31HQ06SPMCQUZNBOT6R" localSheetId="7" hidden="1">#REF!</definedName>
    <definedName name="BExW740UQ31HQ06SPMCQUZNBOT6R" hidden="1">#REF!</definedName>
    <definedName name="BExW740UYMAD6KONPKO9C54TNQ48" localSheetId="11" hidden="1">#REF!</definedName>
    <definedName name="BExW740UYMAD6KONPKO9C54TNQ48" localSheetId="6" hidden="1">#REF!</definedName>
    <definedName name="BExW740UYMAD6KONPKO9C54TNQ48" localSheetId="5" hidden="1">#REF!</definedName>
    <definedName name="BExW740UYMAD6KONPKO9C54TNQ48" localSheetId="12" hidden="1">#REF!</definedName>
    <definedName name="BExW740UYMAD6KONPKO9C54TNQ48" localSheetId="28" hidden="1">#REF!</definedName>
    <definedName name="BExW740UYMAD6KONPKO9C54TNQ48" localSheetId="3" hidden="1">#REF!</definedName>
    <definedName name="BExW740UYMAD6KONPKO9C54TNQ48" localSheetId="25" hidden="1">#REF!</definedName>
    <definedName name="BExW740UYMAD6KONPKO9C54TNQ48" localSheetId="15" hidden="1">#REF!</definedName>
    <definedName name="BExW740UYMAD6KONPKO9C54TNQ48" localSheetId="4" hidden="1">#REF!</definedName>
    <definedName name="BExW740UYMAD6KONPKO9C54TNQ48" localSheetId="8" hidden="1">#REF!</definedName>
    <definedName name="BExW740UYMAD6KONPKO9C54TNQ48" localSheetId="14" hidden="1">#REF!</definedName>
    <definedName name="BExW740UYMAD6KONPKO9C54TNQ48" localSheetId="26" hidden="1">#REF!</definedName>
    <definedName name="BExW740UYMAD6KONPKO9C54TNQ48" localSheetId="13" hidden="1">#REF!</definedName>
    <definedName name="BExW740UYMAD6KONPKO9C54TNQ48" localSheetId="7" hidden="1">#REF!</definedName>
    <definedName name="BExW740UYMAD6KONPKO9C54TNQ48" hidden="1">#REF!</definedName>
    <definedName name="BExW77X54W95TY08XO8JZN3N4TA9" localSheetId="11" hidden="1">#REF!</definedName>
    <definedName name="BExW77X54W95TY08XO8JZN3N4TA9" localSheetId="6" hidden="1">#REF!</definedName>
    <definedName name="BExW77X54W95TY08XO8JZN3N4TA9" localSheetId="5" hidden="1">#REF!</definedName>
    <definedName name="BExW77X54W95TY08XO8JZN3N4TA9" localSheetId="12" hidden="1">#REF!</definedName>
    <definedName name="BExW77X54W95TY08XO8JZN3N4TA9" localSheetId="28" hidden="1">#REF!</definedName>
    <definedName name="BExW77X54W95TY08XO8JZN3N4TA9" localSheetId="3" hidden="1">#REF!</definedName>
    <definedName name="BExW77X54W95TY08XO8JZN3N4TA9" localSheetId="25" hidden="1">#REF!</definedName>
    <definedName name="BExW77X54W95TY08XO8JZN3N4TA9" localSheetId="15" hidden="1">#REF!</definedName>
    <definedName name="BExW77X54W95TY08XO8JZN3N4TA9" localSheetId="4" hidden="1">#REF!</definedName>
    <definedName name="BExW77X54W95TY08XO8JZN3N4TA9" localSheetId="8" hidden="1">#REF!</definedName>
    <definedName name="BExW77X54W95TY08XO8JZN3N4TA9" localSheetId="14" hidden="1">#REF!</definedName>
    <definedName name="BExW77X54W95TY08XO8JZN3N4TA9" localSheetId="26" hidden="1">#REF!</definedName>
    <definedName name="BExW77X54W95TY08XO8JZN3N4TA9" localSheetId="13" hidden="1">#REF!</definedName>
    <definedName name="BExW77X54W95TY08XO8JZN3N4TA9" localSheetId="7" hidden="1">#REF!</definedName>
    <definedName name="BExW77X54W95TY08XO8JZN3N4TA9" hidden="1">#REF!</definedName>
    <definedName name="BExW7GRBCUY0T3PHXMG3WZWM6AH7" localSheetId="11" hidden="1">#REF!</definedName>
    <definedName name="BExW7GRBCUY0T3PHXMG3WZWM6AH7" localSheetId="6" hidden="1">#REF!</definedName>
    <definedName name="BExW7GRBCUY0T3PHXMG3WZWM6AH7" localSheetId="5" hidden="1">#REF!</definedName>
    <definedName name="BExW7GRBCUY0T3PHXMG3WZWM6AH7" localSheetId="12" hidden="1">#REF!</definedName>
    <definedName name="BExW7GRBCUY0T3PHXMG3WZWM6AH7" localSheetId="28" hidden="1">#REF!</definedName>
    <definedName name="BExW7GRBCUY0T3PHXMG3WZWM6AH7" localSheetId="3" hidden="1">#REF!</definedName>
    <definedName name="BExW7GRBCUY0T3PHXMG3WZWM6AH7" localSheetId="25" hidden="1">#REF!</definedName>
    <definedName name="BExW7GRBCUY0T3PHXMG3WZWM6AH7" localSheetId="15" hidden="1">#REF!</definedName>
    <definedName name="BExW7GRBCUY0T3PHXMG3WZWM6AH7" localSheetId="4" hidden="1">#REF!</definedName>
    <definedName name="BExW7GRBCUY0T3PHXMG3WZWM6AH7" localSheetId="8" hidden="1">#REF!</definedName>
    <definedName name="BExW7GRBCUY0T3PHXMG3WZWM6AH7" localSheetId="14" hidden="1">#REF!</definedName>
    <definedName name="BExW7GRBCUY0T3PHXMG3WZWM6AH7" localSheetId="26" hidden="1">#REF!</definedName>
    <definedName name="BExW7GRBCUY0T3PHXMG3WZWM6AH7" localSheetId="13" hidden="1">#REF!</definedName>
    <definedName name="BExW7GRBCUY0T3PHXMG3WZWM6AH7" localSheetId="7" hidden="1">#REF!</definedName>
    <definedName name="BExW7GRBCUY0T3PHXMG3WZWM6AH7" hidden="1">#REF!</definedName>
    <definedName name="BExW7XE8YORV5U9YS6JJHXEK4EZL" localSheetId="11" hidden="1">[2]ZQBC_REG_02_08!#REF!</definedName>
    <definedName name="BExW7XE8YORV5U9YS6JJHXEK4EZL" localSheetId="6" hidden="1">[2]ZQBC_REG_02_08!#REF!</definedName>
    <definedName name="BExW7XE8YORV5U9YS6JJHXEK4EZL" localSheetId="5" hidden="1">[2]ZQBC_REG_02_08!#REF!</definedName>
    <definedName name="BExW7XE8YORV5U9YS6JJHXEK4EZL" localSheetId="12" hidden="1">[2]ZQBC_REG_02_08!#REF!</definedName>
    <definedName name="BExW7XE8YORV5U9YS6JJHXEK4EZL" localSheetId="28" hidden="1">[2]ZQBC_REG_02_08!#REF!</definedName>
    <definedName name="BExW7XE8YORV5U9YS6JJHXEK4EZL" localSheetId="3" hidden="1">[2]ZQBC_REG_02_08!#REF!</definedName>
    <definedName name="BExW7XE8YORV5U9YS6JJHXEK4EZL" localSheetId="25" hidden="1">[2]ZQBC_REG_02_08!#REF!</definedName>
    <definedName name="BExW7XE8YORV5U9YS6JJHXEK4EZL" localSheetId="15" hidden="1">[2]ZQBC_REG_02_08!#REF!</definedName>
    <definedName name="BExW7XE8YORV5U9YS6JJHXEK4EZL" localSheetId="4" hidden="1">[2]ZQBC_REG_02_08!#REF!</definedName>
    <definedName name="BExW7XE8YORV5U9YS6JJHXEK4EZL" localSheetId="8" hidden="1">[2]ZQBC_REG_02_08!#REF!</definedName>
    <definedName name="BExW7XE8YORV5U9YS6JJHXEK4EZL" localSheetId="14" hidden="1">[2]ZQBC_REG_02_08!#REF!</definedName>
    <definedName name="BExW7XE8YORV5U9YS6JJHXEK4EZL" localSheetId="26" hidden="1">[2]ZQBC_REG_02_08!#REF!</definedName>
    <definedName name="BExW7XE8YORV5U9YS6JJHXEK4EZL" localSheetId="13" hidden="1">[2]ZQBC_REG_02_08!#REF!</definedName>
    <definedName name="BExW7XE8YORV5U9YS6JJHXEK4EZL" localSheetId="7" hidden="1">[2]ZQBC_REG_02_08!#REF!</definedName>
    <definedName name="BExW7XE8YORV5U9YS6JJHXEK4EZL" hidden="1">[2]ZQBC_REG_02_08!#REF!</definedName>
    <definedName name="BExXMHURO2ILR6OSP9X9MTDZEJG3" localSheetId="11" hidden="1">#REF!</definedName>
    <definedName name="BExXMHURO2ILR6OSP9X9MTDZEJG3" localSheetId="6" hidden="1">#REF!</definedName>
    <definedName name="BExXMHURO2ILR6OSP9X9MTDZEJG3" localSheetId="5" hidden="1">#REF!</definedName>
    <definedName name="BExXMHURO2ILR6OSP9X9MTDZEJG3" localSheetId="12" hidden="1">#REF!</definedName>
    <definedName name="BExXMHURO2ILR6OSP9X9MTDZEJG3" localSheetId="23" hidden="1">#REF!</definedName>
    <definedName name="BExXMHURO2ILR6OSP9X9MTDZEJG3" localSheetId="28" hidden="1">#REF!</definedName>
    <definedName name="BExXMHURO2ILR6OSP9X9MTDZEJG3" localSheetId="3" hidden="1">#REF!</definedName>
    <definedName name="BExXMHURO2ILR6OSP9X9MTDZEJG3" localSheetId="25" hidden="1">#REF!</definedName>
    <definedName name="BExXMHURO2ILR6OSP9X9MTDZEJG3" localSheetId="21" hidden="1">#REF!</definedName>
    <definedName name="BExXMHURO2ILR6OSP9X9MTDZEJG3" localSheetId="15" hidden="1">#REF!</definedName>
    <definedName name="BExXMHURO2ILR6OSP9X9MTDZEJG3" localSheetId="4" hidden="1">#REF!</definedName>
    <definedName name="BExXMHURO2ILR6OSP9X9MTDZEJG3" localSheetId="8" hidden="1">#REF!</definedName>
    <definedName name="BExXMHURO2ILR6OSP9X9MTDZEJG3" localSheetId="14" hidden="1">#REF!</definedName>
    <definedName name="BExXMHURO2ILR6OSP9X9MTDZEJG3" localSheetId="26" hidden="1">#REF!</definedName>
    <definedName name="BExXMHURO2ILR6OSP9X9MTDZEJG3" localSheetId="13" hidden="1">#REF!</definedName>
    <definedName name="BExXMHURO2ILR6OSP9X9MTDZEJG3" localSheetId="7" hidden="1">#REF!</definedName>
    <definedName name="BExXMHURO2ILR6OSP9X9MTDZEJG3" hidden="1">#REF!</definedName>
    <definedName name="BExXO7W9I31XCAGOMJ78WY3VKB2L" localSheetId="11" hidden="1">#REF!</definedName>
    <definedName name="BExXO7W9I31XCAGOMJ78WY3VKB2L" localSheetId="6" hidden="1">#REF!</definedName>
    <definedName name="BExXO7W9I31XCAGOMJ78WY3VKB2L" localSheetId="5" hidden="1">#REF!</definedName>
    <definedName name="BExXO7W9I31XCAGOMJ78WY3VKB2L" localSheetId="12" hidden="1">#REF!</definedName>
    <definedName name="BExXO7W9I31XCAGOMJ78WY3VKB2L" localSheetId="28" hidden="1">#REF!</definedName>
    <definedName name="BExXO7W9I31XCAGOMJ78WY3VKB2L" localSheetId="3" hidden="1">#REF!</definedName>
    <definedName name="BExXO7W9I31XCAGOMJ78WY3VKB2L" localSheetId="25" hidden="1">#REF!</definedName>
    <definedName name="BExXO7W9I31XCAGOMJ78WY3VKB2L" localSheetId="15" hidden="1">#REF!</definedName>
    <definedName name="BExXO7W9I31XCAGOMJ78WY3VKB2L" localSheetId="4" hidden="1">#REF!</definedName>
    <definedName name="BExXO7W9I31XCAGOMJ78WY3VKB2L" localSheetId="8" hidden="1">#REF!</definedName>
    <definedName name="BExXO7W9I31XCAGOMJ78WY3VKB2L" localSheetId="14" hidden="1">#REF!</definedName>
    <definedName name="BExXO7W9I31XCAGOMJ78WY3VKB2L" localSheetId="26" hidden="1">#REF!</definedName>
    <definedName name="BExXO7W9I31XCAGOMJ78WY3VKB2L" localSheetId="13" hidden="1">#REF!</definedName>
    <definedName name="BExXO7W9I31XCAGOMJ78WY3VKB2L" localSheetId="7" hidden="1">#REF!</definedName>
    <definedName name="BExXO7W9I31XCAGOMJ78WY3VKB2L" hidden="1">#REF!</definedName>
    <definedName name="BExXQXLI8TDGP7JJ9TJL46VQN221" localSheetId="11" hidden="1">#REF!</definedName>
    <definedName name="BExXQXLI8TDGP7JJ9TJL46VQN221" localSheetId="6" hidden="1">#REF!</definedName>
    <definedName name="BExXQXLI8TDGP7JJ9TJL46VQN221" localSheetId="5" hidden="1">#REF!</definedName>
    <definedName name="BExXQXLI8TDGP7JJ9TJL46VQN221" localSheetId="12" hidden="1">#REF!</definedName>
    <definedName name="BExXQXLI8TDGP7JJ9TJL46VQN221" localSheetId="28" hidden="1">#REF!</definedName>
    <definedName name="BExXQXLI8TDGP7JJ9TJL46VQN221" localSheetId="3" hidden="1">#REF!</definedName>
    <definedName name="BExXQXLI8TDGP7JJ9TJL46VQN221" localSheetId="25" hidden="1">#REF!</definedName>
    <definedName name="BExXQXLI8TDGP7JJ9TJL46VQN221" localSheetId="15" hidden="1">#REF!</definedName>
    <definedName name="BExXQXLI8TDGP7JJ9TJL46VQN221" localSheetId="4" hidden="1">#REF!</definedName>
    <definedName name="BExXQXLI8TDGP7JJ9TJL46VQN221" localSheetId="8" hidden="1">#REF!</definedName>
    <definedName name="BExXQXLI8TDGP7JJ9TJL46VQN221" localSheetId="14" hidden="1">#REF!</definedName>
    <definedName name="BExXQXLI8TDGP7JJ9TJL46VQN221" localSheetId="26" hidden="1">#REF!</definedName>
    <definedName name="BExXQXLI8TDGP7JJ9TJL46VQN221" localSheetId="13" hidden="1">#REF!</definedName>
    <definedName name="BExXQXLI8TDGP7JJ9TJL46VQN221" localSheetId="7" hidden="1">#REF!</definedName>
    <definedName name="BExXQXLI8TDGP7JJ9TJL46VQN221" hidden="1">#REF!</definedName>
    <definedName name="BExXRI4HWZLNIQL25XMAR3DJRSOR" localSheetId="11" hidden="1">#REF!</definedName>
    <definedName name="BExXRI4HWZLNIQL25XMAR3DJRSOR" localSheetId="6" hidden="1">#REF!</definedName>
    <definedName name="BExXRI4HWZLNIQL25XMAR3DJRSOR" localSheetId="5" hidden="1">#REF!</definedName>
    <definedName name="BExXRI4HWZLNIQL25XMAR3DJRSOR" localSheetId="12" hidden="1">#REF!</definedName>
    <definedName name="BExXRI4HWZLNIQL25XMAR3DJRSOR" localSheetId="28" hidden="1">#REF!</definedName>
    <definedName name="BExXRI4HWZLNIQL25XMAR3DJRSOR" localSheetId="3" hidden="1">#REF!</definedName>
    <definedName name="BExXRI4HWZLNIQL25XMAR3DJRSOR" localSheetId="25" hidden="1">#REF!</definedName>
    <definedName name="BExXRI4HWZLNIQL25XMAR3DJRSOR" localSheetId="15" hidden="1">#REF!</definedName>
    <definedName name="BExXRI4HWZLNIQL25XMAR3DJRSOR" localSheetId="4" hidden="1">#REF!</definedName>
    <definedName name="BExXRI4HWZLNIQL25XMAR3DJRSOR" localSheetId="8" hidden="1">#REF!</definedName>
    <definedName name="BExXRI4HWZLNIQL25XMAR3DJRSOR" localSheetId="14" hidden="1">#REF!</definedName>
    <definedName name="BExXRI4HWZLNIQL25XMAR3DJRSOR" localSheetId="26" hidden="1">#REF!</definedName>
    <definedName name="BExXRI4HWZLNIQL25XMAR3DJRSOR" localSheetId="13" hidden="1">#REF!</definedName>
    <definedName name="BExXRI4HWZLNIQL25XMAR3DJRSOR" localSheetId="7" hidden="1">#REF!</definedName>
    <definedName name="BExXRI4HWZLNIQL25XMAR3DJRSOR" hidden="1">#REF!</definedName>
    <definedName name="BExXS3JVBAGUVBOWZPVFU7H7AWWO" localSheetId="11" hidden="1">#REF!</definedName>
    <definedName name="BExXS3JVBAGUVBOWZPVFU7H7AWWO" localSheetId="6" hidden="1">#REF!</definedName>
    <definedName name="BExXS3JVBAGUVBOWZPVFU7H7AWWO" localSheetId="5" hidden="1">#REF!</definedName>
    <definedName name="BExXS3JVBAGUVBOWZPVFU7H7AWWO" localSheetId="12" hidden="1">#REF!</definedName>
    <definedName name="BExXS3JVBAGUVBOWZPVFU7H7AWWO" localSheetId="28" hidden="1">#REF!</definedName>
    <definedName name="BExXS3JVBAGUVBOWZPVFU7H7AWWO" localSheetId="3" hidden="1">#REF!</definedName>
    <definedName name="BExXS3JVBAGUVBOWZPVFU7H7AWWO" localSheetId="25" hidden="1">#REF!</definedName>
    <definedName name="BExXS3JVBAGUVBOWZPVFU7H7AWWO" localSheetId="15" hidden="1">#REF!</definedName>
    <definedName name="BExXS3JVBAGUVBOWZPVFU7H7AWWO" localSheetId="4" hidden="1">#REF!</definedName>
    <definedName name="BExXS3JVBAGUVBOWZPVFU7H7AWWO" localSheetId="8" hidden="1">#REF!</definedName>
    <definedName name="BExXS3JVBAGUVBOWZPVFU7H7AWWO" localSheetId="14" hidden="1">#REF!</definedName>
    <definedName name="BExXS3JVBAGUVBOWZPVFU7H7AWWO" localSheetId="26" hidden="1">#REF!</definedName>
    <definedName name="BExXS3JVBAGUVBOWZPVFU7H7AWWO" localSheetId="13" hidden="1">#REF!</definedName>
    <definedName name="BExXS3JVBAGUVBOWZPVFU7H7AWWO" localSheetId="7" hidden="1">#REF!</definedName>
    <definedName name="BExXS3JVBAGUVBOWZPVFU7H7AWWO" hidden="1">#REF!</definedName>
    <definedName name="BExXTHGB6H9QEFOTMTUYBR92U97B" localSheetId="11" hidden="1">#REF!</definedName>
    <definedName name="BExXTHGB6H9QEFOTMTUYBR92U97B" localSheetId="6" hidden="1">#REF!</definedName>
    <definedName name="BExXTHGB6H9QEFOTMTUYBR92U97B" localSheetId="5" hidden="1">#REF!</definedName>
    <definedName name="BExXTHGB6H9QEFOTMTUYBR92U97B" localSheetId="12" hidden="1">#REF!</definedName>
    <definedName name="BExXTHGB6H9QEFOTMTUYBR92U97B" localSheetId="28" hidden="1">#REF!</definedName>
    <definedName name="BExXTHGB6H9QEFOTMTUYBR92U97B" localSheetId="3" hidden="1">#REF!</definedName>
    <definedName name="BExXTHGB6H9QEFOTMTUYBR92U97B" localSheetId="25" hidden="1">#REF!</definedName>
    <definedName name="BExXTHGB6H9QEFOTMTUYBR92U97B" localSheetId="15" hidden="1">#REF!</definedName>
    <definedName name="BExXTHGB6H9QEFOTMTUYBR92U97B" localSheetId="4" hidden="1">#REF!</definedName>
    <definedName name="BExXTHGB6H9QEFOTMTUYBR92U97B" localSheetId="8" hidden="1">#REF!</definedName>
    <definedName name="BExXTHGB6H9QEFOTMTUYBR92U97B" localSheetId="14" hidden="1">#REF!</definedName>
    <definedName name="BExXTHGB6H9QEFOTMTUYBR92U97B" localSheetId="26" hidden="1">#REF!</definedName>
    <definedName name="BExXTHGB6H9QEFOTMTUYBR92U97B" localSheetId="13" hidden="1">#REF!</definedName>
    <definedName name="BExXTHGB6H9QEFOTMTUYBR92U97B" localSheetId="7" hidden="1">#REF!</definedName>
    <definedName name="BExXTHGB6H9QEFOTMTUYBR92U97B" hidden="1">#REF!</definedName>
    <definedName name="BExXTN5AQJNBGKA3WQUIU6YUEPV4" localSheetId="11" hidden="1">#REF!</definedName>
    <definedName name="BExXTN5AQJNBGKA3WQUIU6YUEPV4" localSheetId="6" hidden="1">#REF!</definedName>
    <definedName name="BExXTN5AQJNBGKA3WQUIU6YUEPV4" localSheetId="5" hidden="1">#REF!</definedName>
    <definedName name="BExXTN5AQJNBGKA3WQUIU6YUEPV4" localSheetId="12" hidden="1">#REF!</definedName>
    <definedName name="BExXTN5AQJNBGKA3WQUIU6YUEPV4" localSheetId="28" hidden="1">#REF!</definedName>
    <definedName name="BExXTN5AQJNBGKA3WQUIU6YUEPV4" localSheetId="3" hidden="1">#REF!</definedName>
    <definedName name="BExXTN5AQJNBGKA3WQUIU6YUEPV4" localSheetId="25" hidden="1">#REF!</definedName>
    <definedName name="BExXTN5AQJNBGKA3WQUIU6YUEPV4" localSheetId="15" hidden="1">#REF!</definedName>
    <definedName name="BExXTN5AQJNBGKA3WQUIU6YUEPV4" localSheetId="4" hidden="1">#REF!</definedName>
    <definedName name="BExXTN5AQJNBGKA3WQUIU6YUEPV4" localSheetId="8" hidden="1">#REF!</definedName>
    <definedName name="BExXTN5AQJNBGKA3WQUIU6YUEPV4" localSheetId="14" hidden="1">#REF!</definedName>
    <definedName name="BExXTN5AQJNBGKA3WQUIU6YUEPV4" localSheetId="26" hidden="1">#REF!</definedName>
    <definedName name="BExXTN5AQJNBGKA3WQUIU6YUEPV4" localSheetId="13" hidden="1">#REF!</definedName>
    <definedName name="BExXTN5AQJNBGKA3WQUIU6YUEPV4" localSheetId="7" hidden="1">#REF!</definedName>
    <definedName name="BExXTN5AQJNBGKA3WQUIU6YUEPV4" hidden="1">#REF!</definedName>
    <definedName name="BExXTOSJ6KXI5G39YESWA22BMQ4W" localSheetId="11" hidden="1">#REF!</definedName>
    <definedName name="BExXTOSJ6KXI5G39YESWA22BMQ4W" localSheetId="6" hidden="1">#REF!</definedName>
    <definedName name="BExXTOSJ6KXI5G39YESWA22BMQ4W" localSheetId="5" hidden="1">#REF!</definedName>
    <definedName name="BExXTOSJ6KXI5G39YESWA22BMQ4W" localSheetId="12" hidden="1">#REF!</definedName>
    <definedName name="BExXTOSJ6KXI5G39YESWA22BMQ4W" localSheetId="28" hidden="1">#REF!</definedName>
    <definedName name="BExXTOSJ6KXI5G39YESWA22BMQ4W" localSheetId="3" hidden="1">#REF!</definedName>
    <definedName name="BExXTOSJ6KXI5G39YESWA22BMQ4W" localSheetId="25" hidden="1">#REF!</definedName>
    <definedName name="BExXTOSJ6KXI5G39YESWA22BMQ4W" localSheetId="15" hidden="1">#REF!</definedName>
    <definedName name="BExXTOSJ6KXI5G39YESWA22BMQ4W" localSheetId="4" hidden="1">#REF!</definedName>
    <definedName name="BExXTOSJ6KXI5G39YESWA22BMQ4W" localSheetId="8" hidden="1">#REF!</definedName>
    <definedName name="BExXTOSJ6KXI5G39YESWA22BMQ4W" localSheetId="14" hidden="1">#REF!</definedName>
    <definedName name="BExXTOSJ6KXI5G39YESWA22BMQ4W" localSheetId="26" hidden="1">#REF!</definedName>
    <definedName name="BExXTOSJ6KXI5G39YESWA22BMQ4W" localSheetId="13" hidden="1">#REF!</definedName>
    <definedName name="BExXTOSJ6KXI5G39YESWA22BMQ4W" localSheetId="7" hidden="1">#REF!</definedName>
    <definedName name="BExXTOSJ6KXI5G39YESWA22BMQ4W" hidden="1">#REF!</definedName>
    <definedName name="BExXUR0B78KK4A9EKD6J2EGZSLV5" localSheetId="11" hidden="1">#REF!</definedName>
    <definedName name="BExXUR0B78KK4A9EKD6J2EGZSLV5" localSheetId="6" hidden="1">#REF!</definedName>
    <definedName name="BExXUR0B78KK4A9EKD6J2EGZSLV5" localSheetId="5" hidden="1">#REF!</definedName>
    <definedName name="BExXUR0B78KK4A9EKD6J2EGZSLV5" localSheetId="12" hidden="1">#REF!</definedName>
    <definedName name="BExXUR0B78KK4A9EKD6J2EGZSLV5" localSheetId="28" hidden="1">#REF!</definedName>
    <definedName name="BExXUR0B78KK4A9EKD6J2EGZSLV5" localSheetId="3" hidden="1">#REF!</definedName>
    <definedName name="BExXUR0B78KK4A9EKD6J2EGZSLV5" localSheetId="25" hidden="1">#REF!</definedName>
    <definedName name="BExXUR0B78KK4A9EKD6J2EGZSLV5" localSheetId="15" hidden="1">#REF!</definedName>
    <definedName name="BExXUR0B78KK4A9EKD6J2EGZSLV5" localSheetId="4" hidden="1">#REF!</definedName>
    <definedName name="BExXUR0B78KK4A9EKD6J2EGZSLV5" localSheetId="8" hidden="1">#REF!</definedName>
    <definedName name="BExXUR0B78KK4A9EKD6J2EGZSLV5" localSheetId="14" hidden="1">#REF!</definedName>
    <definedName name="BExXUR0B78KK4A9EKD6J2EGZSLV5" localSheetId="26" hidden="1">#REF!</definedName>
    <definedName name="BExXUR0B78KK4A9EKD6J2EGZSLV5" localSheetId="13" hidden="1">#REF!</definedName>
    <definedName name="BExXUR0B78KK4A9EKD6J2EGZSLV5" localSheetId="7" hidden="1">#REF!</definedName>
    <definedName name="BExXUR0B78KK4A9EKD6J2EGZSLV5" hidden="1">#REF!</definedName>
    <definedName name="BExXV5P0F25GGHB05VV24CHATLO1" localSheetId="11" hidden="1">#REF!</definedName>
    <definedName name="BExXV5P0F25GGHB05VV24CHATLO1" localSheetId="6" hidden="1">#REF!</definedName>
    <definedName name="BExXV5P0F25GGHB05VV24CHATLO1" localSheetId="5" hidden="1">#REF!</definedName>
    <definedName name="BExXV5P0F25GGHB05VV24CHATLO1" localSheetId="12" hidden="1">#REF!</definedName>
    <definedName name="BExXV5P0F25GGHB05VV24CHATLO1" localSheetId="28" hidden="1">#REF!</definedName>
    <definedName name="BExXV5P0F25GGHB05VV24CHATLO1" localSheetId="3" hidden="1">#REF!</definedName>
    <definedName name="BExXV5P0F25GGHB05VV24CHATLO1" localSheetId="25" hidden="1">#REF!</definedName>
    <definedName name="BExXV5P0F25GGHB05VV24CHATLO1" localSheetId="15" hidden="1">#REF!</definedName>
    <definedName name="BExXV5P0F25GGHB05VV24CHATLO1" localSheetId="4" hidden="1">#REF!</definedName>
    <definedName name="BExXV5P0F25GGHB05VV24CHATLO1" localSheetId="8" hidden="1">#REF!</definedName>
    <definedName name="BExXV5P0F25GGHB05VV24CHATLO1" localSheetId="14" hidden="1">#REF!</definedName>
    <definedName name="BExXV5P0F25GGHB05VV24CHATLO1" localSheetId="26" hidden="1">#REF!</definedName>
    <definedName name="BExXV5P0F25GGHB05VV24CHATLO1" localSheetId="13" hidden="1">#REF!</definedName>
    <definedName name="BExXV5P0F25GGHB05VV24CHATLO1" localSheetId="7" hidden="1">#REF!</definedName>
    <definedName name="BExXV5P0F25GGHB05VV24CHATLO1" hidden="1">#REF!</definedName>
    <definedName name="BExXVIVRDQP1TVL82ARPY8NU7L4D" localSheetId="11" hidden="1">#REF!</definedName>
    <definedName name="BExXVIVRDQP1TVL82ARPY8NU7L4D" localSheetId="6" hidden="1">#REF!</definedName>
    <definedName name="BExXVIVRDQP1TVL82ARPY8NU7L4D" localSheetId="5" hidden="1">#REF!</definedName>
    <definedName name="BExXVIVRDQP1TVL82ARPY8NU7L4D" localSheetId="12" hidden="1">#REF!</definedName>
    <definedName name="BExXVIVRDQP1TVL82ARPY8NU7L4D" localSheetId="28" hidden="1">#REF!</definedName>
    <definedName name="BExXVIVRDQP1TVL82ARPY8NU7L4D" localSheetId="3" hidden="1">#REF!</definedName>
    <definedName name="BExXVIVRDQP1TVL82ARPY8NU7L4D" localSheetId="25" hidden="1">#REF!</definedName>
    <definedName name="BExXVIVRDQP1TVL82ARPY8NU7L4D" localSheetId="15" hidden="1">#REF!</definedName>
    <definedName name="BExXVIVRDQP1TVL82ARPY8NU7L4D" localSheetId="4" hidden="1">#REF!</definedName>
    <definedName name="BExXVIVRDQP1TVL82ARPY8NU7L4D" localSheetId="8" hidden="1">#REF!</definedName>
    <definedName name="BExXVIVRDQP1TVL82ARPY8NU7L4D" localSheetId="14" hidden="1">#REF!</definedName>
    <definedName name="BExXVIVRDQP1TVL82ARPY8NU7L4D" localSheetId="26" hidden="1">#REF!</definedName>
    <definedName name="BExXVIVRDQP1TVL82ARPY8NU7L4D" localSheetId="13" hidden="1">#REF!</definedName>
    <definedName name="BExXVIVRDQP1TVL82ARPY8NU7L4D" localSheetId="7" hidden="1">#REF!</definedName>
    <definedName name="BExXVIVRDQP1TVL82ARPY8NU7L4D" hidden="1">#REF!</definedName>
    <definedName name="BExXWZH2WDU5PY25RYVE874AVWH4" localSheetId="11" hidden="1">#REF!</definedName>
    <definedName name="BExXWZH2WDU5PY25RYVE874AVWH4" localSheetId="6" hidden="1">#REF!</definedName>
    <definedName name="BExXWZH2WDU5PY25RYVE874AVWH4" localSheetId="5" hidden="1">#REF!</definedName>
    <definedName name="BExXWZH2WDU5PY25RYVE874AVWH4" localSheetId="12" hidden="1">#REF!</definedName>
    <definedName name="BExXWZH2WDU5PY25RYVE874AVWH4" localSheetId="28" hidden="1">#REF!</definedName>
    <definedName name="BExXWZH2WDU5PY25RYVE874AVWH4" localSheetId="3" hidden="1">#REF!</definedName>
    <definedName name="BExXWZH2WDU5PY25RYVE874AVWH4" localSheetId="25" hidden="1">#REF!</definedName>
    <definedName name="BExXWZH2WDU5PY25RYVE874AVWH4" localSheetId="15" hidden="1">#REF!</definedName>
    <definedName name="BExXWZH2WDU5PY25RYVE874AVWH4" localSheetId="4" hidden="1">#REF!</definedName>
    <definedName name="BExXWZH2WDU5PY25RYVE874AVWH4" localSheetId="8" hidden="1">#REF!</definedName>
    <definedName name="BExXWZH2WDU5PY25RYVE874AVWH4" localSheetId="14" hidden="1">#REF!</definedName>
    <definedName name="BExXWZH2WDU5PY25RYVE874AVWH4" localSheetId="26" hidden="1">#REF!</definedName>
    <definedName name="BExXWZH2WDU5PY25RYVE874AVWH4" localSheetId="13" hidden="1">#REF!</definedName>
    <definedName name="BExXWZH2WDU5PY25RYVE874AVWH4" localSheetId="7" hidden="1">#REF!</definedName>
    <definedName name="BExXWZH2WDU5PY25RYVE874AVWH4" hidden="1">#REF!</definedName>
    <definedName name="BExXX0Z6A4U6ZGZEFMMZ9J3AODHP" localSheetId="11" hidden="1">#REF!</definedName>
    <definedName name="BExXX0Z6A4U6ZGZEFMMZ9J3AODHP" localSheetId="6" hidden="1">#REF!</definedName>
    <definedName name="BExXX0Z6A4U6ZGZEFMMZ9J3AODHP" localSheetId="5" hidden="1">#REF!</definedName>
    <definedName name="BExXX0Z6A4U6ZGZEFMMZ9J3AODHP" localSheetId="12" hidden="1">#REF!</definedName>
    <definedName name="BExXX0Z6A4U6ZGZEFMMZ9J3AODHP" localSheetId="28" hidden="1">#REF!</definedName>
    <definedName name="BExXX0Z6A4U6ZGZEFMMZ9J3AODHP" localSheetId="3" hidden="1">#REF!</definedName>
    <definedName name="BExXX0Z6A4U6ZGZEFMMZ9J3AODHP" localSheetId="15" hidden="1">#REF!</definedName>
    <definedName name="BExXX0Z6A4U6ZGZEFMMZ9J3AODHP" localSheetId="4" hidden="1">#REF!</definedName>
    <definedName name="BExXX0Z6A4U6ZGZEFMMZ9J3AODHP" localSheetId="8" hidden="1">#REF!</definedName>
    <definedName name="BExXX0Z6A4U6ZGZEFMMZ9J3AODHP" localSheetId="14" hidden="1">#REF!</definedName>
    <definedName name="BExXX0Z6A4U6ZGZEFMMZ9J3AODHP" localSheetId="26" hidden="1">#REF!</definedName>
    <definedName name="BExXX0Z6A4U6ZGZEFMMZ9J3AODHP" localSheetId="13" hidden="1">#REF!</definedName>
    <definedName name="BExXX0Z6A4U6ZGZEFMMZ9J3AODHP" localSheetId="7" hidden="1">#REF!</definedName>
    <definedName name="BExXX0Z6A4U6ZGZEFMMZ9J3AODHP" hidden="1">#REF!</definedName>
    <definedName name="BExXX67XRSSJPVXF6MQ2SFIGN4Y7" localSheetId="11" hidden="1">#REF!</definedName>
    <definedName name="BExXX67XRSSJPVXF6MQ2SFIGN4Y7" localSheetId="6" hidden="1">#REF!</definedName>
    <definedName name="BExXX67XRSSJPVXF6MQ2SFIGN4Y7" localSheetId="5" hidden="1">#REF!</definedName>
    <definedName name="BExXX67XRSSJPVXF6MQ2SFIGN4Y7" localSheetId="12" hidden="1">#REF!</definedName>
    <definedName name="BExXX67XRSSJPVXF6MQ2SFIGN4Y7" localSheetId="28" hidden="1">#REF!</definedName>
    <definedName name="BExXX67XRSSJPVXF6MQ2SFIGN4Y7" localSheetId="3" hidden="1">#REF!</definedName>
    <definedName name="BExXX67XRSSJPVXF6MQ2SFIGN4Y7" localSheetId="25" hidden="1">#REF!</definedName>
    <definedName name="BExXX67XRSSJPVXF6MQ2SFIGN4Y7" localSheetId="15" hidden="1">#REF!</definedName>
    <definedName name="BExXX67XRSSJPVXF6MQ2SFIGN4Y7" localSheetId="4" hidden="1">#REF!</definedName>
    <definedName name="BExXX67XRSSJPVXF6MQ2SFIGN4Y7" localSheetId="8" hidden="1">#REF!</definedName>
    <definedName name="BExXX67XRSSJPVXF6MQ2SFIGN4Y7" localSheetId="14" hidden="1">#REF!</definedName>
    <definedName name="BExXX67XRSSJPVXF6MQ2SFIGN4Y7" localSheetId="26" hidden="1">#REF!</definedName>
    <definedName name="BExXX67XRSSJPVXF6MQ2SFIGN4Y7" localSheetId="13" hidden="1">#REF!</definedName>
    <definedName name="BExXX67XRSSJPVXF6MQ2SFIGN4Y7" localSheetId="7" hidden="1">#REF!</definedName>
    <definedName name="BExXX67XRSSJPVXF6MQ2SFIGN4Y7" hidden="1">#REF!</definedName>
    <definedName name="BExXXG3ZOCBXIAAIZVCSP0WU65PV" localSheetId="11" hidden="1">#REF!</definedName>
    <definedName name="BExXXG3ZOCBXIAAIZVCSP0WU65PV" localSheetId="6" hidden="1">#REF!</definedName>
    <definedName name="BExXXG3ZOCBXIAAIZVCSP0WU65PV" localSheetId="5" hidden="1">#REF!</definedName>
    <definedName name="BExXXG3ZOCBXIAAIZVCSP0WU65PV" localSheetId="12" hidden="1">#REF!</definedName>
    <definedName name="BExXXG3ZOCBXIAAIZVCSP0WU65PV" localSheetId="28" hidden="1">#REF!</definedName>
    <definedName name="BExXXG3ZOCBXIAAIZVCSP0WU65PV" localSheetId="3" hidden="1">#REF!</definedName>
    <definedName name="BExXXG3ZOCBXIAAIZVCSP0WU65PV" localSheetId="25" hidden="1">#REF!</definedName>
    <definedName name="BExXXG3ZOCBXIAAIZVCSP0WU65PV" localSheetId="15" hidden="1">#REF!</definedName>
    <definedName name="BExXXG3ZOCBXIAAIZVCSP0WU65PV" localSheetId="4" hidden="1">#REF!</definedName>
    <definedName name="BExXXG3ZOCBXIAAIZVCSP0WU65PV" localSheetId="8" hidden="1">#REF!</definedName>
    <definedName name="BExXXG3ZOCBXIAAIZVCSP0WU65PV" localSheetId="14" hidden="1">#REF!</definedName>
    <definedName name="BExXXG3ZOCBXIAAIZVCSP0WU65PV" localSheetId="26" hidden="1">#REF!</definedName>
    <definedName name="BExXXG3ZOCBXIAAIZVCSP0WU65PV" localSheetId="13" hidden="1">#REF!</definedName>
    <definedName name="BExXXG3ZOCBXIAAIZVCSP0WU65PV" localSheetId="7" hidden="1">#REF!</definedName>
    <definedName name="BExXXG3ZOCBXIAAIZVCSP0WU65PV" hidden="1">#REF!</definedName>
    <definedName name="BExXY913GRTBM5NJHI491SHLI4LP" localSheetId="11" hidden="1">#REF!</definedName>
    <definedName name="BExXY913GRTBM5NJHI491SHLI4LP" localSheetId="6" hidden="1">#REF!</definedName>
    <definedName name="BExXY913GRTBM5NJHI491SHLI4LP" localSheetId="5" hidden="1">#REF!</definedName>
    <definedName name="BExXY913GRTBM5NJHI491SHLI4LP" localSheetId="12" hidden="1">#REF!</definedName>
    <definedName name="BExXY913GRTBM5NJHI491SHLI4LP" localSheetId="28" hidden="1">#REF!</definedName>
    <definedName name="BExXY913GRTBM5NJHI491SHLI4LP" localSheetId="3" hidden="1">#REF!</definedName>
    <definedName name="BExXY913GRTBM5NJHI491SHLI4LP" localSheetId="25" hidden="1">#REF!</definedName>
    <definedName name="BExXY913GRTBM5NJHI491SHLI4LP" localSheetId="15" hidden="1">#REF!</definedName>
    <definedName name="BExXY913GRTBM5NJHI491SHLI4LP" localSheetId="4" hidden="1">#REF!</definedName>
    <definedName name="BExXY913GRTBM5NJHI491SHLI4LP" localSheetId="8" hidden="1">#REF!</definedName>
    <definedName name="BExXY913GRTBM5NJHI491SHLI4LP" localSheetId="14" hidden="1">#REF!</definedName>
    <definedName name="BExXY913GRTBM5NJHI491SHLI4LP" localSheetId="26" hidden="1">#REF!</definedName>
    <definedName name="BExXY913GRTBM5NJHI491SHLI4LP" localSheetId="13" hidden="1">#REF!</definedName>
    <definedName name="BExXY913GRTBM5NJHI491SHLI4LP" localSheetId="7" hidden="1">#REF!</definedName>
    <definedName name="BExXY913GRTBM5NJHI491SHLI4LP" hidden="1">#REF!</definedName>
    <definedName name="BExXZBJH9CYZY77E6NI3P1XRC191" localSheetId="11" hidden="1">#REF!</definedName>
    <definedName name="BExXZBJH9CYZY77E6NI3P1XRC191" localSheetId="6" hidden="1">#REF!</definedName>
    <definedName name="BExXZBJH9CYZY77E6NI3P1XRC191" localSheetId="5" hidden="1">#REF!</definedName>
    <definedName name="BExXZBJH9CYZY77E6NI3P1XRC191" localSheetId="12" hidden="1">#REF!</definedName>
    <definedName name="BExXZBJH9CYZY77E6NI3P1XRC191" localSheetId="28" hidden="1">#REF!</definedName>
    <definedName name="BExXZBJH9CYZY77E6NI3P1XRC191" localSheetId="3" hidden="1">#REF!</definedName>
    <definedName name="BExXZBJH9CYZY77E6NI3P1XRC191" localSheetId="15" hidden="1">#REF!</definedName>
    <definedName name="BExXZBJH9CYZY77E6NI3P1XRC191" localSheetId="4" hidden="1">#REF!</definedName>
    <definedName name="BExXZBJH9CYZY77E6NI3P1XRC191" localSheetId="8" hidden="1">#REF!</definedName>
    <definedName name="BExXZBJH9CYZY77E6NI3P1XRC191" localSheetId="14" hidden="1">#REF!</definedName>
    <definedName name="BExXZBJH9CYZY77E6NI3P1XRC191" localSheetId="26" hidden="1">#REF!</definedName>
    <definedName name="BExXZBJH9CYZY77E6NI3P1XRC191" localSheetId="13" hidden="1">#REF!</definedName>
    <definedName name="BExXZBJH9CYZY77E6NI3P1XRC191" localSheetId="7" hidden="1">#REF!</definedName>
    <definedName name="BExXZBJH9CYZY77E6NI3P1XRC191" hidden="1">#REF!</definedName>
    <definedName name="BExXZNDLYG13GZI4BZC2R95WEK07" localSheetId="11" hidden="1">#REF!</definedName>
    <definedName name="BExXZNDLYG13GZI4BZC2R95WEK07" localSheetId="6" hidden="1">#REF!</definedName>
    <definedName name="BExXZNDLYG13GZI4BZC2R95WEK07" localSheetId="5" hidden="1">#REF!</definedName>
    <definedName name="BExXZNDLYG13GZI4BZC2R95WEK07" localSheetId="12" hidden="1">#REF!</definedName>
    <definedName name="BExXZNDLYG13GZI4BZC2R95WEK07" localSheetId="28" hidden="1">#REF!</definedName>
    <definedName name="BExXZNDLYG13GZI4BZC2R95WEK07" localSheetId="3" hidden="1">#REF!</definedName>
    <definedName name="BExXZNDLYG13GZI4BZC2R95WEK07" localSheetId="25" hidden="1">#REF!</definedName>
    <definedName name="BExXZNDLYG13GZI4BZC2R95WEK07" localSheetId="15" hidden="1">#REF!</definedName>
    <definedName name="BExXZNDLYG13GZI4BZC2R95WEK07" localSheetId="4" hidden="1">#REF!</definedName>
    <definedName name="BExXZNDLYG13GZI4BZC2R95WEK07" localSheetId="8" hidden="1">#REF!</definedName>
    <definedName name="BExXZNDLYG13GZI4BZC2R95WEK07" localSheetId="14" hidden="1">#REF!</definedName>
    <definedName name="BExXZNDLYG13GZI4BZC2R95WEK07" localSheetId="26" hidden="1">#REF!</definedName>
    <definedName name="BExXZNDLYG13GZI4BZC2R95WEK07" localSheetId="13" hidden="1">#REF!</definedName>
    <definedName name="BExXZNDLYG13GZI4BZC2R95WEK07" localSheetId="7" hidden="1">#REF!</definedName>
    <definedName name="BExXZNDLYG13GZI4BZC2R95WEK07" hidden="1">#REF!</definedName>
    <definedName name="BExXZRQ50KDKQHNGXAIRR8PF7G5Q" localSheetId="11" hidden="1">#REF!</definedName>
    <definedName name="BExXZRQ50KDKQHNGXAIRR8PF7G5Q" localSheetId="6" hidden="1">#REF!</definedName>
    <definedName name="BExXZRQ50KDKQHNGXAIRR8PF7G5Q" localSheetId="5" hidden="1">#REF!</definedName>
    <definedName name="BExXZRQ50KDKQHNGXAIRR8PF7G5Q" localSheetId="12" hidden="1">#REF!</definedName>
    <definedName name="BExXZRQ50KDKQHNGXAIRR8PF7G5Q" localSheetId="28" hidden="1">#REF!</definedName>
    <definedName name="BExXZRQ50KDKQHNGXAIRR8PF7G5Q" localSheetId="3" hidden="1">#REF!</definedName>
    <definedName name="BExXZRQ50KDKQHNGXAIRR8PF7G5Q" localSheetId="25" hidden="1">#REF!</definedName>
    <definedName name="BExXZRQ50KDKQHNGXAIRR8PF7G5Q" localSheetId="15" hidden="1">#REF!</definedName>
    <definedName name="BExXZRQ50KDKQHNGXAIRR8PF7G5Q" localSheetId="4" hidden="1">#REF!</definedName>
    <definedName name="BExXZRQ50KDKQHNGXAIRR8PF7G5Q" localSheetId="8" hidden="1">#REF!</definedName>
    <definedName name="BExXZRQ50KDKQHNGXAIRR8PF7G5Q" localSheetId="14" hidden="1">#REF!</definedName>
    <definedName name="BExXZRQ50KDKQHNGXAIRR8PF7G5Q" localSheetId="26" hidden="1">#REF!</definedName>
    <definedName name="BExXZRQ50KDKQHNGXAIRR8PF7G5Q" localSheetId="13" hidden="1">#REF!</definedName>
    <definedName name="BExXZRQ50KDKQHNGXAIRR8PF7G5Q" localSheetId="7" hidden="1">#REF!</definedName>
    <definedName name="BExXZRQ50KDKQHNGXAIRR8PF7G5Q" hidden="1">#REF!</definedName>
    <definedName name="BExY2N4EY1DZ4L35N43GM0IB2VPK" localSheetId="11" hidden="1">#REF!</definedName>
    <definedName name="BExY2N4EY1DZ4L35N43GM0IB2VPK" localSheetId="6" hidden="1">#REF!</definedName>
    <definedName name="BExY2N4EY1DZ4L35N43GM0IB2VPK" localSheetId="5" hidden="1">#REF!</definedName>
    <definedName name="BExY2N4EY1DZ4L35N43GM0IB2VPK" localSheetId="12" hidden="1">#REF!</definedName>
    <definedName name="BExY2N4EY1DZ4L35N43GM0IB2VPK" localSheetId="28" hidden="1">#REF!</definedName>
    <definedName name="BExY2N4EY1DZ4L35N43GM0IB2VPK" localSheetId="3" hidden="1">#REF!</definedName>
    <definedName name="BExY2N4EY1DZ4L35N43GM0IB2VPK" localSheetId="25" hidden="1">#REF!</definedName>
    <definedName name="BExY2N4EY1DZ4L35N43GM0IB2VPK" localSheetId="15" hidden="1">#REF!</definedName>
    <definedName name="BExY2N4EY1DZ4L35N43GM0IB2VPK" localSheetId="4" hidden="1">#REF!</definedName>
    <definedName name="BExY2N4EY1DZ4L35N43GM0IB2VPK" localSheetId="8" hidden="1">#REF!</definedName>
    <definedName name="BExY2N4EY1DZ4L35N43GM0IB2VPK" localSheetId="14" hidden="1">#REF!</definedName>
    <definedName name="BExY2N4EY1DZ4L35N43GM0IB2VPK" localSheetId="26" hidden="1">#REF!</definedName>
    <definedName name="BExY2N4EY1DZ4L35N43GM0IB2VPK" localSheetId="13" hidden="1">#REF!</definedName>
    <definedName name="BExY2N4EY1DZ4L35N43GM0IB2VPK" localSheetId="7" hidden="1">#REF!</definedName>
    <definedName name="BExY2N4EY1DZ4L35N43GM0IB2VPK" hidden="1">#REF!</definedName>
    <definedName name="BExY3MMWXIQSTJWDYYFN0TA1A1SH" localSheetId="11" hidden="1">#REF!</definedName>
    <definedName name="BExY3MMWXIQSTJWDYYFN0TA1A1SH" localSheetId="6" hidden="1">#REF!</definedName>
    <definedName name="BExY3MMWXIQSTJWDYYFN0TA1A1SH" localSheetId="5" hidden="1">#REF!</definedName>
    <definedName name="BExY3MMWXIQSTJWDYYFN0TA1A1SH" localSheetId="12" hidden="1">#REF!</definedName>
    <definedName name="BExY3MMWXIQSTJWDYYFN0TA1A1SH" localSheetId="28" hidden="1">#REF!</definedName>
    <definedName name="BExY3MMWXIQSTJWDYYFN0TA1A1SH" localSheetId="3" hidden="1">#REF!</definedName>
    <definedName name="BExY3MMWXIQSTJWDYYFN0TA1A1SH" localSheetId="25" hidden="1">#REF!</definedName>
    <definedName name="BExY3MMWXIQSTJWDYYFN0TA1A1SH" localSheetId="15" hidden="1">#REF!</definedName>
    <definedName name="BExY3MMWXIQSTJWDYYFN0TA1A1SH" localSheetId="4" hidden="1">#REF!</definedName>
    <definedName name="BExY3MMWXIQSTJWDYYFN0TA1A1SH" localSheetId="8" hidden="1">#REF!</definedName>
    <definedName name="BExY3MMWXIQSTJWDYYFN0TA1A1SH" localSheetId="14" hidden="1">#REF!</definedName>
    <definedName name="BExY3MMWXIQSTJWDYYFN0TA1A1SH" localSheetId="26" hidden="1">#REF!</definedName>
    <definedName name="BExY3MMWXIQSTJWDYYFN0TA1A1SH" localSheetId="13" hidden="1">#REF!</definedName>
    <definedName name="BExY3MMWXIQSTJWDYYFN0TA1A1SH" localSheetId="7" hidden="1">#REF!</definedName>
    <definedName name="BExY3MMWXIQSTJWDYYFN0TA1A1SH" hidden="1">#REF!</definedName>
    <definedName name="BExY68W65TVGJYVP88U94OZJXW92" localSheetId="11" hidden="1">#REF!</definedName>
    <definedName name="BExY68W65TVGJYVP88U94OZJXW92" localSheetId="6" hidden="1">#REF!</definedName>
    <definedName name="BExY68W65TVGJYVP88U94OZJXW92" localSheetId="5" hidden="1">#REF!</definedName>
    <definedName name="BExY68W65TVGJYVP88U94OZJXW92" localSheetId="12" hidden="1">#REF!</definedName>
    <definedName name="BExY68W65TVGJYVP88U94OZJXW92" localSheetId="28" hidden="1">#REF!</definedName>
    <definedName name="BExY68W65TVGJYVP88U94OZJXW92" localSheetId="3" hidden="1">#REF!</definedName>
    <definedName name="BExY68W65TVGJYVP88U94OZJXW92" localSheetId="25" hidden="1">#REF!</definedName>
    <definedName name="BExY68W65TVGJYVP88U94OZJXW92" localSheetId="15" hidden="1">#REF!</definedName>
    <definedName name="BExY68W65TVGJYVP88U94OZJXW92" localSheetId="4" hidden="1">#REF!</definedName>
    <definedName name="BExY68W65TVGJYVP88U94OZJXW92" localSheetId="8" hidden="1">#REF!</definedName>
    <definedName name="BExY68W65TVGJYVP88U94OZJXW92" localSheetId="14" hidden="1">#REF!</definedName>
    <definedName name="BExY68W65TVGJYVP88U94OZJXW92" localSheetId="26" hidden="1">#REF!</definedName>
    <definedName name="BExY68W65TVGJYVP88U94OZJXW92" localSheetId="13" hidden="1">#REF!</definedName>
    <definedName name="BExY68W65TVGJYVP88U94OZJXW92" localSheetId="7" hidden="1">#REF!</definedName>
    <definedName name="BExY68W65TVGJYVP88U94OZJXW92" hidden="1">#REF!</definedName>
    <definedName name="BExZJQJI4H09EC94GXCLZDAB05VB" localSheetId="11" hidden="1">[1]HEADER!#REF!</definedName>
    <definedName name="BExZJQJI4H09EC94GXCLZDAB05VB" localSheetId="6" hidden="1">[1]HEADER!#REF!</definedName>
    <definedName name="BExZJQJI4H09EC94GXCLZDAB05VB" localSheetId="5" hidden="1">[1]HEADER!#REF!</definedName>
    <definedName name="BExZJQJI4H09EC94GXCLZDAB05VB" localSheetId="12" hidden="1">[1]HEADER!#REF!</definedName>
    <definedName name="BExZJQJI4H09EC94GXCLZDAB05VB" localSheetId="28" hidden="1">[1]HEADER!#REF!</definedName>
    <definedName name="BExZJQJI4H09EC94GXCLZDAB05VB" localSheetId="3" hidden="1">[1]HEADER!#REF!</definedName>
    <definedName name="BExZJQJI4H09EC94GXCLZDAB05VB" localSheetId="25" hidden="1">[1]HEADER!#REF!</definedName>
    <definedName name="BExZJQJI4H09EC94GXCLZDAB05VB" localSheetId="15" hidden="1">[1]HEADER!#REF!</definedName>
    <definedName name="BExZJQJI4H09EC94GXCLZDAB05VB" localSheetId="4" hidden="1">[1]HEADER!#REF!</definedName>
    <definedName name="BExZJQJI4H09EC94GXCLZDAB05VB" localSheetId="8" hidden="1">[1]HEADER!#REF!</definedName>
    <definedName name="BExZJQJI4H09EC94GXCLZDAB05VB" localSheetId="14" hidden="1">[1]HEADER!#REF!</definedName>
    <definedName name="BExZJQJI4H09EC94GXCLZDAB05VB" localSheetId="26" hidden="1">[1]HEADER!#REF!</definedName>
    <definedName name="BExZJQJI4H09EC94GXCLZDAB05VB" localSheetId="13" hidden="1">[1]HEADER!#REF!</definedName>
    <definedName name="BExZJQJI4H09EC94GXCLZDAB05VB" localSheetId="7" hidden="1">[1]HEADER!#REF!</definedName>
    <definedName name="BExZJQJI4H09EC94GXCLZDAB05VB" hidden="1">[1]HEADER!#REF!</definedName>
    <definedName name="BExZKR3VJ576YAUQN076B93KO59K" localSheetId="11" hidden="1">#REF!</definedName>
    <definedName name="BExZKR3VJ576YAUQN076B93KO59K" localSheetId="6" hidden="1">#REF!</definedName>
    <definedName name="BExZKR3VJ576YAUQN076B93KO59K" localSheetId="5" hidden="1">#REF!</definedName>
    <definedName name="BExZKR3VJ576YAUQN076B93KO59K" localSheetId="12" hidden="1">#REF!</definedName>
    <definedName name="BExZKR3VJ576YAUQN076B93KO59K" localSheetId="23" hidden="1">#REF!</definedName>
    <definedName name="BExZKR3VJ576YAUQN076B93KO59K" localSheetId="28" hidden="1">#REF!</definedName>
    <definedName name="BExZKR3VJ576YAUQN076B93KO59K" localSheetId="3" hidden="1">#REF!</definedName>
    <definedName name="BExZKR3VJ576YAUQN076B93KO59K" localSheetId="25" hidden="1">#REF!</definedName>
    <definedName name="BExZKR3VJ576YAUQN076B93KO59K" localSheetId="21" hidden="1">#REF!</definedName>
    <definedName name="BExZKR3VJ576YAUQN076B93KO59K" localSheetId="15" hidden="1">#REF!</definedName>
    <definedName name="BExZKR3VJ576YAUQN076B93KO59K" localSheetId="4" hidden="1">#REF!</definedName>
    <definedName name="BExZKR3VJ576YAUQN076B93KO59K" localSheetId="8" hidden="1">#REF!</definedName>
    <definedName name="BExZKR3VJ576YAUQN076B93KO59K" localSheetId="14" hidden="1">#REF!</definedName>
    <definedName name="BExZKR3VJ576YAUQN076B93KO59K" localSheetId="26" hidden="1">#REF!</definedName>
    <definedName name="BExZKR3VJ576YAUQN076B93KO59K" localSheetId="13" hidden="1">#REF!</definedName>
    <definedName name="BExZKR3VJ576YAUQN076B93KO59K" localSheetId="7" hidden="1">#REF!</definedName>
    <definedName name="BExZKR3VJ576YAUQN076B93KO59K" hidden="1">#REF!</definedName>
    <definedName name="BExZKU92AO3Y1O0ER3PXE4B2I6RI" localSheetId="11" hidden="1">#REF!</definedName>
    <definedName name="BExZKU92AO3Y1O0ER3PXE4B2I6RI" localSheetId="6" hidden="1">#REF!</definedName>
    <definedName name="BExZKU92AO3Y1O0ER3PXE4B2I6RI" localSheetId="5" hidden="1">#REF!</definedName>
    <definedName name="BExZKU92AO3Y1O0ER3PXE4B2I6RI" localSheetId="12" hidden="1">#REF!</definedName>
    <definedName name="BExZKU92AO3Y1O0ER3PXE4B2I6RI" localSheetId="28" hidden="1">#REF!</definedName>
    <definedName name="BExZKU92AO3Y1O0ER3PXE4B2I6RI" localSheetId="3" hidden="1">#REF!</definedName>
    <definedName name="BExZKU92AO3Y1O0ER3PXE4B2I6RI" localSheetId="25" hidden="1">#REF!</definedName>
    <definedName name="BExZKU92AO3Y1O0ER3PXE4B2I6RI" localSheetId="15" hidden="1">#REF!</definedName>
    <definedName name="BExZKU92AO3Y1O0ER3PXE4B2I6RI" localSheetId="4" hidden="1">#REF!</definedName>
    <definedName name="BExZKU92AO3Y1O0ER3PXE4B2I6RI" localSheetId="8" hidden="1">#REF!</definedName>
    <definedName name="BExZKU92AO3Y1O0ER3PXE4B2I6RI" localSheetId="14" hidden="1">#REF!</definedName>
    <definedName name="BExZKU92AO3Y1O0ER3PXE4B2I6RI" localSheetId="26" hidden="1">#REF!</definedName>
    <definedName name="BExZKU92AO3Y1O0ER3PXE4B2I6RI" localSheetId="13" hidden="1">#REF!</definedName>
    <definedName name="BExZKU92AO3Y1O0ER3PXE4B2I6RI" localSheetId="7" hidden="1">#REF!</definedName>
    <definedName name="BExZKU92AO3Y1O0ER3PXE4B2I6RI" hidden="1">#REF!</definedName>
    <definedName name="BExZKUJTD6LL7UXH2TZWJEBIWBK9" localSheetId="11" hidden="1">#REF!</definedName>
    <definedName name="BExZKUJTD6LL7UXH2TZWJEBIWBK9" localSheetId="6" hidden="1">#REF!</definedName>
    <definedName name="BExZKUJTD6LL7UXH2TZWJEBIWBK9" localSheetId="5" hidden="1">#REF!</definedName>
    <definedName name="BExZKUJTD6LL7UXH2TZWJEBIWBK9" localSheetId="12" hidden="1">#REF!</definedName>
    <definedName name="BExZKUJTD6LL7UXH2TZWJEBIWBK9" localSheetId="28" hidden="1">#REF!</definedName>
    <definedName name="BExZKUJTD6LL7UXH2TZWJEBIWBK9" localSheetId="3" hidden="1">#REF!</definedName>
    <definedName name="BExZKUJTD6LL7UXH2TZWJEBIWBK9" localSheetId="25" hidden="1">#REF!</definedName>
    <definedName name="BExZKUJTD6LL7UXH2TZWJEBIWBK9" localSheetId="15" hidden="1">#REF!</definedName>
    <definedName name="BExZKUJTD6LL7UXH2TZWJEBIWBK9" localSheetId="4" hidden="1">#REF!</definedName>
    <definedName name="BExZKUJTD6LL7UXH2TZWJEBIWBK9" localSheetId="8" hidden="1">#REF!</definedName>
    <definedName name="BExZKUJTD6LL7UXH2TZWJEBIWBK9" localSheetId="14" hidden="1">#REF!</definedName>
    <definedName name="BExZKUJTD6LL7UXH2TZWJEBIWBK9" localSheetId="26" hidden="1">#REF!</definedName>
    <definedName name="BExZKUJTD6LL7UXH2TZWJEBIWBK9" localSheetId="13" hidden="1">#REF!</definedName>
    <definedName name="BExZKUJTD6LL7UXH2TZWJEBIWBK9" localSheetId="7" hidden="1">#REF!</definedName>
    <definedName name="BExZKUJTD6LL7UXH2TZWJEBIWBK9" hidden="1">#REF!</definedName>
    <definedName name="BExZLPV9SS22Q89NOAAPH4KE2NCI" localSheetId="11" hidden="1">#REF!</definedName>
    <definedName name="BExZLPV9SS22Q89NOAAPH4KE2NCI" localSheetId="6" hidden="1">#REF!</definedName>
    <definedName name="BExZLPV9SS22Q89NOAAPH4KE2NCI" localSheetId="5" hidden="1">#REF!</definedName>
    <definedName name="BExZLPV9SS22Q89NOAAPH4KE2NCI" localSheetId="12" hidden="1">#REF!</definedName>
    <definedName name="BExZLPV9SS22Q89NOAAPH4KE2NCI" localSheetId="28" hidden="1">#REF!</definedName>
    <definedName name="BExZLPV9SS22Q89NOAAPH4KE2NCI" localSheetId="3" hidden="1">#REF!</definedName>
    <definedName name="BExZLPV9SS22Q89NOAAPH4KE2NCI" localSheetId="25" hidden="1">#REF!</definedName>
    <definedName name="BExZLPV9SS22Q89NOAAPH4KE2NCI" localSheetId="15" hidden="1">#REF!</definedName>
    <definedName name="BExZLPV9SS22Q89NOAAPH4KE2NCI" localSheetId="4" hidden="1">#REF!</definedName>
    <definedName name="BExZLPV9SS22Q89NOAAPH4KE2NCI" localSheetId="8" hidden="1">#REF!</definedName>
    <definedName name="BExZLPV9SS22Q89NOAAPH4KE2NCI" localSheetId="14" hidden="1">#REF!</definedName>
    <definedName name="BExZLPV9SS22Q89NOAAPH4KE2NCI" localSheetId="26" hidden="1">#REF!</definedName>
    <definedName name="BExZLPV9SS22Q89NOAAPH4KE2NCI" localSheetId="13" hidden="1">#REF!</definedName>
    <definedName name="BExZLPV9SS22Q89NOAAPH4KE2NCI" localSheetId="7" hidden="1">#REF!</definedName>
    <definedName name="BExZLPV9SS22Q89NOAAPH4KE2NCI" hidden="1">#REF!</definedName>
    <definedName name="BExZM4US2DP7QFX3MP7L50SP2XOL" localSheetId="11" hidden="1">#REF!</definedName>
    <definedName name="BExZM4US2DP7QFX3MP7L50SP2XOL" localSheetId="6" hidden="1">#REF!</definedName>
    <definedName name="BExZM4US2DP7QFX3MP7L50SP2XOL" localSheetId="5" hidden="1">#REF!</definedName>
    <definedName name="BExZM4US2DP7QFX3MP7L50SP2XOL" localSheetId="12" hidden="1">#REF!</definedName>
    <definedName name="BExZM4US2DP7QFX3MP7L50SP2XOL" localSheetId="28" hidden="1">#REF!</definedName>
    <definedName name="BExZM4US2DP7QFX3MP7L50SP2XOL" localSheetId="3" hidden="1">#REF!</definedName>
    <definedName name="BExZM4US2DP7QFX3MP7L50SP2XOL" localSheetId="25" hidden="1">#REF!</definedName>
    <definedName name="BExZM4US2DP7QFX3MP7L50SP2XOL" localSheetId="15" hidden="1">#REF!</definedName>
    <definedName name="BExZM4US2DP7QFX3MP7L50SP2XOL" localSheetId="4" hidden="1">#REF!</definedName>
    <definedName name="BExZM4US2DP7QFX3MP7L50SP2XOL" localSheetId="8" hidden="1">#REF!</definedName>
    <definedName name="BExZM4US2DP7QFX3MP7L50SP2XOL" localSheetId="14" hidden="1">#REF!</definedName>
    <definedName name="BExZM4US2DP7QFX3MP7L50SP2XOL" localSheetId="26" hidden="1">#REF!</definedName>
    <definedName name="BExZM4US2DP7QFX3MP7L50SP2XOL" localSheetId="13" hidden="1">#REF!</definedName>
    <definedName name="BExZM4US2DP7QFX3MP7L50SP2XOL" localSheetId="7" hidden="1">#REF!</definedName>
    <definedName name="BExZM4US2DP7QFX3MP7L50SP2XOL" hidden="1">#REF!</definedName>
    <definedName name="BExZNQZT1LW9775RO9TLV3BRMJ10" localSheetId="11" hidden="1">#REF!</definedName>
    <definedName name="BExZNQZT1LW9775RO9TLV3BRMJ10" localSheetId="6" hidden="1">#REF!</definedName>
    <definedName name="BExZNQZT1LW9775RO9TLV3BRMJ10" localSheetId="5" hidden="1">#REF!</definedName>
    <definedName name="BExZNQZT1LW9775RO9TLV3BRMJ10" localSheetId="12" hidden="1">#REF!</definedName>
    <definedName name="BExZNQZT1LW9775RO9TLV3BRMJ10" localSheetId="28" hidden="1">#REF!</definedName>
    <definedName name="BExZNQZT1LW9775RO9TLV3BRMJ10" localSheetId="3" hidden="1">#REF!</definedName>
    <definedName name="BExZNQZT1LW9775RO9TLV3BRMJ10" localSheetId="25" hidden="1">#REF!</definedName>
    <definedName name="BExZNQZT1LW9775RO9TLV3BRMJ10" localSheetId="15" hidden="1">#REF!</definedName>
    <definedName name="BExZNQZT1LW9775RO9TLV3BRMJ10" localSheetId="4" hidden="1">#REF!</definedName>
    <definedName name="BExZNQZT1LW9775RO9TLV3BRMJ10" localSheetId="8" hidden="1">#REF!</definedName>
    <definedName name="BExZNQZT1LW9775RO9TLV3BRMJ10" localSheetId="14" hidden="1">#REF!</definedName>
    <definedName name="BExZNQZT1LW9775RO9TLV3BRMJ10" localSheetId="26" hidden="1">#REF!</definedName>
    <definedName name="BExZNQZT1LW9775RO9TLV3BRMJ10" localSheetId="13" hidden="1">#REF!</definedName>
    <definedName name="BExZNQZT1LW9775RO9TLV3BRMJ10" localSheetId="7" hidden="1">#REF!</definedName>
    <definedName name="BExZNQZT1LW9775RO9TLV3BRMJ10" hidden="1">#REF!</definedName>
    <definedName name="BExZO1C4DMHFFBZNZODSP4ZX7HD7" localSheetId="11" hidden="1">#REF!</definedName>
    <definedName name="BExZO1C4DMHFFBZNZODSP4ZX7HD7" localSheetId="6" hidden="1">#REF!</definedName>
    <definedName name="BExZO1C4DMHFFBZNZODSP4ZX7HD7" localSheetId="5" hidden="1">#REF!</definedName>
    <definedName name="BExZO1C4DMHFFBZNZODSP4ZX7HD7" localSheetId="12" hidden="1">#REF!</definedName>
    <definedName name="BExZO1C4DMHFFBZNZODSP4ZX7HD7" localSheetId="28" hidden="1">#REF!</definedName>
    <definedName name="BExZO1C4DMHFFBZNZODSP4ZX7HD7" localSheetId="3" hidden="1">#REF!</definedName>
    <definedName name="BExZO1C4DMHFFBZNZODSP4ZX7HD7" localSheetId="25" hidden="1">#REF!</definedName>
    <definedName name="BExZO1C4DMHFFBZNZODSP4ZX7HD7" localSheetId="15" hidden="1">#REF!</definedName>
    <definedName name="BExZO1C4DMHFFBZNZODSP4ZX7HD7" localSheetId="4" hidden="1">#REF!</definedName>
    <definedName name="BExZO1C4DMHFFBZNZODSP4ZX7HD7" localSheetId="8" hidden="1">#REF!</definedName>
    <definedName name="BExZO1C4DMHFFBZNZODSP4ZX7HD7" localSheetId="14" hidden="1">#REF!</definedName>
    <definedName name="BExZO1C4DMHFFBZNZODSP4ZX7HD7" localSheetId="26" hidden="1">#REF!</definedName>
    <definedName name="BExZO1C4DMHFFBZNZODSP4ZX7HD7" localSheetId="13" hidden="1">#REF!</definedName>
    <definedName name="BExZO1C4DMHFFBZNZODSP4ZX7HD7" localSheetId="7" hidden="1">#REF!</definedName>
    <definedName name="BExZO1C4DMHFFBZNZODSP4ZX7HD7" hidden="1">#REF!</definedName>
    <definedName name="BExZO99Z8LFFE2OU6KR3GU66ZU0M" localSheetId="11" hidden="1">#REF!</definedName>
    <definedName name="BExZO99Z8LFFE2OU6KR3GU66ZU0M" localSheetId="6" hidden="1">#REF!</definedName>
    <definedName name="BExZO99Z8LFFE2OU6KR3GU66ZU0M" localSheetId="5" hidden="1">#REF!</definedName>
    <definedName name="BExZO99Z8LFFE2OU6KR3GU66ZU0M" localSheetId="12" hidden="1">#REF!</definedName>
    <definedName name="BExZO99Z8LFFE2OU6KR3GU66ZU0M" localSheetId="28" hidden="1">#REF!</definedName>
    <definedName name="BExZO99Z8LFFE2OU6KR3GU66ZU0M" localSheetId="3" hidden="1">#REF!</definedName>
    <definedName name="BExZO99Z8LFFE2OU6KR3GU66ZU0M" localSheetId="25" hidden="1">#REF!</definedName>
    <definedName name="BExZO99Z8LFFE2OU6KR3GU66ZU0M" localSheetId="15" hidden="1">#REF!</definedName>
    <definedName name="BExZO99Z8LFFE2OU6KR3GU66ZU0M" localSheetId="4" hidden="1">#REF!</definedName>
    <definedName name="BExZO99Z8LFFE2OU6KR3GU66ZU0M" localSheetId="8" hidden="1">#REF!</definedName>
    <definedName name="BExZO99Z8LFFE2OU6KR3GU66ZU0M" localSheetId="14" hidden="1">#REF!</definedName>
    <definedName name="BExZO99Z8LFFE2OU6KR3GU66ZU0M" localSheetId="26" hidden="1">#REF!</definedName>
    <definedName name="BExZO99Z8LFFE2OU6KR3GU66ZU0M" localSheetId="13" hidden="1">#REF!</definedName>
    <definedName name="BExZO99Z8LFFE2OU6KR3GU66ZU0M" localSheetId="7" hidden="1">#REF!</definedName>
    <definedName name="BExZO99Z8LFFE2OU6KR3GU66ZU0M" hidden="1">#REF!</definedName>
    <definedName name="BExZP1QYR0G4BE2GNX7T40PRUWTE" localSheetId="11" hidden="1">#REF!</definedName>
    <definedName name="BExZP1QYR0G4BE2GNX7T40PRUWTE" localSheetId="6" hidden="1">#REF!</definedName>
    <definedName name="BExZP1QYR0G4BE2GNX7T40PRUWTE" localSheetId="5" hidden="1">#REF!</definedName>
    <definedName name="BExZP1QYR0G4BE2GNX7T40PRUWTE" localSheetId="12" hidden="1">#REF!</definedName>
    <definedName name="BExZP1QYR0G4BE2GNX7T40PRUWTE" localSheetId="28" hidden="1">#REF!</definedName>
    <definedName name="BExZP1QYR0G4BE2GNX7T40PRUWTE" localSheetId="3" hidden="1">#REF!</definedName>
    <definedName name="BExZP1QYR0G4BE2GNX7T40PRUWTE" localSheetId="25" hidden="1">#REF!</definedName>
    <definedName name="BExZP1QYR0G4BE2GNX7T40PRUWTE" localSheetId="15" hidden="1">#REF!</definedName>
    <definedName name="BExZP1QYR0G4BE2GNX7T40PRUWTE" localSheetId="4" hidden="1">#REF!</definedName>
    <definedName name="BExZP1QYR0G4BE2GNX7T40PRUWTE" localSheetId="8" hidden="1">#REF!</definedName>
    <definedName name="BExZP1QYR0G4BE2GNX7T40PRUWTE" localSheetId="14" hidden="1">#REF!</definedName>
    <definedName name="BExZP1QYR0G4BE2GNX7T40PRUWTE" localSheetId="26" hidden="1">#REF!</definedName>
    <definedName name="BExZP1QYR0G4BE2GNX7T40PRUWTE" localSheetId="13" hidden="1">#REF!</definedName>
    <definedName name="BExZP1QYR0G4BE2GNX7T40PRUWTE" localSheetId="7" hidden="1">#REF!</definedName>
    <definedName name="BExZP1QYR0G4BE2GNX7T40PRUWTE" hidden="1">#REF!</definedName>
    <definedName name="BExZPIOHX3ABCG2YJAIMI6N5FSPL" localSheetId="11" hidden="1">#REF!</definedName>
    <definedName name="BExZPIOHX3ABCG2YJAIMI6N5FSPL" localSheetId="6" hidden="1">#REF!</definedName>
    <definedName name="BExZPIOHX3ABCG2YJAIMI6N5FSPL" localSheetId="5" hidden="1">#REF!</definedName>
    <definedName name="BExZPIOHX3ABCG2YJAIMI6N5FSPL" localSheetId="12" hidden="1">#REF!</definedName>
    <definedName name="BExZPIOHX3ABCG2YJAIMI6N5FSPL" localSheetId="28" hidden="1">#REF!</definedName>
    <definedName name="BExZPIOHX3ABCG2YJAIMI6N5FSPL" localSheetId="3" hidden="1">#REF!</definedName>
    <definedName name="BExZPIOHX3ABCG2YJAIMI6N5FSPL" localSheetId="25" hidden="1">#REF!</definedName>
    <definedName name="BExZPIOHX3ABCG2YJAIMI6N5FSPL" localSheetId="15" hidden="1">#REF!</definedName>
    <definedName name="BExZPIOHX3ABCG2YJAIMI6N5FSPL" localSheetId="4" hidden="1">#REF!</definedName>
    <definedName name="BExZPIOHX3ABCG2YJAIMI6N5FSPL" localSheetId="8" hidden="1">#REF!</definedName>
    <definedName name="BExZPIOHX3ABCG2YJAIMI6N5FSPL" localSheetId="14" hidden="1">#REF!</definedName>
    <definedName name="BExZPIOHX3ABCG2YJAIMI6N5FSPL" localSheetId="26" hidden="1">#REF!</definedName>
    <definedName name="BExZPIOHX3ABCG2YJAIMI6N5FSPL" localSheetId="13" hidden="1">#REF!</definedName>
    <definedName name="BExZPIOHX3ABCG2YJAIMI6N5FSPL" localSheetId="7" hidden="1">#REF!</definedName>
    <definedName name="BExZPIOHX3ABCG2YJAIMI6N5FSPL" hidden="1">#REF!</definedName>
    <definedName name="BExZS23CUQRWA0VA8W5KO8T7HL49" localSheetId="11" hidden="1">#REF!</definedName>
    <definedName name="BExZS23CUQRWA0VA8W5KO8T7HL49" localSheetId="6" hidden="1">#REF!</definedName>
    <definedName name="BExZS23CUQRWA0VA8W5KO8T7HL49" localSheetId="5" hidden="1">#REF!</definedName>
    <definedName name="BExZS23CUQRWA0VA8W5KO8T7HL49" localSheetId="12" hidden="1">#REF!</definedName>
    <definedName name="BExZS23CUQRWA0VA8W5KO8T7HL49" localSheetId="28" hidden="1">#REF!</definedName>
    <definedName name="BExZS23CUQRWA0VA8W5KO8T7HL49" localSheetId="3" hidden="1">#REF!</definedName>
    <definedName name="BExZS23CUQRWA0VA8W5KO8T7HL49" localSheetId="15" hidden="1">#REF!</definedName>
    <definedName name="BExZS23CUQRWA0VA8W5KO8T7HL49" localSheetId="4" hidden="1">#REF!</definedName>
    <definedName name="BExZS23CUQRWA0VA8W5KO8T7HL49" localSheetId="8" hidden="1">#REF!</definedName>
    <definedName name="BExZS23CUQRWA0VA8W5KO8T7HL49" localSheetId="14" hidden="1">#REF!</definedName>
    <definedName name="BExZS23CUQRWA0VA8W5KO8T7HL49" localSheetId="26" hidden="1">#REF!</definedName>
    <definedName name="BExZS23CUQRWA0VA8W5KO8T7HL49" localSheetId="13" hidden="1">#REF!</definedName>
    <definedName name="BExZS23CUQRWA0VA8W5KO8T7HL49" localSheetId="7" hidden="1">#REF!</definedName>
    <definedName name="BExZS23CUQRWA0VA8W5KO8T7HL49" hidden="1">#REF!</definedName>
    <definedName name="BExZSGRVHGXOEDFDQC17GK8OZV7P" localSheetId="11" hidden="1">#REF!</definedName>
    <definedName name="BExZSGRVHGXOEDFDQC17GK8OZV7P" localSheetId="6" hidden="1">#REF!</definedName>
    <definedName name="BExZSGRVHGXOEDFDQC17GK8OZV7P" localSheetId="5" hidden="1">#REF!</definedName>
    <definedName name="BExZSGRVHGXOEDFDQC17GK8OZV7P" localSheetId="12" hidden="1">#REF!</definedName>
    <definedName name="BExZSGRVHGXOEDFDQC17GK8OZV7P" localSheetId="28" hidden="1">#REF!</definedName>
    <definedName name="BExZSGRVHGXOEDFDQC17GK8OZV7P" localSheetId="3" hidden="1">#REF!</definedName>
    <definedName name="BExZSGRVHGXOEDFDQC17GK8OZV7P" localSheetId="25" hidden="1">#REF!</definedName>
    <definedName name="BExZSGRVHGXOEDFDQC17GK8OZV7P" localSheetId="15" hidden="1">#REF!</definedName>
    <definedName name="BExZSGRVHGXOEDFDQC17GK8OZV7P" localSheetId="4" hidden="1">#REF!</definedName>
    <definedName name="BExZSGRVHGXOEDFDQC17GK8OZV7P" localSheetId="8" hidden="1">#REF!</definedName>
    <definedName name="BExZSGRVHGXOEDFDQC17GK8OZV7P" localSheetId="14" hidden="1">#REF!</definedName>
    <definedName name="BExZSGRVHGXOEDFDQC17GK8OZV7P" localSheetId="26" hidden="1">#REF!</definedName>
    <definedName name="BExZSGRVHGXOEDFDQC17GK8OZV7P" localSheetId="13" hidden="1">#REF!</definedName>
    <definedName name="BExZSGRVHGXOEDFDQC17GK8OZV7P" localSheetId="7" hidden="1">#REF!</definedName>
    <definedName name="BExZSGRVHGXOEDFDQC17GK8OZV7P" hidden="1">#REF!</definedName>
    <definedName name="BExZTDQR50ZLG9SHW463LMV4I9EF" localSheetId="11" hidden="1">#REF!</definedName>
    <definedName name="BExZTDQR50ZLG9SHW463LMV4I9EF" localSheetId="6" hidden="1">#REF!</definedName>
    <definedName name="BExZTDQR50ZLG9SHW463LMV4I9EF" localSheetId="5" hidden="1">#REF!</definedName>
    <definedName name="BExZTDQR50ZLG9SHW463LMV4I9EF" localSheetId="12" hidden="1">#REF!</definedName>
    <definedName name="BExZTDQR50ZLG9SHW463LMV4I9EF" localSheetId="28" hidden="1">#REF!</definedName>
    <definedName name="BExZTDQR50ZLG9SHW463LMV4I9EF" localSheetId="3" hidden="1">#REF!</definedName>
    <definedName name="BExZTDQR50ZLG9SHW463LMV4I9EF" localSheetId="25" hidden="1">#REF!</definedName>
    <definedName name="BExZTDQR50ZLG9SHW463LMV4I9EF" localSheetId="15" hidden="1">#REF!</definedName>
    <definedName name="BExZTDQR50ZLG9SHW463LMV4I9EF" localSheetId="4" hidden="1">#REF!</definedName>
    <definedName name="BExZTDQR50ZLG9SHW463LMV4I9EF" localSheetId="8" hidden="1">#REF!</definedName>
    <definedName name="BExZTDQR50ZLG9SHW463LMV4I9EF" localSheetId="14" hidden="1">#REF!</definedName>
    <definedName name="BExZTDQR50ZLG9SHW463LMV4I9EF" localSheetId="26" hidden="1">#REF!</definedName>
    <definedName name="BExZTDQR50ZLG9SHW463LMV4I9EF" localSheetId="13" hidden="1">#REF!</definedName>
    <definedName name="BExZTDQR50ZLG9SHW463LMV4I9EF" localSheetId="7" hidden="1">#REF!</definedName>
    <definedName name="BExZTDQR50ZLG9SHW463LMV4I9EF" hidden="1">#REF!</definedName>
    <definedName name="BExZTUZ96GGOOTAQJ1EXWAKRHOBY" localSheetId="11" hidden="1">#REF!</definedName>
    <definedName name="BExZTUZ96GGOOTAQJ1EXWAKRHOBY" localSheetId="6" hidden="1">#REF!</definedName>
    <definedName name="BExZTUZ96GGOOTAQJ1EXWAKRHOBY" localSheetId="5" hidden="1">#REF!</definedName>
    <definedName name="BExZTUZ96GGOOTAQJ1EXWAKRHOBY" localSheetId="12" hidden="1">#REF!</definedName>
    <definedName name="BExZTUZ96GGOOTAQJ1EXWAKRHOBY" localSheetId="28" hidden="1">#REF!</definedName>
    <definedName name="BExZTUZ96GGOOTAQJ1EXWAKRHOBY" localSheetId="3" hidden="1">#REF!</definedName>
    <definedName name="BExZTUZ96GGOOTAQJ1EXWAKRHOBY" localSheetId="25" hidden="1">#REF!</definedName>
    <definedName name="BExZTUZ96GGOOTAQJ1EXWAKRHOBY" localSheetId="15" hidden="1">#REF!</definedName>
    <definedName name="BExZTUZ96GGOOTAQJ1EXWAKRHOBY" localSheetId="4" hidden="1">#REF!</definedName>
    <definedName name="BExZTUZ96GGOOTAQJ1EXWAKRHOBY" localSheetId="8" hidden="1">#REF!</definedName>
    <definedName name="BExZTUZ96GGOOTAQJ1EXWAKRHOBY" localSheetId="14" hidden="1">#REF!</definedName>
    <definedName name="BExZTUZ96GGOOTAQJ1EXWAKRHOBY" localSheetId="26" hidden="1">#REF!</definedName>
    <definedName name="BExZTUZ96GGOOTAQJ1EXWAKRHOBY" localSheetId="13" hidden="1">#REF!</definedName>
    <definedName name="BExZTUZ96GGOOTAQJ1EXWAKRHOBY" localSheetId="7" hidden="1">#REF!</definedName>
    <definedName name="BExZTUZ96GGOOTAQJ1EXWAKRHOBY" hidden="1">#REF!</definedName>
    <definedName name="BExZWW2CJYV8V7QB41EBGP2YM5OG" localSheetId="11" hidden="1">#REF!</definedName>
    <definedName name="BExZWW2CJYV8V7QB41EBGP2YM5OG" localSheetId="6" hidden="1">#REF!</definedName>
    <definedName name="BExZWW2CJYV8V7QB41EBGP2YM5OG" localSheetId="5" hidden="1">#REF!</definedName>
    <definedName name="BExZWW2CJYV8V7QB41EBGP2YM5OG" localSheetId="12" hidden="1">#REF!</definedName>
    <definedName name="BExZWW2CJYV8V7QB41EBGP2YM5OG" localSheetId="28" hidden="1">#REF!</definedName>
    <definedName name="BExZWW2CJYV8V7QB41EBGP2YM5OG" localSheetId="3" hidden="1">#REF!</definedName>
    <definedName name="BExZWW2CJYV8V7QB41EBGP2YM5OG" localSheetId="25" hidden="1">#REF!</definedName>
    <definedName name="BExZWW2CJYV8V7QB41EBGP2YM5OG" localSheetId="15" hidden="1">#REF!</definedName>
    <definedName name="BExZWW2CJYV8V7QB41EBGP2YM5OG" localSheetId="4" hidden="1">#REF!</definedName>
    <definedName name="BExZWW2CJYV8V7QB41EBGP2YM5OG" localSheetId="8" hidden="1">#REF!</definedName>
    <definedName name="BExZWW2CJYV8V7QB41EBGP2YM5OG" localSheetId="14" hidden="1">#REF!</definedName>
    <definedName name="BExZWW2CJYV8V7QB41EBGP2YM5OG" localSheetId="26" hidden="1">#REF!</definedName>
    <definedName name="BExZWW2CJYV8V7QB41EBGP2YM5OG" localSheetId="13" hidden="1">#REF!</definedName>
    <definedName name="BExZWW2CJYV8V7QB41EBGP2YM5OG" localSheetId="7" hidden="1">#REF!</definedName>
    <definedName name="BExZWW2CJYV8V7QB41EBGP2YM5OG" hidden="1">#REF!</definedName>
    <definedName name="BExZXDLHT6EX4OUX2SOHWODQ9KYG" localSheetId="11" hidden="1">#REF!</definedName>
    <definedName name="BExZXDLHT6EX4OUX2SOHWODQ9KYG" localSheetId="6" hidden="1">#REF!</definedName>
    <definedName name="BExZXDLHT6EX4OUX2SOHWODQ9KYG" localSheetId="5" hidden="1">#REF!</definedName>
    <definedName name="BExZXDLHT6EX4OUX2SOHWODQ9KYG" localSheetId="12" hidden="1">#REF!</definedName>
    <definedName name="BExZXDLHT6EX4OUX2SOHWODQ9KYG" localSheetId="28" hidden="1">#REF!</definedName>
    <definedName name="BExZXDLHT6EX4OUX2SOHWODQ9KYG" localSheetId="3" hidden="1">#REF!</definedName>
    <definedName name="BExZXDLHT6EX4OUX2SOHWODQ9KYG" localSheetId="25" hidden="1">#REF!</definedName>
    <definedName name="BExZXDLHT6EX4OUX2SOHWODQ9KYG" localSheetId="15" hidden="1">#REF!</definedName>
    <definedName name="BExZXDLHT6EX4OUX2SOHWODQ9KYG" localSheetId="4" hidden="1">#REF!</definedName>
    <definedName name="BExZXDLHT6EX4OUX2SOHWODQ9KYG" localSheetId="8" hidden="1">#REF!</definedName>
    <definedName name="BExZXDLHT6EX4OUX2SOHWODQ9KYG" localSheetId="14" hidden="1">#REF!</definedName>
    <definedName name="BExZXDLHT6EX4OUX2SOHWODQ9KYG" localSheetId="26" hidden="1">#REF!</definedName>
    <definedName name="BExZXDLHT6EX4OUX2SOHWODQ9KYG" localSheetId="13" hidden="1">#REF!</definedName>
    <definedName name="BExZXDLHT6EX4OUX2SOHWODQ9KYG" localSheetId="7" hidden="1">#REF!</definedName>
    <definedName name="BExZXDLHT6EX4OUX2SOHWODQ9KYG" hidden="1">#REF!</definedName>
    <definedName name="BExZXIP1B5HNFGA7PQFHUGX95789" localSheetId="11" hidden="1">#REF!</definedName>
    <definedName name="BExZXIP1B5HNFGA7PQFHUGX95789" localSheetId="6" hidden="1">#REF!</definedName>
    <definedName name="BExZXIP1B5HNFGA7PQFHUGX95789" localSheetId="5" hidden="1">#REF!</definedName>
    <definedName name="BExZXIP1B5HNFGA7PQFHUGX95789" localSheetId="12" hidden="1">#REF!</definedName>
    <definedName name="BExZXIP1B5HNFGA7PQFHUGX95789" localSheetId="28" hidden="1">#REF!</definedName>
    <definedName name="BExZXIP1B5HNFGA7PQFHUGX95789" localSheetId="3" hidden="1">#REF!</definedName>
    <definedName name="BExZXIP1B5HNFGA7PQFHUGX95789" localSheetId="25" hidden="1">#REF!</definedName>
    <definedName name="BExZXIP1B5HNFGA7PQFHUGX95789" localSheetId="15" hidden="1">#REF!</definedName>
    <definedName name="BExZXIP1B5HNFGA7PQFHUGX95789" localSheetId="4" hidden="1">#REF!</definedName>
    <definedName name="BExZXIP1B5HNFGA7PQFHUGX95789" localSheetId="8" hidden="1">#REF!</definedName>
    <definedName name="BExZXIP1B5HNFGA7PQFHUGX95789" localSheetId="14" hidden="1">#REF!</definedName>
    <definedName name="BExZXIP1B5HNFGA7PQFHUGX95789" localSheetId="26" hidden="1">#REF!</definedName>
    <definedName name="BExZXIP1B5HNFGA7PQFHUGX95789" localSheetId="13" hidden="1">#REF!</definedName>
    <definedName name="BExZXIP1B5HNFGA7PQFHUGX95789" localSheetId="7" hidden="1">#REF!</definedName>
    <definedName name="BExZXIP1B5HNFGA7PQFHUGX95789" hidden="1">#REF!</definedName>
    <definedName name="BExZXIZTS8GLF0ST0UI7OYJ03SUP" localSheetId="11" hidden="1">#REF!</definedName>
    <definedName name="BExZXIZTS8GLF0ST0UI7OYJ03SUP" localSheetId="6" hidden="1">#REF!</definedName>
    <definedName name="BExZXIZTS8GLF0ST0UI7OYJ03SUP" localSheetId="5" hidden="1">#REF!</definedName>
    <definedName name="BExZXIZTS8GLF0ST0UI7OYJ03SUP" localSheetId="12" hidden="1">#REF!</definedName>
    <definedName name="BExZXIZTS8GLF0ST0UI7OYJ03SUP" localSheetId="28" hidden="1">#REF!</definedName>
    <definedName name="BExZXIZTS8GLF0ST0UI7OYJ03SUP" localSheetId="3" hidden="1">#REF!</definedName>
    <definedName name="BExZXIZTS8GLF0ST0UI7OYJ03SUP" localSheetId="25" hidden="1">#REF!</definedName>
    <definedName name="BExZXIZTS8GLF0ST0UI7OYJ03SUP" localSheetId="15" hidden="1">#REF!</definedName>
    <definedName name="BExZXIZTS8GLF0ST0UI7OYJ03SUP" localSheetId="4" hidden="1">#REF!</definedName>
    <definedName name="BExZXIZTS8GLF0ST0UI7OYJ03SUP" localSheetId="8" hidden="1">#REF!</definedName>
    <definedName name="BExZXIZTS8GLF0ST0UI7OYJ03SUP" localSheetId="14" hidden="1">#REF!</definedName>
    <definedName name="BExZXIZTS8GLF0ST0UI7OYJ03SUP" localSheetId="26" hidden="1">#REF!</definedName>
    <definedName name="BExZXIZTS8GLF0ST0UI7OYJ03SUP" localSheetId="13" hidden="1">#REF!</definedName>
    <definedName name="BExZXIZTS8GLF0ST0UI7OYJ03SUP" localSheetId="7" hidden="1">#REF!</definedName>
    <definedName name="BExZXIZTS8GLF0ST0UI7OYJ03SUP" hidden="1">#REF!</definedName>
    <definedName name="BExZYDPO844NEHFICNS2ASEB40T4" localSheetId="11" hidden="1">#REF!</definedName>
    <definedName name="BExZYDPO844NEHFICNS2ASEB40T4" localSheetId="6" hidden="1">#REF!</definedName>
    <definedName name="BExZYDPO844NEHFICNS2ASEB40T4" localSheetId="5" hidden="1">#REF!</definedName>
    <definedName name="BExZYDPO844NEHFICNS2ASEB40T4" localSheetId="12" hidden="1">#REF!</definedName>
    <definedName name="BExZYDPO844NEHFICNS2ASEB40T4" localSheetId="28" hidden="1">#REF!</definedName>
    <definedName name="BExZYDPO844NEHFICNS2ASEB40T4" localSheetId="3" hidden="1">#REF!</definedName>
    <definedName name="BExZYDPO844NEHFICNS2ASEB40T4" localSheetId="25" hidden="1">#REF!</definedName>
    <definedName name="BExZYDPO844NEHFICNS2ASEB40T4" localSheetId="15" hidden="1">#REF!</definedName>
    <definedName name="BExZYDPO844NEHFICNS2ASEB40T4" localSheetId="4" hidden="1">#REF!</definedName>
    <definedName name="BExZYDPO844NEHFICNS2ASEB40T4" localSheetId="8" hidden="1">#REF!</definedName>
    <definedName name="BExZYDPO844NEHFICNS2ASEB40T4" localSheetId="14" hidden="1">#REF!</definedName>
    <definedName name="BExZYDPO844NEHFICNS2ASEB40T4" localSheetId="26" hidden="1">#REF!</definedName>
    <definedName name="BExZYDPO844NEHFICNS2ASEB40T4" localSheetId="13" hidden="1">#REF!</definedName>
    <definedName name="BExZYDPO844NEHFICNS2ASEB40T4" localSheetId="7" hidden="1">#REF!</definedName>
    <definedName name="BExZYDPO844NEHFICNS2ASEB40T4" hidden="1">#REF!</definedName>
    <definedName name="BExZZ3HGNEG3YX1H9M9DVR5C2JO2" localSheetId="11" hidden="1">#REF!</definedName>
    <definedName name="BExZZ3HGNEG3YX1H9M9DVR5C2JO2" localSheetId="6" hidden="1">#REF!</definedName>
    <definedName name="BExZZ3HGNEG3YX1H9M9DVR5C2JO2" localSheetId="5" hidden="1">#REF!</definedName>
    <definedName name="BExZZ3HGNEG3YX1H9M9DVR5C2JO2" localSheetId="12" hidden="1">#REF!</definedName>
    <definedName name="BExZZ3HGNEG3YX1H9M9DVR5C2JO2" localSheetId="28" hidden="1">#REF!</definedName>
    <definedName name="BExZZ3HGNEG3YX1H9M9DVR5C2JO2" localSheetId="3" hidden="1">#REF!</definedName>
    <definedName name="BExZZ3HGNEG3YX1H9M9DVR5C2JO2" localSheetId="25" hidden="1">#REF!</definedName>
    <definedName name="BExZZ3HGNEG3YX1H9M9DVR5C2JO2" localSheetId="15" hidden="1">#REF!</definedName>
    <definedName name="BExZZ3HGNEG3YX1H9M9DVR5C2JO2" localSheetId="4" hidden="1">#REF!</definedName>
    <definedName name="BExZZ3HGNEG3YX1H9M9DVR5C2JO2" localSheetId="8" hidden="1">#REF!</definedName>
    <definedName name="BExZZ3HGNEG3YX1H9M9DVR5C2JO2" localSheetId="14" hidden="1">#REF!</definedName>
    <definedName name="BExZZ3HGNEG3YX1H9M9DVR5C2JO2" localSheetId="26" hidden="1">#REF!</definedName>
    <definedName name="BExZZ3HGNEG3YX1H9M9DVR5C2JO2" localSheetId="13" hidden="1">#REF!</definedName>
    <definedName name="BExZZ3HGNEG3YX1H9M9DVR5C2JO2" localSheetId="7" hidden="1">#REF!</definedName>
    <definedName name="BExZZ3HGNEG3YX1H9M9DVR5C2JO2" hidden="1">#REF!</definedName>
    <definedName name="Country">[3]Setup!$C$11</definedName>
    <definedName name="Currency">[3]Setup!$C$15</definedName>
    <definedName name="pag01_as" localSheetId="16">[4]en!$A$1:$AG$131</definedName>
    <definedName name="pag01_as" localSheetId="25">[4]en!$A$1:$AG$131</definedName>
    <definedName name="pag01_as">[5]en!$A$1:$AG$131</definedName>
    <definedName name="pag01_en">[6]en!$A$1:$AG$131</definedName>
    <definedName name="pag01_fr" localSheetId="11">#REF!</definedName>
    <definedName name="pag01_fr" localSheetId="6">#REF!</definedName>
    <definedName name="pag01_fr" localSheetId="5">#REF!</definedName>
    <definedName name="pag01_fr" localSheetId="12">#REF!</definedName>
    <definedName name="pag01_fr" localSheetId="23">#REF!</definedName>
    <definedName name="pag01_fr" localSheetId="28">#REF!</definedName>
    <definedName name="pag01_fr" localSheetId="3">#REF!</definedName>
    <definedName name="pag01_fr" localSheetId="25">#REF!</definedName>
    <definedName name="pag01_fr" localSheetId="21">#REF!</definedName>
    <definedName name="pag01_fr" localSheetId="15">#REF!</definedName>
    <definedName name="pag01_fr" localSheetId="4">#REF!</definedName>
    <definedName name="pag01_fr" localSheetId="8">#REF!</definedName>
    <definedName name="pag01_fr" localSheetId="14">#REF!</definedName>
    <definedName name="pag01_fr" localSheetId="26">#REF!</definedName>
    <definedName name="pag01_fr" localSheetId="13">#REF!</definedName>
    <definedName name="pag01_fr" localSheetId="7">#REF!</definedName>
    <definedName name="pag01_fr">#REF!</definedName>
    <definedName name="pag01_ge">[7]de!$A$1:$AG$65</definedName>
    <definedName name="pag02_en" localSheetId="11">[6]en!#REF!</definedName>
    <definedName name="pag02_en" localSheetId="6">[6]en!#REF!</definedName>
    <definedName name="pag02_en" localSheetId="5">[6]en!#REF!</definedName>
    <definedName name="pag02_en" localSheetId="12">[6]en!#REF!</definedName>
    <definedName name="pag02_en" localSheetId="23">[6]en!#REF!</definedName>
    <definedName name="pag02_en" localSheetId="28">[6]en!#REF!</definedName>
    <definedName name="pag02_en" localSheetId="3">[6]en!#REF!</definedName>
    <definedName name="pag02_en" localSheetId="25">[6]en!#REF!</definedName>
    <definedName name="pag02_en" localSheetId="21">[6]en!#REF!</definedName>
    <definedName name="pag02_en" localSheetId="15">[6]en!#REF!</definedName>
    <definedName name="pag02_en" localSheetId="4">[6]en!#REF!</definedName>
    <definedName name="pag02_en" localSheetId="8">[6]en!#REF!</definedName>
    <definedName name="pag02_en" localSheetId="14">[6]en!#REF!</definedName>
    <definedName name="pag02_en" localSheetId="26">[6]en!#REF!</definedName>
    <definedName name="pag02_en" localSheetId="13">[6]en!#REF!</definedName>
    <definedName name="pag02_en" localSheetId="7">[6]en!#REF!</definedName>
    <definedName name="pag02_en">[6]en!#REF!</definedName>
    <definedName name="pag02_fr" localSheetId="11">#REF!</definedName>
    <definedName name="pag02_fr" localSheetId="6">#REF!</definedName>
    <definedName name="pag02_fr" localSheetId="5">#REF!</definedName>
    <definedName name="pag02_fr" localSheetId="12">#REF!</definedName>
    <definedName name="pag02_fr" localSheetId="23">#REF!</definedName>
    <definedName name="pag02_fr" localSheetId="28">#REF!</definedName>
    <definedName name="pag02_fr" localSheetId="3">#REF!</definedName>
    <definedName name="pag02_fr" localSheetId="25">#REF!</definedName>
    <definedName name="pag02_fr" localSheetId="21">#REF!</definedName>
    <definedName name="pag02_fr" localSheetId="15">#REF!</definedName>
    <definedName name="pag02_fr" localSheetId="4">#REF!</definedName>
    <definedName name="pag02_fr" localSheetId="8">#REF!</definedName>
    <definedName name="pag02_fr" localSheetId="14">#REF!</definedName>
    <definedName name="pag02_fr" localSheetId="26">#REF!</definedName>
    <definedName name="pag02_fr" localSheetId="13">#REF!</definedName>
    <definedName name="pag02_fr" localSheetId="7">#REF!</definedName>
    <definedName name="pag02_fr">#REF!</definedName>
    <definedName name="pag02_ge" localSheetId="11">[7]de!#REF!</definedName>
    <definedName name="pag02_ge" localSheetId="6">[7]de!#REF!</definedName>
    <definedName name="pag02_ge" localSheetId="5">[7]de!#REF!</definedName>
    <definedName name="pag02_ge" localSheetId="12">[7]de!#REF!</definedName>
    <definedName name="pag02_ge" localSheetId="23">[7]de!#REF!</definedName>
    <definedName name="pag02_ge" localSheetId="28">[7]de!#REF!</definedName>
    <definedName name="pag02_ge" localSheetId="3">[7]de!#REF!</definedName>
    <definedName name="pag02_ge" localSheetId="25">[7]de!#REF!</definedName>
    <definedName name="pag02_ge" localSheetId="21">[7]de!#REF!</definedName>
    <definedName name="pag02_ge" localSheetId="15">[7]de!#REF!</definedName>
    <definedName name="pag02_ge" localSheetId="4">[7]de!#REF!</definedName>
    <definedName name="pag02_ge" localSheetId="8">[7]de!#REF!</definedName>
    <definedName name="pag02_ge" localSheetId="14">[7]de!#REF!</definedName>
    <definedName name="pag02_ge" localSheetId="26">[7]de!#REF!</definedName>
    <definedName name="pag02_ge" localSheetId="13">[7]de!#REF!</definedName>
    <definedName name="pag02_ge" localSheetId="7">[7]de!#REF!</definedName>
    <definedName name="pag02_ge">[7]de!#REF!</definedName>
    <definedName name="pag03_en" localSheetId="11">[6]en!#REF!</definedName>
    <definedName name="pag03_en" localSheetId="6">[6]en!#REF!</definedName>
    <definedName name="pag03_en" localSheetId="5">[6]en!#REF!</definedName>
    <definedName name="pag03_en" localSheetId="12">[6]en!#REF!</definedName>
    <definedName name="pag03_en" localSheetId="28">[6]en!#REF!</definedName>
    <definedName name="pag03_en" localSheetId="3">[6]en!#REF!</definedName>
    <definedName name="pag03_en" localSheetId="25">[6]en!#REF!</definedName>
    <definedName name="pag03_en" localSheetId="15">[6]en!#REF!</definedName>
    <definedName name="pag03_en" localSheetId="4">[6]en!#REF!</definedName>
    <definedName name="pag03_en" localSheetId="8">[6]en!#REF!</definedName>
    <definedName name="pag03_en" localSheetId="14">[6]en!#REF!</definedName>
    <definedName name="pag03_en" localSheetId="26">[6]en!#REF!</definedName>
    <definedName name="pag03_en" localSheetId="13">[6]en!#REF!</definedName>
    <definedName name="pag03_en" localSheetId="7">[6]en!#REF!</definedName>
    <definedName name="pag03_en">[6]en!#REF!</definedName>
    <definedName name="pag03_fr">[7]fr!$A$66:$AG$130</definedName>
    <definedName name="pag03_ge">[7]de!$A$66:$AG$130</definedName>
    <definedName name="pag04_en">[6]en!$A$132:$AG$195</definedName>
    <definedName name="pag04_fr" localSheetId="11">#REF!</definedName>
    <definedName name="pag04_fr" localSheetId="6">#REF!</definedName>
    <definedName name="pag04_fr" localSheetId="5">#REF!</definedName>
    <definedName name="pag04_fr" localSheetId="12">#REF!</definedName>
    <definedName name="pag04_fr" localSheetId="23">#REF!</definedName>
    <definedName name="pag04_fr" localSheetId="28">#REF!</definedName>
    <definedName name="pag04_fr" localSheetId="3">#REF!</definedName>
    <definedName name="pag04_fr" localSheetId="25">#REF!</definedName>
    <definedName name="pag04_fr" localSheetId="21">#REF!</definedName>
    <definedName name="pag04_fr" localSheetId="15">#REF!</definedName>
    <definedName name="pag04_fr" localSheetId="4">#REF!</definedName>
    <definedName name="pag04_fr" localSheetId="8">#REF!</definedName>
    <definedName name="pag04_fr" localSheetId="14">#REF!</definedName>
    <definedName name="pag04_fr" localSheetId="26">#REF!</definedName>
    <definedName name="pag04_fr" localSheetId="13">#REF!</definedName>
    <definedName name="pag04_fr" localSheetId="7">#REF!</definedName>
    <definedName name="pag04_fr">#REF!</definedName>
    <definedName name="pag04_ge">[7]de!$A$131:$AG$195</definedName>
    <definedName name="pag05_en">[6]en!$A$196:$AG$260</definedName>
    <definedName name="pag05_fr" localSheetId="11">#REF!</definedName>
    <definedName name="pag05_fr" localSheetId="6">#REF!</definedName>
    <definedName name="pag05_fr" localSheetId="5">#REF!</definedName>
    <definedName name="pag05_fr" localSheetId="12">#REF!</definedName>
    <definedName name="pag05_fr" localSheetId="23">#REF!</definedName>
    <definedName name="pag05_fr" localSheetId="28">#REF!</definedName>
    <definedName name="pag05_fr" localSheetId="3">#REF!</definedName>
    <definedName name="pag05_fr" localSheetId="25">#REF!</definedName>
    <definedName name="pag05_fr" localSheetId="21">#REF!</definedName>
    <definedName name="pag05_fr" localSheetId="15">#REF!</definedName>
    <definedName name="pag05_fr" localSheetId="4">#REF!</definedName>
    <definedName name="pag05_fr" localSheetId="8">#REF!</definedName>
    <definedName name="pag05_fr" localSheetId="14">#REF!</definedName>
    <definedName name="pag05_fr" localSheetId="26">#REF!</definedName>
    <definedName name="pag05_fr" localSheetId="13">#REF!</definedName>
    <definedName name="pag05_fr" localSheetId="7">#REF!</definedName>
    <definedName name="pag05_fr">#REF!</definedName>
    <definedName name="pag05_ge">[7]de!$A$196:$AG$260</definedName>
    <definedName name="pag06_en">[6]en!$A$261:$AG$325</definedName>
    <definedName name="pag06_fr" localSheetId="11">#REF!</definedName>
    <definedName name="pag06_fr" localSheetId="6">#REF!</definedName>
    <definedName name="pag06_fr" localSheetId="5">#REF!</definedName>
    <definedName name="pag06_fr" localSheetId="12">#REF!</definedName>
    <definedName name="pag06_fr" localSheetId="23">#REF!</definedName>
    <definedName name="pag06_fr" localSheetId="28">#REF!</definedName>
    <definedName name="pag06_fr" localSheetId="3">#REF!</definedName>
    <definedName name="pag06_fr" localSheetId="25">#REF!</definedName>
    <definedName name="pag06_fr" localSheetId="21">#REF!</definedName>
    <definedName name="pag06_fr" localSheetId="15">#REF!</definedName>
    <definedName name="pag06_fr" localSheetId="4">#REF!</definedName>
    <definedName name="pag06_fr" localSheetId="8">#REF!</definedName>
    <definedName name="pag06_fr" localSheetId="14">#REF!</definedName>
    <definedName name="pag06_fr" localSheetId="26">#REF!</definedName>
    <definedName name="pag06_fr" localSheetId="13">#REF!</definedName>
    <definedName name="pag06_fr" localSheetId="7">#REF!</definedName>
    <definedName name="pag06_fr">#REF!</definedName>
    <definedName name="pag06_ge">[7]de!$A$261:$AG$325</definedName>
    <definedName name="pag07_en">[6]en!$A$326:$AG$390</definedName>
    <definedName name="pag07_fr" localSheetId="11">#REF!</definedName>
    <definedName name="pag07_fr" localSheetId="6">#REF!</definedName>
    <definedName name="pag07_fr" localSheetId="5">#REF!</definedName>
    <definedName name="pag07_fr" localSheetId="12">#REF!</definedName>
    <definedName name="pag07_fr" localSheetId="23">#REF!</definedName>
    <definedName name="pag07_fr" localSheetId="28">#REF!</definedName>
    <definedName name="pag07_fr" localSheetId="3">#REF!</definedName>
    <definedName name="pag07_fr" localSheetId="25">#REF!</definedName>
    <definedName name="pag07_fr" localSheetId="21">#REF!</definedName>
    <definedName name="pag07_fr" localSheetId="15">#REF!</definedName>
    <definedName name="pag07_fr" localSheetId="4">#REF!</definedName>
    <definedName name="pag07_fr" localSheetId="8">#REF!</definedName>
    <definedName name="pag07_fr" localSheetId="14">#REF!</definedName>
    <definedName name="pag07_fr" localSheetId="26">#REF!</definedName>
    <definedName name="pag07_fr" localSheetId="13">#REF!</definedName>
    <definedName name="pag07_fr" localSheetId="7">#REF!</definedName>
    <definedName name="pag07_fr">#REF!</definedName>
    <definedName name="pag07_ge">[7]de!$A$326:$AG$390</definedName>
    <definedName name="pag08_en">[6]en!$A$391:$AG$455</definedName>
    <definedName name="pag08_fr" localSheetId="11">#REF!</definedName>
    <definedName name="pag08_fr" localSheetId="6">#REF!</definedName>
    <definedName name="pag08_fr" localSheetId="5">#REF!</definedName>
    <definedName name="pag08_fr" localSheetId="12">#REF!</definedName>
    <definedName name="pag08_fr" localSheetId="23">#REF!</definedName>
    <definedName name="pag08_fr" localSheetId="28">#REF!</definedName>
    <definedName name="pag08_fr" localSheetId="3">#REF!</definedName>
    <definedName name="pag08_fr" localSheetId="25">#REF!</definedName>
    <definedName name="pag08_fr" localSheetId="21">#REF!</definedName>
    <definedName name="pag08_fr" localSheetId="15">#REF!</definedName>
    <definedName name="pag08_fr" localSheetId="4">#REF!</definedName>
    <definedName name="pag08_fr" localSheetId="8">#REF!</definedName>
    <definedName name="pag08_fr" localSheetId="14">#REF!</definedName>
    <definedName name="pag08_fr" localSheetId="26">#REF!</definedName>
    <definedName name="pag08_fr" localSheetId="13">#REF!</definedName>
    <definedName name="pag08_fr" localSheetId="7">#REF!</definedName>
    <definedName name="pag08_fr">#REF!</definedName>
    <definedName name="pag08_ge">[7]de!$A$391:$AG$455</definedName>
    <definedName name="pag09_en">[6]en!$A$456:$AG$520</definedName>
    <definedName name="pag09_fr" localSheetId="11">#REF!</definedName>
    <definedName name="pag09_fr" localSheetId="6">#REF!</definedName>
    <definedName name="pag09_fr" localSheetId="5">#REF!</definedName>
    <definedName name="pag09_fr" localSheetId="12">#REF!</definedName>
    <definedName name="pag09_fr" localSheetId="23">#REF!</definedName>
    <definedName name="pag09_fr" localSheetId="28">#REF!</definedName>
    <definedName name="pag09_fr" localSheetId="3">#REF!</definedName>
    <definedName name="pag09_fr" localSheetId="25">#REF!</definedName>
    <definedName name="pag09_fr" localSheetId="21">#REF!</definedName>
    <definedName name="pag09_fr" localSheetId="15">#REF!</definedName>
    <definedName name="pag09_fr" localSheetId="4">#REF!</definedName>
    <definedName name="pag09_fr" localSheetId="8">#REF!</definedName>
    <definedName name="pag09_fr" localSheetId="14">#REF!</definedName>
    <definedName name="pag09_fr" localSheetId="26">#REF!</definedName>
    <definedName name="pag09_fr" localSheetId="13">#REF!</definedName>
    <definedName name="pag09_fr" localSheetId="7">#REF!</definedName>
    <definedName name="pag09_fr">#REF!</definedName>
    <definedName name="pag09_ge">[7]de!$A$456:$AG$520</definedName>
    <definedName name="pag10_en">[6]en!$A$521:$AG$585</definedName>
    <definedName name="pag10_fr" localSheetId="11">#REF!</definedName>
    <definedName name="pag10_fr" localSheetId="6">#REF!</definedName>
    <definedName name="pag10_fr" localSheetId="5">#REF!</definedName>
    <definedName name="pag10_fr" localSheetId="12">#REF!</definedName>
    <definedName name="pag10_fr" localSheetId="23">#REF!</definedName>
    <definedName name="pag10_fr" localSheetId="28">#REF!</definedName>
    <definedName name="pag10_fr" localSheetId="3">#REF!</definedName>
    <definedName name="pag10_fr" localSheetId="25">#REF!</definedName>
    <definedName name="pag10_fr" localSheetId="21">#REF!</definedName>
    <definedName name="pag10_fr" localSheetId="15">#REF!</definedName>
    <definedName name="pag10_fr" localSheetId="4">#REF!</definedName>
    <definedName name="pag10_fr" localSheetId="8">#REF!</definedName>
    <definedName name="pag10_fr" localSheetId="14">#REF!</definedName>
    <definedName name="pag10_fr" localSheetId="26">#REF!</definedName>
    <definedName name="pag10_fr" localSheetId="13">#REF!</definedName>
    <definedName name="pag10_fr" localSheetId="7">#REF!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20">'Apro_rezerve_2010-2018'!$3:$3</definedName>
    <definedName name="_xlnm.Print_Titles" localSheetId="6">'Budžeta bilance'!$1:$2</definedName>
    <definedName name="_xlnm.Print_Titles" localSheetId="5">'Budžeta ieņēmumi un izdevumi'!$1:$2</definedName>
    <definedName name="_xlnm.Print_Titles" localSheetId="3">Ieņēmumi!$1:$2</definedName>
    <definedName name="_xlnm.Print_Titles" localSheetId="2">Izdevumi!$1:$2</definedName>
    <definedName name="_xlnm.Print_Titles" localSheetId="19">'LNG_2008-2018'!$3:$3</definedName>
    <definedName name="_xlnm.Print_Titles" localSheetId="17">Makro!$A:$D,Makro!$1:$1</definedName>
    <definedName name="_xlnm.Print_Titles" localSheetId="4">Rezerves!$1:$2</definedName>
    <definedName name="_xlnm.Print_Titles" localSheetId="8">'Riski finansēm'!$1:$2</definedName>
    <definedName name="_xlnm.Print_Titles" localSheetId="7">'Valsts parāds'!$1:$2</definedName>
    <definedName name="qqq" localSheetId="16">[8]Setup!$C$11</definedName>
    <definedName name="qqq" localSheetId="25">[8]Setup!$C$11</definedName>
    <definedName name="qqq">[9]Setup!$C$11</definedName>
    <definedName name="solver_adj" localSheetId="17" hidden="1">Makro!$Q$64:$S$64</definedName>
    <definedName name="solver_cvg" localSheetId="17" hidden="1">0.0001</definedName>
    <definedName name="solver_drv" localSheetId="17" hidden="1">2</definedName>
    <definedName name="solver_eng" localSheetId="17" hidden="1">1</definedName>
    <definedName name="solver_est" localSheetId="17" hidden="1">1</definedName>
    <definedName name="solver_itr" localSheetId="17" hidden="1">2147483647</definedName>
    <definedName name="solver_mip" localSheetId="17" hidden="1">2147483647</definedName>
    <definedName name="solver_mni" localSheetId="17" hidden="1">30</definedName>
    <definedName name="solver_mrt" localSheetId="17" hidden="1">0.075</definedName>
    <definedName name="solver_msl" localSheetId="17" hidden="1">2</definedName>
    <definedName name="solver_neg" localSheetId="17" hidden="1">1</definedName>
    <definedName name="solver_nod" localSheetId="17" hidden="1">2147483647</definedName>
    <definedName name="solver_num" localSheetId="17" hidden="1">0</definedName>
    <definedName name="solver_nwt" localSheetId="17" hidden="1">1</definedName>
    <definedName name="solver_opt" localSheetId="17" hidden="1">Makro!$T$69</definedName>
    <definedName name="solver_pre" localSheetId="17" hidden="1">0.000001</definedName>
    <definedName name="solver_rbv" localSheetId="17" hidden="1">2</definedName>
    <definedName name="solver_rlx" localSheetId="17" hidden="1">2</definedName>
    <definedName name="solver_rsd" localSheetId="17" hidden="1">0</definedName>
    <definedName name="solver_scl" localSheetId="17" hidden="1">2</definedName>
    <definedName name="solver_sho" localSheetId="17" hidden="1">2</definedName>
    <definedName name="solver_ssz" localSheetId="17" hidden="1">100</definedName>
    <definedName name="solver_tim" localSheetId="17" hidden="1">2147483647</definedName>
    <definedName name="solver_tol" localSheetId="17" hidden="1">0.01</definedName>
    <definedName name="solver_typ" localSheetId="17" hidden="1">3</definedName>
    <definedName name="solver_val" localSheetId="17" hidden="1">0</definedName>
    <definedName name="solver_ver" localSheetId="17" hidden="1">3</definedName>
    <definedName name="tab00_en">[6]en!$A$2:$AG$37</definedName>
    <definedName name="tab00_fr" localSheetId="11">#REF!</definedName>
    <definedName name="tab00_fr" localSheetId="6">#REF!</definedName>
    <definedName name="tab00_fr" localSheetId="5">#REF!</definedName>
    <definedName name="tab00_fr" localSheetId="12">#REF!</definedName>
    <definedName name="tab00_fr" localSheetId="23">#REF!</definedName>
    <definedName name="tab00_fr" localSheetId="28">#REF!</definedName>
    <definedName name="tab00_fr" localSheetId="3">#REF!</definedName>
    <definedName name="tab00_fr" localSheetId="25">#REF!</definedName>
    <definedName name="tab00_fr" localSheetId="21">#REF!</definedName>
    <definedName name="tab00_fr" localSheetId="15">#REF!</definedName>
    <definedName name="tab00_fr" localSheetId="4">#REF!</definedName>
    <definedName name="tab00_fr" localSheetId="8">#REF!</definedName>
    <definedName name="tab00_fr" localSheetId="14">#REF!</definedName>
    <definedName name="tab00_fr" localSheetId="26">#REF!</definedName>
    <definedName name="tab00_fr" localSheetId="13">#REF!</definedName>
    <definedName name="tab00_fr" localSheetId="7">#REF!</definedName>
    <definedName name="tab00_fr">#REF!</definedName>
    <definedName name="tab00_ge" localSheetId="11">#REF!</definedName>
    <definedName name="tab00_ge" localSheetId="6">#REF!</definedName>
    <definedName name="tab00_ge" localSheetId="5">#REF!</definedName>
    <definedName name="tab00_ge" localSheetId="12">#REF!</definedName>
    <definedName name="tab00_ge" localSheetId="28">#REF!</definedName>
    <definedName name="tab00_ge" localSheetId="3">#REF!</definedName>
    <definedName name="tab00_ge" localSheetId="25">#REF!</definedName>
    <definedName name="tab00_ge" localSheetId="15">#REF!</definedName>
    <definedName name="tab00_ge" localSheetId="4">#REF!</definedName>
    <definedName name="tab00_ge" localSheetId="8">#REF!</definedName>
    <definedName name="tab00_ge" localSheetId="14">#REF!</definedName>
    <definedName name="tab00_ge" localSheetId="26">#REF!</definedName>
    <definedName name="tab00_ge" localSheetId="13">#REF!</definedName>
    <definedName name="tab00_ge" localSheetId="7">#REF!</definedName>
    <definedName name="tab00_ge">#REF!</definedName>
    <definedName name="tab01_en" localSheetId="11">[6]en!#REF!</definedName>
    <definedName name="tab01_en" localSheetId="6">[6]en!#REF!</definedName>
    <definedName name="tab01_en" localSheetId="5">[6]en!#REF!</definedName>
    <definedName name="tab01_en" localSheetId="12">[6]en!#REF!</definedName>
    <definedName name="tab01_en" localSheetId="28">[6]en!#REF!</definedName>
    <definedName name="tab01_en" localSheetId="3">[6]en!#REF!</definedName>
    <definedName name="tab01_en" localSheetId="25">[6]en!#REF!</definedName>
    <definedName name="tab01_en" localSheetId="15">[6]en!#REF!</definedName>
    <definedName name="tab01_en" localSheetId="4">[6]en!#REF!</definedName>
    <definedName name="tab01_en" localSheetId="8">[6]en!#REF!</definedName>
    <definedName name="tab01_en" localSheetId="14">[6]en!#REF!</definedName>
    <definedName name="tab01_en" localSheetId="26">[6]en!#REF!</definedName>
    <definedName name="tab01_en" localSheetId="13">[6]en!#REF!</definedName>
    <definedName name="tab01_en" localSheetId="7">[6]en!#REF!</definedName>
    <definedName name="tab01_en">[6]en!#REF!</definedName>
    <definedName name="tab01_fr" localSheetId="11">#REF!</definedName>
    <definedName name="tab01_fr" localSheetId="6">#REF!</definedName>
    <definedName name="tab01_fr" localSheetId="5">#REF!</definedName>
    <definedName name="tab01_fr" localSheetId="12">#REF!</definedName>
    <definedName name="tab01_fr" localSheetId="23">#REF!</definedName>
    <definedName name="tab01_fr" localSheetId="28">#REF!</definedName>
    <definedName name="tab01_fr" localSheetId="3">#REF!</definedName>
    <definedName name="tab01_fr" localSheetId="25">#REF!</definedName>
    <definedName name="tab01_fr" localSheetId="21">#REF!</definedName>
    <definedName name="tab01_fr" localSheetId="15">#REF!</definedName>
    <definedName name="tab01_fr" localSheetId="4">#REF!</definedName>
    <definedName name="tab01_fr" localSheetId="8">#REF!</definedName>
    <definedName name="tab01_fr" localSheetId="14">#REF!</definedName>
    <definedName name="tab01_fr" localSheetId="26">#REF!</definedName>
    <definedName name="tab01_fr" localSheetId="13">#REF!</definedName>
    <definedName name="tab01_fr" localSheetId="7">#REF!</definedName>
    <definedName name="tab01_fr">#REF!</definedName>
    <definedName name="tab01_ge" localSheetId="11">#REF!</definedName>
    <definedName name="tab01_ge" localSheetId="6">#REF!</definedName>
    <definedName name="tab01_ge" localSheetId="5">#REF!</definedName>
    <definedName name="tab01_ge" localSheetId="12">#REF!</definedName>
    <definedName name="tab01_ge" localSheetId="28">#REF!</definedName>
    <definedName name="tab01_ge" localSheetId="3">#REF!</definedName>
    <definedName name="tab01_ge" localSheetId="25">#REF!</definedName>
    <definedName name="tab01_ge" localSheetId="15">#REF!</definedName>
    <definedName name="tab01_ge" localSheetId="4">#REF!</definedName>
    <definedName name="tab01_ge" localSheetId="8">#REF!</definedName>
    <definedName name="tab01_ge" localSheetId="14">#REF!</definedName>
    <definedName name="tab01_ge" localSheetId="26">#REF!</definedName>
    <definedName name="tab01_ge" localSheetId="13">#REF!</definedName>
    <definedName name="tab01_ge" localSheetId="7">#REF!</definedName>
    <definedName name="tab01_ge">#REF!</definedName>
    <definedName name="tab02_en">[6]en!$A$132:$AG$156</definedName>
    <definedName name="tab02_fr" localSheetId="11">#REF!</definedName>
    <definedName name="tab02_fr" localSheetId="6">#REF!</definedName>
    <definedName name="tab02_fr" localSheetId="5">#REF!</definedName>
    <definedName name="tab02_fr" localSheetId="12">#REF!</definedName>
    <definedName name="tab02_fr" localSheetId="23">#REF!</definedName>
    <definedName name="tab02_fr" localSheetId="28">#REF!</definedName>
    <definedName name="tab02_fr" localSheetId="3">#REF!</definedName>
    <definedName name="tab02_fr" localSheetId="25">#REF!</definedName>
    <definedName name="tab02_fr" localSheetId="21">#REF!</definedName>
    <definedName name="tab02_fr" localSheetId="15">#REF!</definedName>
    <definedName name="tab02_fr" localSheetId="4">#REF!</definedName>
    <definedName name="tab02_fr" localSheetId="8">#REF!</definedName>
    <definedName name="tab02_fr" localSheetId="14">#REF!</definedName>
    <definedName name="tab02_fr" localSheetId="26">#REF!</definedName>
    <definedName name="tab02_fr" localSheetId="13">#REF!</definedName>
    <definedName name="tab02_fr" localSheetId="7">#REF!</definedName>
    <definedName name="tab02_fr">#REF!</definedName>
    <definedName name="tab02_ge" localSheetId="11">#REF!</definedName>
    <definedName name="tab02_ge" localSheetId="6">#REF!</definedName>
    <definedName name="tab02_ge" localSheetId="5">#REF!</definedName>
    <definedName name="tab02_ge" localSheetId="12">#REF!</definedName>
    <definedName name="tab02_ge" localSheetId="28">#REF!</definedName>
    <definedName name="tab02_ge" localSheetId="3">#REF!</definedName>
    <definedName name="tab02_ge" localSheetId="25">#REF!</definedName>
    <definedName name="tab02_ge" localSheetId="15">#REF!</definedName>
    <definedName name="tab02_ge" localSheetId="4">#REF!</definedName>
    <definedName name="tab02_ge" localSheetId="8">#REF!</definedName>
    <definedName name="tab02_ge" localSheetId="14">#REF!</definedName>
    <definedName name="tab02_ge" localSheetId="26">#REF!</definedName>
    <definedName name="tab02_ge" localSheetId="13">#REF!</definedName>
    <definedName name="tab02_ge" localSheetId="7">#REF!</definedName>
    <definedName name="tab02_ge">#REF!</definedName>
    <definedName name="tab03_en">[6]en!$A$161:$AG$184</definedName>
    <definedName name="tab03_fr" localSheetId="11">#REF!</definedName>
    <definedName name="tab03_fr" localSheetId="6">#REF!</definedName>
    <definedName name="tab03_fr" localSheetId="5">#REF!</definedName>
    <definedName name="tab03_fr" localSheetId="12">#REF!</definedName>
    <definedName name="tab03_fr" localSheetId="23">#REF!</definedName>
    <definedName name="tab03_fr" localSheetId="28">#REF!</definedName>
    <definedName name="tab03_fr" localSheetId="3">#REF!</definedName>
    <definedName name="tab03_fr" localSheetId="25">#REF!</definedName>
    <definedName name="tab03_fr" localSheetId="21">#REF!</definedName>
    <definedName name="tab03_fr" localSheetId="15">#REF!</definedName>
    <definedName name="tab03_fr" localSheetId="4">#REF!</definedName>
    <definedName name="tab03_fr" localSheetId="8">#REF!</definedName>
    <definedName name="tab03_fr" localSheetId="14">#REF!</definedName>
    <definedName name="tab03_fr" localSheetId="26">#REF!</definedName>
    <definedName name="tab03_fr" localSheetId="13">#REF!</definedName>
    <definedName name="tab03_fr" localSheetId="7">#REF!</definedName>
    <definedName name="tab03_fr">#REF!</definedName>
    <definedName name="tab03_ge" localSheetId="11">#REF!</definedName>
    <definedName name="tab03_ge" localSheetId="6">#REF!</definedName>
    <definedName name="tab03_ge" localSheetId="5">#REF!</definedName>
    <definedName name="tab03_ge" localSheetId="12">#REF!</definedName>
    <definedName name="tab03_ge" localSheetId="28">#REF!</definedName>
    <definedName name="tab03_ge" localSheetId="3">#REF!</definedName>
    <definedName name="tab03_ge" localSheetId="25">#REF!</definedName>
    <definedName name="tab03_ge" localSheetId="15">#REF!</definedName>
    <definedName name="tab03_ge" localSheetId="4">#REF!</definedName>
    <definedName name="tab03_ge" localSheetId="8">#REF!</definedName>
    <definedName name="tab03_ge" localSheetId="14">#REF!</definedName>
    <definedName name="tab03_ge" localSheetId="26">#REF!</definedName>
    <definedName name="tab03_ge" localSheetId="13">#REF!</definedName>
    <definedName name="tab03_ge" localSheetId="7">#REF!</definedName>
    <definedName name="tab03_ge">#REF!</definedName>
    <definedName name="tab04_en">[6]en!$A$197:$AG$236</definedName>
    <definedName name="tab04_fr" localSheetId="11">#REF!</definedName>
    <definedName name="tab04_fr" localSheetId="6">#REF!</definedName>
    <definedName name="tab04_fr" localSheetId="5">#REF!</definedName>
    <definedName name="tab04_fr" localSheetId="12">#REF!</definedName>
    <definedName name="tab04_fr" localSheetId="23">#REF!</definedName>
    <definedName name="tab04_fr" localSheetId="28">#REF!</definedName>
    <definedName name="tab04_fr" localSheetId="3">#REF!</definedName>
    <definedName name="tab04_fr" localSheetId="25">#REF!</definedName>
    <definedName name="tab04_fr" localSheetId="21">#REF!</definedName>
    <definedName name="tab04_fr" localSheetId="15">#REF!</definedName>
    <definedName name="tab04_fr" localSheetId="4">#REF!</definedName>
    <definedName name="tab04_fr" localSheetId="8">#REF!</definedName>
    <definedName name="tab04_fr" localSheetId="14">#REF!</definedName>
    <definedName name="tab04_fr" localSheetId="26">#REF!</definedName>
    <definedName name="tab04_fr" localSheetId="13">#REF!</definedName>
    <definedName name="tab04_fr" localSheetId="7">#REF!</definedName>
    <definedName name="tab04_fr">#REF!</definedName>
    <definedName name="tab04_ge" localSheetId="11">#REF!</definedName>
    <definedName name="tab04_ge" localSheetId="6">#REF!</definedName>
    <definedName name="tab04_ge" localSheetId="5">#REF!</definedName>
    <definedName name="tab04_ge" localSheetId="12">#REF!</definedName>
    <definedName name="tab04_ge" localSheetId="28">#REF!</definedName>
    <definedName name="tab04_ge" localSheetId="3">#REF!</definedName>
    <definedName name="tab04_ge" localSheetId="25">#REF!</definedName>
    <definedName name="tab04_ge" localSheetId="15">#REF!</definedName>
    <definedName name="tab04_ge" localSheetId="4">#REF!</definedName>
    <definedName name="tab04_ge" localSheetId="8">#REF!</definedName>
    <definedName name="tab04_ge" localSheetId="14">#REF!</definedName>
    <definedName name="tab04_ge" localSheetId="26">#REF!</definedName>
    <definedName name="tab04_ge" localSheetId="13">#REF!</definedName>
    <definedName name="tab04_ge" localSheetId="7">#REF!</definedName>
    <definedName name="tab04_ge">#REF!</definedName>
    <definedName name="tab05_en">[6]en!$A$262:$AG$302</definedName>
    <definedName name="tab05_fr" localSheetId="11">#REF!</definedName>
    <definedName name="tab05_fr" localSheetId="6">#REF!</definedName>
    <definedName name="tab05_fr" localSheetId="5">#REF!</definedName>
    <definedName name="tab05_fr" localSheetId="12">#REF!</definedName>
    <definedName name="tab05_fr" localSheetId="23">#REF!</definedName>
    <definedName name="tab05_fr" localSheetId="28">#REF!</definedName>
    <definedName name="tab05_fr" localSheetId="3">#REF!</definedName>
    <definedName name="tab05_fr" localSheetId="25">#REF!</definedName>
    <definedName name="tab05_fr" localSheetId="21">#REF!</definedName>
    <definedName name="tab05_fr" localSheetId="15">#REF!</definedName>
    <definedName name="tab05_fr" localSheetId="4">#REF!</definedName>
    <definedName name="tab05_fr" localSheetId="8">#REF!</definedName>
    <definedName name="tab05_fr" localSheetId="14">#REF!</definedName>
    <definedName name="tab05_fr" localSheetId="26">#REF!</definedName>
    <definedName name="tab05_fr" localSheetId="13">#REF!</definedName>
    <definedName name="tab05_fr" localSheetId="7">#REF!</definedName>
    <definedName name="tab05_fr">#REF!</definedName>
    <definedName name="tab05_ge" localSheetId="11">#REF!</definedName>
    <definedName name="tab05_ge" localSheetId="6">#REF!</definedName>
    <definedName name="tab05_ge" localSheetId="5">#REF!</definedName>
    <definedName name="tab05_ge" localSheetId="12">#REF!</definedName>
    <definedName name="tab05_ge" localSheetId="28">#REF!</definedName>
    <definedName name="tab05_ge" localSheetId="3">#REF!</definedName>
    <definedName name="tab05_ge" localSheetId="25">#REF!</definedName>
    <definedName name="tab05_ge" localSheetId="15">#REF!</definedName>
    <definedName name="tab05_ge" localSheetId="4">#REF!</definedName>
    <definedName name="tab05_ge" localSheetId="8">#REF!</definedName>
    <definedName name="tab05_ge" localSheetId="14">#REF!</definedName>
    <definedName name="tab05_ge" localSheetId="26">#REF!</definedName>
    <definedName name="tab05_ge" localSheetId="13">#REF!</definedName>
    <definedName name="tab05_ge" localSheetId="7">#REF!</definedName>
    <definedName name="tab05_ge">#REF!</definedName>
    <definedName name="tab06_en">[6]en!$A$327:$AG$361</definedName>
    <definedName name="tab06_fr" localSheetId="11">#REF!</definedName>
    <definedName name="tab06_fr" localSheetId="6">#REF!</definedName>
    <definedName name="tab06_fr" localSheetId="5">#REF!</definedName>
    <definedName name="tab06_fr" localSheetId="12">#REF!</definedName>
    <definedName name="tab06_fr" localSheetId="23">#REF!</definedName>
    <definedName name="tab06_fr" localSheetId="28">#REF!</definedName>
    <definedName name="tab06_fr" localSheetId="3">#REF!</definedName>
    <definedName name="tab06_fr" localSheetId="25">#REF!</definedName>
    <definedName name="tab06_fr" localSheetId="21">#REF!</definedName>
    <definedName name="tab06_fr" localSheetId="15">#REF!</definedName>
    <definedName name="tab06_fr" localSheetId="4">#REF!</definedName>
    <definedName name="tab06_fr" localSheetId="8">#REF!</definedName>
    <definedName name="tab06_fr" localSheetId="14">#REF!</definedName>
    <definedName name="tab06_fr" localSheetId="26">#REF!</definedName>
    <definedName name="tab06_fr" localSheetId="13">#REF!</definedName>
    <definedName name="tab06_fr" localSheetId="7">#REF!</definedName>
    <definedName name="tab06_fr">#REF!</definedName>
    <definedName name="tab06_ge" localSheetId="11">#REF!</definedName>
    <definedName name="tab06_ge" localSheetId="6">#REF!</definedName>
    <definedName name="tab06_ge" localSheetId="5">#REF!</definedName>
    <definedName name="tab06_ge" localSheetId="12">#REF!</definedName>
    <definedName name="tab06_ge" localSheetId="28">#REF!</definedName>
    <definedName name="tab06_ge" localSheetId="3">#REF!</definedName>
    <definedName name="tab06_ge" localSheetId="25">#REF!</definedName>
    <definedName name="tab06_ge" localSheetId="15">#REF!</definedName>
    <definedName name="tab06_ge" localSheetId="4">#REF!</definedName>
    <definedName name="tab06_ge" localSheetId="8">#REF!</definedName>
    <definedName name="tab06_ge" localSheetId="14">#REF!</definedName>
    <definedName name="tab06_ge" localSheetId="26">#REF!</definedName>
    <definedName name="tab06_ge" localSheetId="13">#REF!</definedName>
    <definedName name="tab06_ge" localSheetId="7">#REF!</definedName>
    <definedName name="tab06_ge">#REF!</definedName>
    <definedName name="tab07_en">[6]en!$A$366:$AG$389</definedName>
    <definedName name="tab07_fr" localSheetId="11">#REF!</definedName>
    <definedName name="tab07_fr" localSheetId="6">#REF!</definedName>
    <definedName name="tab07_fr" localSheetId="5">#REF!</definedName>
    <definedName name="tab07_fr" localSheetId="12">#REF!</definedName>
    <definedName name="tab07_fr" localSheetId="23">#REF!</definedName>
    <definedName name="tab07_fr" localSheetId="28">#REF!</definedName>
    <definedName name="tab07_fr" localSheetId="3">#REF!</definedName>
    <definedName name="tab07_fr" localSheetId="25">#REF!</definedName>
    <definedName name="tab07_fr" localSheetId="21">#REF!</definedName>
    <definedName name="tab07_fr" localSheetId="15">#REF!</definedName>
    <definedName name="tab07_fr" localSheetId="4">#REF!</definedName>
    <definedName name="tab07_fr" localSheetId="8">#REF!</definedName>
    <definedName name="tab07_fr" localSheetId="14">#REF!</definedName>
    <definedName name="tab07_fr" localSheetId="26">#REF!</definedName>
    <definedName name="tab07_fr" localSheetId="13">#REF!</definedName>
    <definedName name="tab07_fr" localSheetId="7">#REF!</definedName>
    <definedName name="tab07_fr">#REF!</definedName>
    <definedName name="tab07_ge" localSheetId="11">#REF!</definedName>
    <definedName name="tab07_ge" localSheetId="6">#REF!</definedName>
    <definedName name="tab07_ge" localSheetId="5">#REF!</definedName>
    <definedName name="tab07_ge" localSheetId="12">#REF!</definedName>
    <definedName name="tab07_ge" localSheetId="28">#REF!</definedName>
    <definedName name="tab07_ge" localSheetId="3">#REF!</definedName>
    <definedName name="tab07_ge" localSheetId="25">#REF!</definedName>
    <definedName name="tab07_ge" localSheetId="15">#REF!</definedName>
    <definedName name="tab07_ge" localSheetId="4">#REF!</definedName>
    <definedName name="tab07_ge" localSheetId="8">#REF!</definedName>
    <definedName name="tab07_ge" localSheetId="14">#REF!</definedName>
    <definedName name="tab07_ge" localSheetId="26">#REF!</definedName>
    <definedName name="tab07_ge" localSheetId="13">#REF!</definedName>
    <definedName name="tab07_ge" localSheetId="7">#REF!</definedName>
    <definedName name="tab07_ge">#REF!</definedName>
    <definedName name="tab08_en">[6]en!$A$392:$AG$419</definedName>
    <definedName name="tab08_fr" localSheetId="11">#REF!</definedName>
    <definedName name="tab08_fr" localSheetId="6">#REF!</definedName>
    <definedName name="tab08_fr" localSheetId="5">#REF!</definedName>
    <definedName name="tab08_fr" localSheetId="12">#REF!</definedName>
    <definedName name="tab08_fr" localSheetId="23">#REF!</definedName>
    <definedName name="tab08_fr" localSheetId="28">#REF!</definedName>
    <definedName name="tab08_fr" localSheetId="3">#REF!</definedName>
    <definedName name="tab08_fr" localSheetId="25">#REF!</definedName>
    <definedName name="tab08_fr" localSheetId="21">#REF!</definedName>
    <definedName name="tab08_fr" localSheetId="15">#REF!</definedName>
    <definedName name="tab08_fr" localSheetId="4">#REF!</definedName>
    <definedName name="tab08_fr" localSheetId="8">#REF!</definedName>
    <definedName name="tab08_fr" localSheetId="14">#REF!</definedName>
    <definedName name="tab08_fr" localSheetId="26">#REF!</definedName>
    <definedName name="tab08_fr" localSheetId="13">#REF!</definedName>
    <definedName name="tab08_fr" localSheetId="7">#REF!</definedName>
    <definedName name="tab08_fr">#REF!</definedName>
    <definedName name="tab08_ge" localSheetId="11">#REF!</definedName>
    <definedName name="tab08_ge" localSheetId="6">#REF!</definedName>
    <definedName name="tab08_ge" localSheetId="5">#REF!</definedName>
    <definedName name="tab08_ge" localSheetId="12">#REF!</definedName>
    <definedName name="tab08_ge" localSheetId="28">#REF!</definedName>
    <definedName name="tab08_ge" localSheetId="3">#REF!</definedName>
    <definedName name="tab08_ge" localSheetId="25">#REF!</definedName>
    <definedName name="tab08_ge" localSheetId="15">#REF!</definedName>
    <definedName name="tab08_ge" localSheetId="4">#REF!</definedName>
    <definedName name="tab08_ge" localSheetId="8">#REF!</definedName>
    <definedName name="tab08_ge" localSheetId="14">#REF!</definedName>
    <definedName name="tab08_ge" localSheetId="26">#REF!</definedName>
    <definedName name="tab08_ge" localSheetId="13">#REF!</definedName>
    <definedName name="tab08_ge" localSheetId="7">#REF!</definedName>
    <definedName name="tab08_ge">#REF!</definedName>
    <definedName name="tab09_en">[6]en!$A$424:$AG$448</definedName>
    <definedName name="tab09_fr" localSheetId="11">#REF!</definedName>
    <definedName name="tab09_fr" localSheetId="6">#REF!</definedName>
    <definedName name="tab09_fr" localSheetId="5">#REF!</definedName>
    <definedName name="tab09_fr" localSheetId="12">#REF!</definedName>
    <definedName name="tab09_fr" localSheetId="23">#REF!</definedName>
    <definedName name="tab09_fr" localSheetId="28">#REF!</definedName>
    <definedName name="tab09_fr" localSheetId="3">#REF!</definedName>
    <definedName name="tab09_fr" localSheetId="25">#REF!</definedName>
    <definedName name="tab09_fr" localSheetId="21">#REF!</definedName>
    <definedName name="tab09_fr" localSheetId="15">#REF!</definedName>
    <definedName name="tab09_fr" localSheetId="4">#REF!</definedName>
    <definedName name="tab09_fr" localSheetId="8">#REF!</definedName>
    <definedName name="tab09_fr" localSheetId="14">#REF!</definedName>
    <definedName name="tab09_fr" localSheetId="26">#REF!</definedName>
    <definedName name="tab09_fr" localSheetId="13">#REF!</definedName>
    <definedName name="tab09_fr" localSheetId="7">#REF!</definedName>
    <definedName name="tab09_fr">#REF!</definedName>
    <definedName name="tab09_ge" localSheetId="11">#REF!</definedName>
    <definedName name="tab09_ge" localSheetId="6">#REF!</definedName>
    <definedName name="tab09_ge" localSheetId="5">#REF!</definedName>
    <definedName name="tab09_ge" localSheetId="12">#REF!</definedName>
    <definedName name="tab09_ge" localSheetId="28">#REF!</definedName>
    <definedName name="tab09_ge" localSheetId="3">#REF!</definedName>
    <definedName name="tab09_ge" localSheetId="25">#REF!</definedName>
    <definedName name="tab09_ge" localSheetId="15">#REF!</definedName>
    <definedName name="tab09_ge" localSheetId="4">#REF!</definedName>
    <definedName name="tab09_ge" localSheetId="8">#REF!</definedName>
    <definedName name="tab09_ge" localSheetId="14">#REF!</definedName>
    <definedName name="tab09_ge" localSheetId="26">#REF!</definedName>
    <definedName name="tab09_ge" localSheetId="13">#REF!</definedName>
    <definedName name="tab09_ge" localSheetId="7">#REF!</definedName>
    <definedName name="tab09_ge">#REF!</definedName>
    <definedName name="tab10_en">[6]en!$A$457:$AG$495</definedName>
    <definedName name="tab10_fr" localSheetId="11">#REF!</definedName>
    <definedName name="tab10_fr" localSheetId="6">#REF!</definedName>
    <definedName name="tab10_fr" localSheetId="5">#REF!</definedName>
    <definedName name="tab10_fr" localSheetId="12">#REF!</definedName>
    <definedName name="tab10_fr" localSheetId="23">#REF!</definedName>
    <definedName name="tab10_fr" localSheetId="28">#REF!</definedName>
    <definedName name="tab10_fr" localSheetId="3">#REF!</definedName>
    <definedName name="tab10_fr" localSheetId="25">#REF!</definedName>
    <definedName name="tab10_fr" localSheetId="21">#REF!</definedName>
    <definedName name="tab10_fr" localSheetId="15">#REF!</definedName>
    <definedName name="tab10_fr" localSheetId="4">#REF!</definedName>
    <definedName name="tab10_fr" localSheetId="8">#REF!</definedName>
    <definedName name="tab10_fr" localSheetId="14">#REF!</definedName>
    <definedName name="tab10_fr" localSheetId="26">#REF!</definedName>
    <definedName name="tab10_fr" localSheetId="13">#REF!</definedName>
    <definedName name="tab10_fr" localSheetId="7">#REF!</definedName>
    <definedName name="tab10_fr">#REF!</definedName>
    <definedName name="tab10_ge" localSheetId="11">#REF!</definedName>
    <definedName name="tab10_ge" localSheetId="6">#REF!</definedName>
    <definedName name="tab10_ge" localSheetId="5">#REF!</definedName>
    <definedName name="tab10_ge" localSheetId="12">#REF!</definedName>
    <definedName name="tab10_ge" localSheetId="28">#REF!</definedName>
    <definedName name="tab10_ge" localSheetId="3">#REF!</definedName>
    <definedName name="tab10_ge" localSheetId="25">#REF!</definedName>
    <definedName name="tab10_ge" localSheetId="15">#REF!</definedName>
    <definedName name="tab10_ge" localSheetId="4">#REF!</definedName>
    <definedName name="tab10_ge" localSheetId="8">#REF!</definedName>
    <definedName name="tab10_ge" localSheetId="14">#REF!</definedName>
    <definedName name="tab10_ge" localSheetId="26">#REF!</definedName>
    <definedName name="tab10_ge" localSheetId="13">#REF!</definedName>
    <definedName name="tab10_ge" localSheetId="7">#REF!</definedName>
    <definedName name="tab10_ge">#REF!</definedName>
    <definedName name="tab11_en">[6]en!$A$522:$AG$550</definedName>
    <definedName name="tab11_fr" localSheetId="11">#REF!</definedName>
    <definedName name="tab11_fr" localSheetId="6">#REF!</definedName>
    <definedName name="tab11_fr" localSheetId="5">#REF!</definedName>
    <definedName name="tab11_fr" localSheetId="12">#REF!</definedName>
    <definedName name="tab11_fr" localSheetId="23">#REF!</definedName>
    <definedName name="tab11_fr" localSheetId="28">#REF!</definedName>
    <definedName name="tab11_fr" localSheetId="3">#REF!</definedName>
    <definedName name="tab11_fr" localSheetId="25">#REF!</definedName>
    <definedName name="tab11_fr" localSheetId="21">#REF!</definedName>
    <definedName name="tab11_fr" localSheetId="15">#REF!</definedName>
    <definedName name="tab11_fr" localSheetId="4">#REF!</definedName>
    <definedName name="tab11_fr" localSheetId="8">#REF!</definedName>
    <definedName name="tab11_fr" localSheetId="14">#REF!</definedName>
    <definedName name="tab11_fr" localSheetId="26">#REF!</definedName>
    <definedName name="tab11_fr" localSheetId="13">#REF!</definedName>
    <definedName name="tab11_fr" localSheetId="7">#REF!</definedName>
    <definedName name="tab11_fr">#REF!</definedName>
    <definedName name="tab11_ge" localSheetId="11">#REF!</definedName>
    <definedName name="tab11_ge" localSheetId="6">#REF!</definedName>
    <definedName name="tab11_ge" localSheetId="5">#REF!</definedName>
    <definedName name="tab11_ge" localSheetId="12">#REF!</definedName>
    <definedName name="tab11_ge" localSheetId="28">#REF!</definedName>
    <definedName name="tab11_ge" localSheetId="3">#REF!</definedName>
    <definedName name="tab11_ge" localSheetId="25">#REF!</definedName>
    <definedName name="tab11_ge" localSheetId="15">#REF!</definedName>
    <definedName name="tab11_ge" localSheetId="4">#REF!</definedName>
    <definedName name="tab11_ge" localSheetId="8">#REF!</definedName>
    <definedName name="tab11_ge" localSheetId="14">#REF!</definedName>
    <definedName name="tab11_ge" localSheetId="26">#REF!</definedName>
    <definedName name="tab11_ge" localSheetId="13">#REF!</definedName>
    <definedName name="tab11_ge" localSheetId="7">#REF!</definedName>
    <definedName name="tab11_ge">#REF!</definedName>
    <definedName name="tab12_en">[6]en!$A$555:$AG$572</definedName>
    <definedName name="tab12_fr" localSheetId="11">#REF!</definedName>
    <definedName name="tab12_fr" localSheetId="6">#REF!</definedName>
    <definedName name="tab12_fr" localSheetId="5">#REF!</definedName>
    <definedName name="tab12_fr" localSheetId="12">#REF!</definedName>
    <definedName name="tab12_fr" localSheetId="23">#REF!</definedName>
    <definedName name="tab12_fr" localSheetId="28">#REF!</definedName>
    <definedName name="tab12_fr" localSheetId="3">#REF!</definedName>
    <definedName name="tab12_fr" localSheetId="25">#REF!</definedName>
    <definedName name="tab12_fr" localSheetId="21">#REF!</definedName>
    <definedName name="tab12_fr" localSheetId="15">#REF!</definedName>
    <definedName name="tab12_fr" localSheetId="4">#REF!</definedName>
    <definedName name="tab12_fr" localSheetId="8">#REF!</definedName>
    <definedName name="tab12_fr" localSheetId="14">#REF!</definedName>
    <definedName name="tab12_fr" localSheetId="26">#REF!</definedName>
    <definedName name="tab12_fr" localSheetId="13">#REF!</definedName>
    <definedName name="tab12_fr" localSheetId="7">#REF!</definedName>
    <definedName name="tab12_fr">#REF!</definedName>
    <definedName name="tab12_ge" localSheetId="11">#REF!</definedName>
    <definedName name="tab12_ge" localSheetId="6">#REF!</definedName>
    <definedName name="tab12_ge" localSheetId="5">#REF!</definedName>
    <definedName name="tab12_ge" localSheetId="12">#REF!</definedName>
    <definedName name="tab12_ge" localSheetId="28">#REF!</definedName>
    <definedName name="tab12_ge" localSheetId="3">#REF!</definedName>
    <definedName name="tab12_ge" localSheetId="25">#REF!</definedName>
    <definedName name="tab12_ge" localSheetId="15">#REF!</definedName>
    <definedName name="tab12_ge" localSheetId="4">#REF!</definedName>
    <definedName name="tab12_ge" localSheetId="8">#REF!</definedName>
    <definedName name="tab12_ge" localSheetId="14">#REF!</definedName>
    <definedName name="tab12_ge" localSheetId="26">#REF!</definedName>
    <definedName name="tab12_ge" localSheetId="13">#REF!</definedName>
    <definedName name="tab12_ge" localSheetId="7">#REF!</definedName>
    <definedName name="tab12_ge">#REF!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3" i="36" l="1"/>
  <c r="H9" i="40"/>
  <c r="H6" i="40"/>
  <c r="AA58" i="36"/>
  <c r="Z58" i="36"/>
  <c r="AA55" i="36"/>
  <c r="Z55" i="36"/>
  <c r="H28" i="29"/>
  <c r="H27" i="29"/>
  <c r="H25" i="29"/>
  <c r="H24" i="29"/>
  <c r="H22" i="29"/>
  <c r="H21" i="29"/>
  <c r="H20" i="29"/>
  <c r="H13" i="39"/>
  <c r="H12" i="39"/>
  <c r="H10" i="39"/>
  <c r="H9" i="39"/>
  <c r="H7" i="39"/>
  <c r="H6" i="39"/>
  <c r="H5" i="39"/>
  <c r="P81" i="36"/>
  <c r="O81" i="36"/>
  <c r="N83" i="36"/>
  <c r="M83" i="36"/>
  <c r="O83" i="36" s="1"/>
  <c r="Q83" i="36" s="1"/>
  <c r="L83" i="36"/>
  <c r="K83" i="36"/>
  <c r="P78" i="36"/>
  <c r="O78" i="36"/>
  <c r="Q78" i="36" s="1"/>
  <c r="N81" i="36"/>
  <c r="M81" i="36"/>
  <c r="L81" i="36"/>
  <c r="K81" i="36"/>
  <c r="R81" i="36"/>
  <c r="R79" i="36"/>
  <c r="R78" i="36"/>
  <c r="Q81" i="36"/>
  <c r="O74" i="36"/>
  <c r="Q74" i="36" s="1"/>
  <c r="P74" i="36"/>
  <c r="R74" i="36" s="1"/>
  <c r="O75" i="36"/>
  <c r="Q75" i="36" s="1"/>
  <c r="P75" i="36"/>
  <c r="R75" i="36" s="1"/>
  <c r="O76" i="36"/>
  <c r="Q76" i="36" s="1"/>
  <c r="P76" i="36"/>
  <c r="R76" i="36" s="1"/>
  <c r="O79" i="36"/>
  <c r="Q79" i="36" s="1"/>
  <c r="P79" i="36"/>
  <c r="O82" i="36"/>
  <c r="Q82" i="36" s="1"/>
  <c r="P82" i="36"/>
  <c r="R82" i="36" s="1"/>
  <c r="H17" i="29"/>
  <c r="H16" i="29"/>
  <c r="H15" i="29"/>
  <c r="H14" i="29"/>
  <c r="H12" i="29"/>
  <c r="H11" i="29"/>
  <c r="H10" i="29"/>
  <c r="H9" i="29"/>
  <c r="P83" i="36" l="1"/>
  <c r="R83" i="36" s="1"/>
  <c r="H14" i="39" s="1"/>
  <c r="H29" i="29" s="1"/>
  <c r="H7" i="29" l="1"/>
  <c r="H6" i="29"/>
  <c r="H5" i="29"/>
  <c r="H4" i="29"/>
  <c r="H12" i="38"/>
  <c r="H11" i="38"/>
  <c r="H10" i="38"/>
  <c r="H9" i="38"/>
  <c r="H7" i="38"/>
  <c r="H6" i="38"/>
  <c r="H5" i="38"/>
  <c r="H4" i="38"/>
  <c r="H27" i="38"/>
  <c r="H23" i="38"/>
  <c r="H19" i="38"/>
  <c r="H15" i="38"/>
  <c r="H26" i="38"/>
  <c r="H22" i="38"/>
  <c r="H18" i="38"/>
  <c r="H14" i="38"/>
  <c r="H12" i="37"/>
  <c r="H11" i="37"/>
  <c r="H10" i="37"/>
  <c r="H9" i="37"/>
  <c r="H7" i="37"/>
  <c r="H6" i="37"/>
  <c r="H5" i="37"/>
  <c r="H15" i="37"/>
  <c r="H19" i="37"/>
  <c r="H23" i="37"/>
  <c r="H27" i="37"/>
  <c r="H4" i="37" s="1"/>
  <c r="H26" i="37"/>
  <c r="H22" i="37"/>
  <c r="H18" i="37"/>
  <c r="H14" i="37"/>
  <c r="W58" i="36"/>
  <c r="V58" i="36"/>
  <c r="U58" i="36"/>
  <c r="T58" i="36"/>
  <c r="Y58" i="36" s="1"/>
  <c r="Y55" i="36"/>
  <c r="X55" i="36"/>
  <c r="H14" i="35"/>
  <c r="H13" i="35"/>
  <c r="H12" i="35"/>
  <c r="H11" i="35"/>
  <c r="H10" i="35"/>
  <c r="H8" i="35"/>
  <c r="H7" i="35"/>
  <c r="H6" i="35"/>
  <c r="H5" i="35"/>
  <c r="H4" i="35"/>
  <c r="H33" i="35"/>
  <c r="H34" i="35"/>
  <c r="H29" i="35"/>
  <c r="H25" i="35"/>
  <c r="H21" i="35"/>
  <c r="H17" i="35"/>
  <c r="H32" i="35"/>
  <c r="H28" i="35"/>
  <c r="H24" i="35"/>
  <c r="H20" i="35"/>
  <c r="H16" i="35"/>
  <c r="G45" i="36"/>
  <c r="F45" i="36"/>
  <c r="G36" i="36"/>
  <c r="F36" i="36"/>
  <c r="G27" i="36"/>
  <c r="F27" i="36"/>
  <c r="G18" i="36"/>
  <c r="F18" i="36"/>
  <c r="G9" i="36"/>
  <c r="F9" i="36"/>
  <c r="X58" i="36" l="1"/>
  <c r="Y36" i="36" l="1"/>
  <c r="X36" i="36"/>
  <c r="W28" i="36" l="1"/>
  <c r="V28" i="36"/>
  <c r="U28" i="36"/>
  <c r="T28" i="36"/>
  <c r="Y47" i="36" l="1"/>
  <c r="X47" i="36"/>
  <c r="Y45" i="36"/>
  <c r="X45" i="36"/>
  <c r="Y44" i="36"/>
  <c r="X44" i="36"/>
  <c r="Y43" i="36"/>
  <c r="X43" i="36"/>
  <c r="W48" i="36"/>
  <c r="V48" i="36"/>
  <c r="U48" i="36"/>
  <c r="T48" i="36"/>
  <c r="Y48" i="36" l="1"/>
  <c r="X48" i="36"/>
  <c r="Y35" i="36" l="1"/>
  <c r="X35" i="36"/>
  <c r="Y34" i="36"/>
  <c r="X34" i="36"/>
  <c r="W38" i="36"/>
  <c r="V38" i="36"/>
  <c r="U38" i="36"/>
  <c r="T38" i="36"/>
  <c r="Y33" i="36"/>
  <c r="X33" i="36"/>
  <c r="Y38" i="36" l="1"/>
  <c r="X38" i="36"/>
  <c r="Y25" i="36" l="1"/>
  <c r="X25" i="36"/>
  <c r="Y23" i="36"/>
  <c r="X23" i="36"/>
  <c r="Y28" i="36" l="1"/>
  <c r="X28" i="36"/>
  <c r="Y18" i="36" l="1"/>
  <c r="X18" i="36"/>
  <c r="E23" i="13" l="1"/>
  <c r="D23" i="13"/>
  <c r="C23" i="13"/>
  <c r="B23" i="13"/>
  <c r="I20" i="13"/>
  <c r="H20" i="13"/>
  <c r="G20" i="13"/>
  <c r="F20" i="13"/>
  <c r="E20" i="13"/>
  <c r="D20" i="13"/>
  <c r="C20" i="13"/>
  <c r="K20" i="13" s="1"/>
  <c r="B20" i="13"/>
  <c r="J20" i="13" s="1"/>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O35" i="20"/>
  <c r="N35" i="20"/>
  <c r="M35" i="20"/>
  <c r="L35" i="20"/>
  <c r="K35" i="20"/>
  <c r="P32" i="20"/>
  <c r="P35" i="20" s="1"/>
  <c r="G12" i="20"/>
  <c r="F12" i="20"/>
  <c r="E12" i="20"/>
  <c r="D12" i="20"/>
  <c r="G11" i="20"/>
  <c r="F11" i="20"/>
  <c r="E11" i="20"/>
  <c r="D11" i="20"/>
  <c r="G8" i="20"/>
  <c r="F8" i="20"/>
  <c r="E8" i="20"/>
  <c r="D8" i="20"/>
  <c r="G7" i="20"/>
  <c r="F7" i="20"/>
  <c r="E7" i="20"/>
  <c r="D7" i="20"/>
  <c r="N34" i="19"/>
  <c r="M34" i="19"/>
  <c r="L11" i="27"/>
  <c r="J11" i="27"/>
  <c r="I11" i="27"/>
  <c r="F11" i="27"/>
  <c r="E11" i="27"/>
  <c r="D11" i="27"/>
  <c r="C11" i="27"/>
  <c r="B11" i="27"/>
  <c r="K6" i="27"/>
  <c r="K11" i="27" s="1"/>
  <c r="H6" i="27"/>
  <c r="H11" i="27" s="1"/>
  <c r="G6" i="27"/>
  <c r="G11" i="27" s="1"/>
  <c r="E6" i="27"/>
  <c r="Q20" i="26"/>
  <c r="P20" i="26"/>
  <c r="P23" i="26" s="1"/>
  <c r="O20" i="26"/>
  <c r="O23" i="26" s="1"/>
  <c r="N20" i="26"/>
  <c r="N23" i="26" s="1"/>
  <c r="M20" i="26"/>
  <c r="M23" i="26" s="1"/>
  <c r="L20" i="26"/>
  <c r="L23" i="26" s="1"/>
  <c r="K20" i="26"/>
  <c r="K23" i="26" s="1"/>
  <c r="J20" i="26"/>
  <c r="I20" i="26"/>
  <c r="I23" i="26" s="1"/>
  <c r="H20" i="26"/>
  <c r="G20" i="26"/>
  <c r="G23" i="26" s="1"/>
  <c r="F20" i="26"/>
  <c r="F23" i="26" s="1"/>
  <c r="E20" i="26"/>
  <c r="D20" i="26"/>
  <c r="C20" i="26"/>
  <c r="C23" i="26" s="1"/>
  <c r="B20" i="26"/>
  <c r="L5" i="25"/>
  <c r="K5" i="25"/>
  <c r="J5" i="25"/>
  <c r="I5" i="25"/>
  <c r="H5" i="25"/>
  <c r="G5" i="25"/>
  <c r="F5" i="25"/>
  <c r="E5" i="25"/>
  <c r="J4" i="25"/>
  <c r="F4" i="25"/>
  <c r="D4" i="25"/>
  <c r="L3" i="25"/>
  <c r="K3" i="25"/>
  <c r="J3" i="25"/>
  <c r="I3" i="25"/>
  <c r="H3" i="25"/>
  <c r="G3" i="25"/>
  <c r="F3" i="25"/>
  <c r="E3" i="25"/>
  <c r="D3" i="25"/>
  <c r="C3" i="25"/>
  <c r="Q86" i="18"/>
  <c r="Q85" i="18"/>
  <c r="J8" i="14" s="1"/>
  <c r="T79" i="18"/>
  <c r="S79" i="18"/>
  <c r="R79" i="18"/>
  <c r="Q79" i="18"/>
  <c r="P79" i="18"/>
  <c r="O79" i="18"/>
  <c r="N79" i="18"/>
  <c r="M79" i="18"/>
  <c r="L79" i="18"/>
  <c r="A78" i="18"/>
  <c r="A79" i="18" s="1"/>
  <c r="A80" i="18" s="1"/>
  <c r="X75" i="18"/>
  <c r="W75" i="18"/>
  <c r="V75" i="18"/>
  <c r="U75" i="18"/>
  <c r="T75" i="18"/>
  <c r="S75" i="18"/>
  <c r="R75" i="18"/>
  <c r="Q75" i="18"/>
  <c r="P75" i="18"/>
  <c r="O75" i="18"/>
  <c r="N75" i="18"/>
  <c r="S81" i="18" s="1"/>
  <c r="M75" i="18"/>
  <c r="L75" i="18"/>
  <c r="K75" i="18"/>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X7" i="18"/>
  <c r="W7" i="18"/>
  <c r="V7" i="18"/>
  <c r="U7" i="18"/>
  <c r="K7" i="18"/>
  <c r="J7" i="18"/>
  <c r="I7" i="18"/>
  <c r="H7" i="18"/>
  <c r="G7" i="18"/>
  <c r="F7" i="18"/>
  <c r="U6" i="18"/>
  <c r="G8" i="21" s="1"/>
  <c r="N69" i="36"/>
  <c r="M69" i="36"/>
  <c r="L69" i="36"/>
  <c r="K69" i="36"/>
  <c r="P68" i="36"/>
  <c r="R68" i="36" s="1"/>
  <c r="G13" i="39" s="1"/>
  <c r="G28" i="29" s="1"/>
  <c r="O68" i="36"/>
  <c r="P66" i="36"/>
  <c r="O66" i="36"/>
  <c r="Q66" i="36" s="1"/>
  <c r="P65" i="36"/>
  <c r="R65" i="36" s="1"/>
  <c r="G10" i="39" s="1"/>
  <c r="G25" i="29" s="1"/>
  <c r="O65" i="36"/>
  <c r="P62" i="36"/>
  <c r="O62" i="36"/>
  <c r="Q62" i="36" s="1"/>
  <c r="P61" i="36"/>
  <c r="R61" i="36" s="1"/>
  <c r="G6" i="39" s="1"/>
  <c r="G21" i="29" s="1"/>
  <c r="O61" i="36"/>
  <c r="P60" i="36"/>
  <c r="O60" i="36"/>
  <c r="Q60" i="36" s="1"/>
  <c r="P59" i="36"/>
  <c r="P69" i="36" s="1"/>
  <c r="R69" i="36" s="1"/>
  <c r="G14" i="39" s="1"/>
  <c r="G29" i="29" s="1"/>
  <c r="O59" i="36"/>
  <c r="N55" i="36"/>
  <c r="M55" i="36"/>
  <c r="L55" i="36"/>
  <c r="K55" i="36"/>
  <c r="P54" i="36"/>
  <c r="O54" i="36"/>
  <c r="Q54" i="36" s="1"/>
  <c r="P53" i="36"/>
  <c r="R53" i="36" s="1"/>
  <c r="F12" i="39" s="1"/>
  <c r="O53" i="36"/>
  <c r="P52" i="36"/>
  <c r="O52" i="36"/>
  <c r="Q52" i="36" s="1"/>
  <c r="P51" i="36"/>
  <c r="R51" i="36" s="1"/>
  <c r="F10" i="39" s="1"/>
  <c r="F25" i="29" s="1"/>
  <c r="O51" i="36"/>
  <c r="P48" i="36"/>
  <c r="O48" i="36"/>
  <c r="Q48" i="36" s="1"/>
  <c r="P46" i="36"/>
  <c r="R46" i="36" s="1"/>
  <c r="F5" i="39" s="1"/>
  <c r="O46" i="36"/>
  <c r="Q46" i="36" s="1"/>
  <c r="P45" i="36"/>
  <c r="O45" i="36"/>
  <c r="Q45" i="36" s="1"/>
  <c r="F43" i="36"/>
  <c r="G43" i="36" s="1"/>
  <c r="N41" i="36"/>
  <c r="M41" i="36"/>
  <c r="L41" i="36"/>
  <c r="K41" i="36"/>
  <c r="O41" i="36" s="1"/>
  <c r="Q41" i="36" s="1"/>
  <c r="P40" i="36"/>
  <c r="O40" i="36"/>
  <c r="F40" i="36"/>
  <c r="G40" i="36" s="1"/>
  <c r="Q39" i="36"/>
  <c r="P39" i="36"/>
  <c r="O39" i="36"/>
  <c r="F35" i="36"/>
  <c r="G35" i="36" s="1"/>
  <c r="P34" i="36"/>
  <c r="R34" i="36" s="1"/>
  <c r="E7" i="39" s="1"/>
  <c r="O34" i="36"/>
  <c r="P31" i="36"/>
  <c r="O31" i="36"/>
  <c r="Q31" i="36" s="1"/>
  <c r="F31" i="36"/>
  <c r="G31" i="36" s="1"/>
  <c r="N27" i="36"/>
  <c r="M27" i="36"/>
  <c r="L27" i="36"/>
  <c r="K27" i="36"/>
  <c r="O27" i="36" s="1"/>
  <c r="Q27" i="36" s="1"/>
  <c r="P26" i="36"/>
  <c r="O26" i="36"/>
  <c r="F26" i="36"/>
  <c r="G26" i="36" s="1"/>
  <c r="G25" i="36"/>
  <c r="F25" i="36"/>
  <c r="F24" i="36"/>
  <c r="F23" i="36"/>
  <c r="G23" i="36" s="1"/>
  <c r="P22" i="36"/>
  <c r="O22" i="36"/>
  <c r="F22" i="36"/>
  <c r="G22" i="36" s="1"/>
  <c r="F21" i="36"/>
  <c r="G21" i="36" s="1"/>
  <c r="P18" i="36"/>
  <c r="P27" i="36" s="1"/>
  <c r="O18" i="36"/>
  <c r="F17" i="36"/>
  <c r="G17" i="36" s="1"/>
  <c r="F16" i="36"/>
  <c r="G16" i="36" s="1"/>
  <c r="F15" i="36"/>
  <c r="F14" i="36"/>
  <c r="N13" i="36"/>
  <c r="M13" i="36"/>
  <c r="L13" i="36"/>
  <c r="K13" i="36"/>
  <c r="F13" i="36"/>
  <c r="G13" i="36" s="1"/>
  <c r="P12" i="36"/>
  <c r="O12" i="36"/>
  <c r="F12" i="36"/>
  <c r="G12" i="36" s="1"/>
  <c r="P11" i="36"/>
  <c r="R11" i="36" s="1"/>
  <c r="C12" i="39" s="1"/>
  <c r="C27" i="29" s="1"/>
  <c r="O11" i="36"/>
  <c r="Q11" i="36" s="1"/>
  <c r="R9" i="36"/>
  <c r="C10" i="39" s="1"/>
  <c r="C25" i="29" s="1"/>
  <c r="P9" i="36"/>
  <c r="O9" i="36"/>
  <c r="W8" i="36"/>
  <c r="V8" i="36"/>
  <c r="U8" i="36"/>
  <c r="T8" i="36"/>
  <c r="P8" i="36"/>
  <c r="R8" i="36" s="1"/>
  <c r="C9" i="39" s="1"/>
  <c r="C24" i="29" s="1"/>
  <c r="O8" i="36"/>
  <c r="F8" i="36"/>
  <c r="G8" i="36" s="1"/>
  <c r="G34" i="35" s="1"/>
  <c r="G14" i="35" s="1"/>
  <c r="Y7" i="36"/>
  <c r="AA7" i="36" s="1"/>
  <c r="C8" i="40" s="1"/>
  <c r="X7" i="36"/>
  <c r="F7" i="36"/>
  <c r="G7" i="36" s="1"/>
  <c r="F34" i="35" s="1"/>
  <c r="F14" i="35" s="1"/>
  <c r="P6" i="36"/>
  <c r="R6" i="36" s="1"/>
  <c r="C7" i="39" s="1"/>
  <c r="C22" i="29" s="1"/>
  <c r="O6" i="36"/>
  <c r="F6" i="36"/>
  <c r="G6" i="36" s="1"/>
  <c r="E34" i="35" s="1"/>
  <c r="E14" i="35" s="1"/>
  <c r="Y5" i="36"/>
  <c r="AA5" i="36" s="1"/>
  <c r="C6" i="40" s="1"/>
  <c r="X5" i="36"/>
  <c r="P5" i="36"/>
  <c r="O5" i="36"/>
  <c r="Q5" i="36" s="1"/>
  <c r="G5" i="36"/>
  <c r="D34" i="35" s="1"/>
  <c r="D14" i="35" s="1"/>
  <c r="F5" i="36"/>
  <c r="Y4" i="36"/>
  <c r="X4" i="36"/>
  <c r="Z4" i="36" s="1"/>
  <c r="G4" i="36"/>
  <c r="C34" i="35" s="1"/>
  <c r="C14" i="35" s="1"/>
  <c r="F4" i="36"/>
  <c r="Y3" i="36"/>
  <c r="X3" i="36"/>
  <c r="Z3" i="36" s="1"/>
  <c r="P3" i="36"/>
  <c r="P13" i="36" s="1"/>
  <c r="R13" i="36" s="1"/>
  <c r="C14" i="39" s="1"/>
  <c r="C29" i="29" s="1"/>
  <c r="O3" i="36"/>
  <c r="F3" i="36"/>
  <c r="G3" i="36" s="1"/>
  <c r="I14" i="35" s="1"/>
  <c r="C26" i="38"/>
  <c r="D26" i="38" s="1"/>
  <c r="D27" i="38" s="1"/>
  <c r="D4" i="38" s="1"/>
  <c r="D14" i="29" s="1"/>
  <c r="C22" i="38"/>
  <c r="C23" i="38" s="1"/>
  <c r="C5" i="38" s="1"/>
  <c r="C15" i="29" s="1"/>
  <c r="C18" i="38"/>
  <c r="C19" i="38" s="1"/>
  <c r="C6" i="38" s="1"/>
  <c r="C16" i="29" s="1"/>
  <c r="G12" i="38"/>
  <c r="F12" i="38"/>
  <c r="E12" i="38"/>
  <c r="D12" i="38"/>
  <c r="C12" i="38"/>
  <c r="I11" i="38"/>
  <c r="G11" i="38"/>
  <c r="F11" i="38"/>
  <c r="E11" i="38"/>
  <c r="D11" i="38"/>
  <c r="C11" i="38"/>
  <c r="I10" i="38"/>
  <c r="G10" i="38"/>
  <c r="F10" i="38"/>
  <c r="E10" i="38"/>
  <c r="D10" i="38"/>
  <c r="C10" i="38"/>
  <c r="I9" i="38"/>
  <c r="G9" i="38"/>
  <c r="F9" i="38"/>
  <c r="E9" i="38"/>
  <c r="D9" i="38"/>
  <c r="C9" i="38"/>
  <c r="C26" i="37"/>
  <c r="C27" i="37" s="1"/>
  <c r="C4" i="37" s="1"/>
  <c r="C9" i="29" s="1"/>
  <c r="C22" i="37"/>
  <c r="C23" i="37" s="1"/>
  <c r="C5" i="37" s="1"/>
  <c r="C10" i="29" s="1"/>
  <c r="C18" i="37"/>
  <c r="C19" i="37" s="1"/>
  <c r="C6" i="37" s="1"/>
  <c r="C11" i="29" s="1"/>
  <c r="G12" i="37"/>
  <c r="F12" i="37"/>
  <c r="E12" i="37"/>
  <c r="C12" i="37"/>
  <c r="I11" i="37"/>
  <c r="G11" i="37"/>
  <c r="F11" i="37"/>
  <c r="E11" i="37"/>
  <c r="C11" i="37"/>
  <c r="I10" i="37"/>
  <c r="G10" i="37"/>
  <c r="F10" i="37"/>
  <c r="E10" i="37"/>
  <c r="C10" i="37"/>
  <c r="I9" i="37"/>
  <c r="G9" i="37"/>
  <c r="F9" i="37"/>
  <c r="E9" i="37"/>
  <c r="C9" i="37"/>
  <c r="G13" i="35"/>
  <c r="F13" i="35"/>
  <c r="E13" i="35"/>
  <c r="C13" i="35"/>
  <c r="G12" i="35"/>
  <c r="F12" i="35"/>
  <c r="E12" i="35"/>
  <c r="C12" i="35"/>
  <c r="G11" i="35"/>
  <c r="F11" i="35"/>
  <c r="E11" i="35"/>
  <c r="C11" i="35"/>
  <c r="G10" i="35"/>
  <c r="F10" i="35"/>
  <c r="E10" i="35"/>
  <c r="C10" i="35"/>
  <c r="F27" i="29"/>
  <c r="E22" i="29"/>
  <c r="F5" i="28"/>
  <c r="E5" i="28"/>
  <c r="D5" i="28"/>
  <c r="E47" i="24"/>
  <c r="F23" i="24"/>
  <c r="E23" i="24"/>
  <c r="D23" i="24"/>
  <c r="C23" i="24"/>
  <c r="F47" i="21"/>
  <c r="O15" i="21"/>
  <c r="N15" i="21"/>
  <c r="G9" i="21"/>
  <c r="G5" i="28" s="1"/>
  <c r="F8" i="21"/>
  <c r="E8" i="21"/>
  <c r="D8" i="21"/>
  <c r="F47" i="17"/>
  <c r="O18" i="17"/>
  <c r="N18" i="17"/>
  <c r="N17" i="17"/>
  <c r="O16" i="17"/>
  <c r="N16" i="17"/>
  <c r="O15" i="17"/>
  <c r="F59" i="14"/>
  <c r="N33" i="14"/>
  <c r="O31" i="14"/>
  <c r="N31" i="14"/>
  <c r="O29" i="14"/>
  <c r="M28" i="14"/>
  <c r="O27" i="14"/>
  <c r="O28" i="14" s="1"/>
  <c r="N27" i="14"/>
  <c r="N28" i="14" s="1"/>
  <c r="M27" i="14"/>
  <c r="O26" i="14"/>
  <c r="K26" i="14"/>
  <c r="G26" i="14"/>
  <c r="O25" i="14"/>
  <c r="N25" i="14"/>
  <c r="N26" i="14" s="1"/>
  <c r="M25" i="14"/>
  <c r="M26" i="14" s="1"/>
  <c r="L25" i="14"/>
  <c r="L26" i="14" s="1"/>
  <c r="K25" i="14"/>
  <c r="J25" i="14"/>
  <c r="J26" i="14" s="1"/>
  <c r="I25" i="14"/>
  <c r="I26" i="14" s="1"/>
  <c r="H25" i="14"/>
  <c r="H26" i="14" s="1"/>
  <c r="G25" i="14"/>
  <c r="N24" i="14"/>
  <c r="M24" i="14"/>
  <c r="J24" i="14"/>
  <c r="F24" i="14"/>
  <c r="E24" i="14"/>
  <c r="O23" i="14"/>
  <c r="O24" i="14" s="1"/>
  <c r="N23" i="14"/>
  <c r="M23" i="14"/>
  <c r="L23" i="14"/>
  <c r="L24" i="14" s="1"/>
  <c r="K23" i="14"/>
  <c r="K24" i="14" s="1"/>
  <c r="J23" i="14"/>
  <c r="I23" i="14"/>
  <c r="I24" i="14" s="1"/>
  <c r="H23" i="14"/>
  <c r="H24" i="14" s="1"/>
  <c r="G23" i="14"/>
  <c r="G24" i="14" s="1"/>
  <c r="F23" i="14"/>
  <c r="E23" i="14"/>
  <c r="O21" i="14"/>
  <c r="Q32" i="20" s="1"/>
  <c r="Q35" i="20" s="1"/>
  <c r="J15" i="14"/>
  <c r="L14" i="14"/>
  <c r="K13" i="14"/>
  <c r="F13" i="14" s="1"/>
  <c r="F14" i="14" s="1"/>
  <c r="J13" i="14"/>
  <c r="I13" i="14"/>
  <c r="L12" i="14"/>
  <c r="L11" i="14"/>
  <c r="K11" i="14"/>
  <c r="J11" i="14"/>
  <c r="I11" i="14"/>
  <c r="G11" i="14"/>
  <c r="G12" i="14" s="1"/>
  <c r="J9" i="14"/>
  <c r="L8" i="14"/>
  <c r="K8" i="14"/>
  <c r="L6" i="14"/>
  <c r="K6" i="14"/>
  <c r="J6" i="14"/>
  <c r="I6" i="14"/>
  <c r="L4" i="14"/>
  <c r="L3" i="14"/>
  <c r="K3" i="14"/>
  <c r="J3" i="14"/>
  <c r="I3" i="14"/>
  <c r="I15" i="14" s="1"/>
  <c r="E50" i="12"/>
  <c r="M25" i="12"/>
  <c r="L25" i="12"/>
  <c r="K25" i="12"/>
  <c r="J25" i="12"/>
  <c r="I25" i="12"/>
  <c r="H25" i="12"/>
  <c r="G25" i="12"/>
  <c r="F25" i="12"/>
  <c r="E25" i="12"/>
  <c r="D25" i="12"/>
  <c r="C25" i="12"/>
  <c r="F17" i="12"/>
  <c r="L9" i="14" s="1"/>
  <c r="E17" i="12"/>
  <c r="K9" i="14" s="1"/>
  <c r="D17" i="12"/>
  <c r="C17" i="12"/>
  <c r="I9" i="14" s="1"/>
  <c r="C16" i="12"/>
  <c r="C4" i="12" s="1"/>
  <c r="D7" i="14" s="1"/>
  <c r="D8" i="14" s="1"/>
  <c r="C15" i="12"/>
  <c r="E5" i="12"/>
  <c r="F9" i="14" s="1"/>
  <c r="F10" i="14" s="1"/>
  <c r="D5" i="12"/>
  <c r="E9" i="14" s="1"/>
  <c r="E10" i="14" s="1"/>
  <c r="C3" i="12"/>
  <c r="D5" i="14" s="1"/>
  <c r="D6" i="14" s="1"/>
  <c r="E47" i="11"/>
  <c r="F23" i="11"/>
  <c r="E23" i="11"/>
  <c r="F11" i="14" s="1"/>
  <c r="F12" i="14" s="1"/>
  <c r="D23" i="11"/>
  <c r="E11" i="14" s="1"/>
  <c r="E12" i="14" s="1"/>
  <c r="C23" i="11"/>
  <c r="F47" i="2"/>
  <c r="G23" i="2"/>
  <c r="F23" i="2"/>
  <c r="E23" i="2"/>
  <c r="D23" i="2"/>
  <c r="D22" i="38" l="1"/>
  <c r="D23" i="38" s="1"/>
  <c r="D5" i="38" s="1"/>
  <c r="D15" i="29" s="1"/>
  <c r="C27" i="38"/>
  <c r="C4" i="38" s="1"/>
  <c r="C14" i="29" s="1"/>
  <c r="D22" i="37"/>
  <c r="D24" i="37" s="1"/>
  <c r="D18" i="38"/>
  <c r="D19" i="38" s="1"/>
  <c r="D6" i="38" s="1"/>
  <c r="D16" i="29" s="1"/>
  <c r="O69" i="36"/>
  <c r="Q69" i="36" s="1"/>
  <c r="T81" i="18"/>
  <c r="AA3" i="36"/>
  <c r="C4" i="40" s="1"/>
  <c r="AA4" i="36"/>
  <c r="C5" i="40" s="1"/>
  <c r="R5" i="36"/>
  <c r="C6" i="39" s="1"/>
  <c r="C21" i="29" s="1"/>
  <c r="Q9" i="36"/>
  <c r="Q12" i="36"/>
  <c r="O13" i="36"/>
  <c r="Q13" i="36" s="1"/>
  <c r="G14" i="36"/>
  <c r="Q18" i="36"/>
  <c r="Q22" i="36"/>
  <c r="G24" i="36"/>
  <c r="Q26" i="36"/>
  <c r="P41" i="36"/>
  <c r="R41" i="36" s="1"/>
  <c r="E14" i="39" s="1"/>
  <c r="E29" i="29" s="1"/>
  <c r="Q40" i="36"/>
  <c r="P55" i="36"/>
  <c r="R55" i="36" s="1"/>
  <c r="F14" i="39" s="1"/>
  <c r="F29" i="29" s="1"/>
  <c r="R48" i="36"/>
  <c r="F7" i="39" s="1"/>
  <c r="F22" i="29" s="1"/>
  <c r="R52" i="36"/>
  <c r="F11" i="39" s="1"/>
  <c r="F26" i="29" s="1"/>
  <c r="R54" i="36"/>
  <c r="F13" i="39" s="1"/>
  <c r="F28" i="29" s="1"/>
  <c r="R60" i="36"/>
  <c r="G5" i="39" s="1"/>
  <c r="G20" i="29" s="1"/>
  <c r="R62" i="36"/>
  <c r="G7" i="39" s="1"/>
  <c r="G22" i="29" s="1"/>
  <c r="R66" i="36"/>
  <c r="G11" i="39" s="1"/>
  <c r="G26" i="29" s="1"/>
  <c r="Q81" i="18"/>
  <c r="H4" i="25"/>
  <c r="L4" i="25"/>
  <c r="P81" i="18"/>
  <c r="C4" i="25"/>
  <c r="G4" i="25"/>
  <c r="K4" i="25"/>
  <c r="F5" i="12"/>
  <c r="G9" i="14" s="1"/>
  <c r="G10" i="14" s="1"/>
  <c r="I8" i="14"/>
  <c r="L13" i="14"/>
  <c r="G13" i="14"/>
  <c r="G14" i="14" s="1"/>
  <c r="C5" i="12"/>
  <c r="D9" i="14" s="1"/>
  <c r="D10" i="14" s="1"/>
  <c r="Q3" i="36"/>
  <c r="Z5" i="36"/>
  <c r="Q6" i="36"/>
  <c r="Z7" i="36"/>
  <c r="Q8" i="36"/>
  <c r="R12" i="36"/>
  <c r="C13" i="39" s="1"/>
  <c r="C28" i="29" s="1"/>
  <c r="G15" i="36"/>
  <c r="R27" i="36"/>
  <c r="D14" i="39" s="1"/>
  <c r="D29" i="29" s="1"/>
  <c r="R22" i="36"/>
  <c r="D9" i="39" s="1"/>
  <c r="D24" i="29" s="1"/>
  <c r="R26" i="36"/>
  <c r="D13" i="39" s="1"/>
  <c r="D28" i="29" s="1"/>
  <c r="Q34" i="36"/>
  <c r="R39" i="36"/>
  <c r="E12" i="39" s="1"/>
  <c r="E27" i="29" s="1"/>
  <c r="R40" i="36"/>
  <c r="E13" i="39" s="1"/>
  <c r="E28" i="29" s="1"/>
  <c r="Q51" i="36"/>
  <c r="Q53" i="36"/>
  <c r="O55" i="36"/>
  <c r="Q55" i="36" s="1"/>
  <c r="Q59" i="36"/>
  <c r="Q61" i="36"/>
  <c r="Q65" i="36"/>
  <c r="Q68" i="36"/>
  <c r="R81" i="18"/>
  <c r="E4" i="25"/>
  <c r="I4" i="25"/>
  <c r="I16" i="14"/>
  <c r="D3" i="28" s="1"/>
  <c r="B30" i="36"/>
  <c r="I5" i="14"/>
  <c r="D15" i="12"/>
  <c r="O33" i="14"/>
  <c r="O17" i="17" s="1"/>
  <c r="D13" i="14"/>
  <c r="D14" i="14" s="1"/>
  <c r="D11" i="14"/>
  <c r="C18" i="12"/>
  <c r="K15" i="14"/>
  <c r="I7" i="14"/>
  <c r="D16" i="12"/>
  <c r="L15" i="14"/>
  <c r="L16" i="14" s="1"/>
  <c r="G3" i="28" s="1"/>
  <c r="E13" i="14"/>
  <c r="E14" i="14" s="1"/>
  <c r="J16" i="14"/>
  <c r="E3" i="28" s="1"/>
  <c r="D23" i="37"/>
  <c r="D5" i="37" s="1"/>
  <c r="D10" i="29" s="1"/>
  <c r="D10" i="37"/>
  <c r="C14" i="37"/>
  <c r="I12" i="37"/>
  <c r="C14" i="38"/>
  <c r="I12" i="38"/>
  <c r="R18" i="36"/>
  <c r="D5" i="39" s="1"/>
  <c r="D20" i="29" s="1"/>
  <c r="R31" i="36"/>
  <c r="E4" i="39" s="1"/>
  <c r="E19" i="29" s="1"/>
  <c r="R45" i="36"/>
  <c r="F4" i="39" s="1"/>
  <c r="F19" i="29" s="1"/>
  <c r="R59" i="36"/>
  <c r="G4" i="39" s="1"/>
  <c r="G19" i="29" s="1"/>
  <c r="M81" i="18"/>
  <c r="D18" i="37"/>
  <c r="E22" i="37"/>
  <c r="E26" i="38"/>
  <c r="Z36" i="36"/>
  <c r="AA36" i="36"/>
  <c r="F7" i="40" s="1"/>
  <c r="AA45" i="36"/>
  <c r="G6" i="40" s="1"/>
  <c r="Z47" i="36"/>
  <c r="Z44" i="36"/>
  <c r="AA47" i="36"/>
  <c r="G8" i="40" s="1"/>
  <c r="AA44" i="36"/>
  <c r="G5" i="40" s="1"/>
  <c r="Z43" i="36"/>
  <c r="Z45" i="36"/>
  <c r="AA43" i="36"/>
  <c r="G4" i="40" s="1"/>
  <c r="AA48" i="36"/>
  <c r="G9" i="40" s="1"/>
  <c r="Z48" i="36"/>
  <c r="Z34" i="36"/>
  <c r="Z35" i="36"/>
  <c r="Z33" i="36"/>
  <c r="F4" i="40"/>
  <c r="AA35" i="36"/>
  <c r="F6" i="40" s="1"/>
  <c r="AA34" i="36"/>
  <c r="F5" i="40" s="1"/>
  <c r="AA38" i="36"/>
  <c r="F9" i="40" s="1"/>
  <c r="Z38" i="36"/>
  <c r="AA23" i="36"/>
  <c r="E4" i="40" s="1"/>
  <c r="AA25" i="36"/>
  <c r="E6" i="40" s="1"/>
  <c r="Z25" i="36"/>
  <c r="Z23" i="36"/>
  <c r="AA28" i="36"/>
  <c r="E9" i="40" s="1"/>
  <c r="Z28" i="36"/>
  <c r="AA18" i="36"/>
  <c r="D9" i="40" s="1"/>
  <c r="Z18" i="36"/>
  <c r="N81" i="18"/>
  <c r="R3" i="36"/>
  <c r="C4" i="39" s="1"/>
  <c r="C19" i="29" s="1"/>
  <c r="K81" i="18"/>
  <c r="O81" i="18"/>
  <c r="D26" i="37"/>
  <c r="E22" i="38"/>
  <c r="L81" i="18"/>
  <c r="X8" i="36"/>
  <c r="Z8" i="36" s="1"/>
  <c r="Y8" i="36"/>
  <c r="AA8" i="36" s="1"/>
  <c r="C9" i="40" s="1"/>
  <c r="E18" i="38" l="1"/>
  <c r="F18" i="38" s="1"/>
  <c r="C10" i="12"/>
  <c r="C11" i="12" s="1"/>
  <c r="D3" i="14"/>
  <c r="D4" i="14" s="1"/>
  <c r="D4" i="17" s="1"/>
  <c r="R32" i="20"/>
  <c r="R35" i="20" s="1"/>
  <c r="D3" i="17"/>
  <c r="D12" i="14"/>
  <c r="D15" i="14"/>
  <c r="E23" i="38"/>
  <c r="E5" i="38" s="1"/>
  <c r="E15" i="29" s="1"/>
  <c r="F22" i="38"/>
  <c r="E23" i="37"/>
  <c r="E5" i="37" s="1"/>
  <c r="E10" i="29" s="1"/>
  <c r="F22" i="37"/>
  <c r="C15" i="38"/>
  <c r="C7" i="38" s="1"/>
  <c r="C17" i="29" s="1"/>
  <c r="D14" i="38"/>
  <c r="D4" i="12"/>
  <c r="E7" i="14" s="1"/>
  <c r="E8" i="14" s="1"/>
  <c r="J7" i="14"/>
  <c r="E16" i="12"/>
  <c r="E27" i="38"/>
  <c r="E4" i="38" s="1"/>
  <c r="E14" i="29" s="1"/>
  <c r="F26" i="38"/>
  <c r="D28" i="37"/>
  <c r="E26" i="37"/>
  <c r="D20" i="37"/>
  <c r="E18" i="37"/>
  <c r="C30" i="36"/>
  <c r="D18" i="12"/>
  <c r="D3" i="12"/>
  <c r="J5" i="14"/>
  <c r="E15" i="12"/>
  <c r="K16" i="14"/>
  <c r="F3" i="28" s="1"/>
  <c r="C15" i="37"/>
  <c r="C7" i="37" s="1"/>
  <c r="C12" i="29" s="1"/>
  <c r="D14" i="37"/>
  <c r="B33" i="36"/>
  <c r="B34" i="36"/>
  <c r="B32" i="36"/>
  <c r="E19" i="38" l="1"/>
  <c r="E6" i="38" s="1"/>
  <c r="E16" i="29" s="1"/>
  <c r="D19" i="37"/>
  <c r="D6" i="37" s="1"/>
  <c r="D11" i="29" s="1"/>
  <c r="D11" i="37"/>
  <c r="D30" i="36"/>
  <c r="F15" i="12"/>
  <c r="E3" i="12"/>
  <c r="K5" i="14"/>
  <c r="E18" i="12"/>
  <c r="D16" i="37"/>
  <c r="E14" i="37"/>
  <c r="D10" i="12"/>
  <c r="D11" i="12" s="1"/>
  <c r="E5" i="14"/>
  <c r="E6" i="14" s="1"/>
  <c r="E27" i="37"/>
  <c r="E4" i="37" s="1"/>
  <c r="E9" i="29" s="1"/>
  <c r="F26" i="37"/>
  <c r="D15" i="38"/>
  <c r="D7" i="38" s="1"/>
  <c r="D17" i="29" s="1"/>
  <c r="E14" i="38"/>
  <c r="F23" i="38"/>
  <c r="F5" i="38" s="1"/>
  <c r="F15" i="29" s="1"/>
  <c r="G22" i="38"/>
  <c r="G23" i="38" s="1"/>
  <c r="G5" i="38" s="1"/>
  <c r="G15" i="29" s="1"/>
  <c r="F19" i="38"/>
  <c r="F6" i="38" s="1"/>
  <c r="F16" i="29" s="1"/>
  <c r="G18" i="38"/>
  <c r="G19" i="38" s="1"/>
  <c r="G6" i="38" s="1"/>
  <c r="G16" i="29" s="1"/>
  <c r="C34" i="36"/>
  <c r="C32" i="36"/>
  <c r="C33" i="36"/>
  <c r="D9" i="37"/>
  <c r="D27" i="37"/>
  <c r="D4" i="37" s="1"/>
  <c r="D9" i="29" s="1"/>
  <c r="K7" i="14"/>
  <c r="F16" i="12"/>
  <c r="E4" i="12"/>
  <c r="F7" i="14" s="1"/>
  <c r="F8" i="14" s="1"/>
  <c r="E3" i="14"/>
  <c r="E19" i="37"/>
  <c r="E6" i="37" s="1"/>
  <c r="E11" i="29" s="1"/>
  <c r="F18" i="37"/>
  <c r="F27" i="38"/>
  <c r="F4" i="38" s="1"/>
  <c r="F14" i="29" s="1"/>
  <c r="G26" i="38"/>
  <c r="G27" i="38" s="1"/>
  <c r="G4" i="38" s="1"/>
  <c r="G14" i="29" s="1"/>
  <c r="F23" i="37"/>
  <c r="F5" i="37" s="1"/>
  <c r="F10" i="29" s="1"/>
  <c r="G22" i="37"/>
  <c r="G23" i="37" s="1"/>
  <c r="G5" i="37" s="1"/>
  <c r="G10" i="29" s="1"/>
  <c r="D5" i="17"/>
  <c r="D16" i="14"/>
  <c r="D3" i="21"/>
  <c r="D4" i="21" s="1"/>
  <c r="F19" i="37" l="1"/>
  <c r="F6" i="37" s="1"/>
  <c r="F11" i="29" s="1"/>
  <c r="G18" i="37"/>
  <c r="G19" i="37" s="1"/>
  <c r="G6" i="37" s="1"/>
  <c r="G11" i="29" s="1"/>
  <c r="L7" i="14"/>
  <c r="F4" i="12"/>
  <c r="G7" i="14" s="1"/>
  <c r="G8" i="14" s="1"/>
  <c r="D34" i="36"/>
  <c r="D32" i="36"/>
  <c r="D33" i="36"/>
  <c r="F27" i="37"/>
  <c r="F4" i="37" s="1"/>
  <c r="F9" i="29" s="1"/>
  <c r="G26" i="37"/>
  <c r="G27" i="37" s="1"/>
  <c r="G4" i="37" s="1"/>
  <c r="G9" i="29" s="1"/>
  <c r="S32" i="20"/>
  <c r="S35" i="20" s="1"/>
  <c r="E3" i="17"/>
  <c r="E4" i="14"/>
  <c r="E4" i="17" s="1"/>
  <c r="E15" i="14"/>
  <c r="E15" i="37"/>
  <c r="E7" i="37" s="1"/>
  <c r="E12" i="29" s="1"/>
  <c r="F14" i="37"/>
  <c r="E10" i="12"/>
  <c r="E11" i="12" s="1"/>
  <c r="F5" i="14"/>
  <c r="F6" i="14" s="1"/>
  <c r="Q12" i="22"/>
  <c r="D6" i="28"/>
  <c r="O34" i="19"/>
  <c r="D4" i="28"/>
  <c r="D6" i="17"/>
  <c r="E15" i="38"/>
  <c r="E7" i="38" s="1"/>
  <c r="E17" i="29" s="1"/>
  <c r="F14" i="38"/>
  <c r="D15" i="37"/>
  <c r="D7" i="37" s="1"/>
  <c r="D12" i="29" s="1"/>
  <c r="D12" i="37"/>
  <c r="E30" i="36"/>
  <c r="F3" i="12"/>
  <c r="L5" i="14"/>
  <c r="F18" i="12"/>
  <c r="F30" i="36"/>
  <c r="C28" i="35" l="1"/>
  <c r="I10" i="35"/>
  <c r="G5" i="14"/>
  <c r="G6" i="14" s="1"/>
  <c r="F10" i="12"/>
  <c r="F11" i="12" s="1"/>
  <c r="F15" i="38"/>
  <c r="F7" i="38" s="1"/>
  <c r="F17" i="29" s="1"/>
  <c r="G14" i="38"/>
  <c r="G15" i="38" s="1"/>
  <c r="G7" i="38" s="1"/>
  <c r="G17" i="29" s="1"/>
  <c r="E5" i="17"/>
  <c r="E16" i="14"/>
  <c r="E3" i="21"/>
  <c r="E4" i="21" s="1"/>
  <c r="F3" i="14"/>
  <c r="F33" i="36"/>
  <c r="G33" i="36" s="1"/>
  <c r="G30" i="36"/>
  <c r="F34" i="36"/>
  <c r="G34" i="36" s="1"/>
  <c r="E33" i="36"/>
  <c r="E34" i="36"/>
  <c r="E32" i="36"/>
  <c r="F32" i="36" s="1"/>
  <c r="G32" i="36" s="1"/>
  <c r="F15" i="37"/>
  <c r="F7" i="37" s="1"/>
  <c r="F12" i="29" s="1"/>
  <c r="G14" i="37"/>
  <c r="G15" i="37" s="1"/>
  <c r="G7" i="37" s="1"/>
  <c r="G12" i="29" s="1"/>
  <c r="G3" i="14" l="1"/>
  <c r="P34" i="19"/>
  <c r="E4" i="28"/>
  <c r="E6" i="17"/>
  <c r="T32" i="20"/>
  <c r="T35" i="20" s="1"/>
  <c r="F3" i="17"/>
  <c r="F4" i="14"/>
  <c r="F4" i="17" s="1"/>
  <c r="F15" i="14"/>
  <c r="R12" i="22"/>
  <c r="E6" i="28"/>
  <c r="C29" i="35"/>
  <c r="C4" i="35" s="1"/>
  <c r="C4" i="29" s="1"/>
  <c r="D28" i="35"/>
  <c r="D30" i="35" l="1"/>
  <c r="E28" i="35"/>
  <c r="F5" i="17"/>
  <c r="F16" i="14"/>
  <c r="F3" i="21"/>
  <c r="F4" i="21" s="1"/>
  <c r="I11" i="35"/>
  <c r="C24" i="35"/>
  <c r="U32" i="20"/>
  <c r="U35" i="20" s="1"/>
  <c r="G3" i="17"/>
  <c r="G4" i="14"/>
  <c r="G4" i="17" s="1"/>
  <c r="G15" i="14"/>
  <c r="Q34" i="19" l="1"/>
  <c r="F4" i="28"/>
  <c r="F6" i="17"/>
  <c r="G16" i="14"/>
  <c r="G5" i="17"/>
  <c r="G3" i="21"/>
  <c r="G4" i="21" s="1"/>
  <c r="C25" i="35"/>
  <c r="C5" i="35" s="1"/>
  <c r="C5" i="29" s="1"/>
  <c r="D24" i="35"/>
  <c r="C32" i="35"/>
  <c r="E29" i="35"/>
  <c r="E4" i="35" s="1"/>
  <c r="E4" i="29" s="1"/>
  <c r="F28" i="35"/>
  <c r="S12" i="22"/>
  <c r="F6" i="28"/>
  <c r="D29" i="35"/>
  <c r="D4" i="35" s="1"/>
  <c r="D4" i="29" s="1"/>
  <c r="D10" i="35"/>
  <c r="D26" i="35" l="1"/>
  <c r="E24" i="35"/>
  <c r="R34" i="19"/>
  <c r="G4" i="28"/>
  <c r="G6" i="17"/>
  <c r="F29" i="35"/>
  <c r="F4" i="35" s="1"/>
  <c r="F4" i="29" s="1"/>
  <c r="G28" i="35"/>
  <c r="G29" i="35" s="1"/>
  <c r="G4" i="35" s="1"/>
  <c r="G4" i="29" s="1"/>
  <c r="C20" i="35"/>
  <c r="I12" i="35"/>
  <c r="T12" i="22"/>
  <c r="G6" i="28"/>
  <c r="D32" i="35"/>
  <c r="C33" i="35"/>
  <c r="C8" i="35" s="1"/>
  <c r="E25" i="35" l="1"/>
  <c r="E5" i="35" s="1"/>
  <c r="E5" i="29" s="1"/>
  <c r="F24" i="35"/>
  <c r="D33" i="35"/>
  <c r="D8" i="35" s="1"/>
  <c r="E32" i="35"/>
  <c r="C21" i="35"/>
  <c r="C6" i="35" s="1"/>
  <c r="C6" i="29" s="1"/>
  <c r="D20" i="35"/>
  <c r="I13" i="35"/>
  <c r="C16" i="35"/>
  <c r="D11" i="35"/>
  <c r="D25" i="35"/>
  <c r="D5" i="35" s="1"/>
  <c r="D5" i="29" s="1"/>
  <c r="F32" i="35" l="1"/>
  <c r="E33" i="35"/>
  <c r="E8" i="35" s="1"/>
  <c r="F25" i="35"/>
  <c r="F5" i="35" s="1"/>
  <c r="F5" i="29" s="1"/>
  <c r="G24" i="35"/>
  <c r="G25" i="35" s="1"/>
  <c r="G5" i="35" s="1"/>
  <c r="G5" i="29" s="1"/>
  <c r="C17" i="35"/>
  <c r="C7" i="35" s="1"/>
  <c r="C7" i="29" s="1"/>
  <c r="D16" i="35"/>
  <c r="D22" i="35"/>
  <c r="E20" i="35"/>
  <c r="D21" i="35" l="1"/>
  <c r="D6" i="35" s="1"/>
  <c r="D6" i="29" s="1"/>
  <c r="D12" i="35"/>
  <c r="D18" i="35"/>
  <c r="E16" i="35"/>
  <c r="E21" i="35"/>
  <c r="E6" i="35" s="1"/>
  <c r="E6" i="29" s="1"/>
  <c r="F20" i="35"/>
  <c r="G32" i="35"/>
  <c r="G33" i="35" s="1"/>
  <c r="G8" i="35" s="1"/>
  <c r="F33" i="35"/>
  <c r="F8" i="35" s="1"/>
  <c r="F21" i="35" l="1"/>
  <c r="F6" i="35" s="1"/>
  <c r="F6" i="29" s="1"/>
  <c r="G20" i="35"/>
  <c r="G21" i="35" s="1"/>
  <c r="G6" i="35" s="1"/>
  <c r="G6" i="29" s="1"/>
  <c r="E17" i="35"/>
  <c r="E7" i="35" s="1"/>
  <c r="E7" i="29" s="1"/>
  <c r="F16" i="35"/>
  <c r="D13" i="35"/>
  <c r="D17" i="35"/>
  <c r="D7" i="35" s="1"/>
  <c r="D7" i="29" s="1"/>
  <c r="F17" i="35" l="1"/>
  <c r="F7" i="35" s="1"/>
  <c r="F7" i="29" s="1"/>
  <c r="G16" i="35"/>
  <c r="G17" i="35" s="1"/>
  <c r="G7" i="35" s="1"/>
  <c r="G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Dace Kalsone</author>
  </authors>
  <commentList>
    <comment ref="B31" authorId="0" shapeId="0" xr:uid="{00000000-0006-0000-0B00-000001000000}">
      <text>
        <r>
          <rPr>
            <sz val="9"/>
            <color indexed="81"/>
            <rFont val="Tahoma"/>
            <family val="2"/>
            <charset val="186"/>
          </rPr>
          <t>Bilanču summa 2019.-2022. (milj. eiro) pret IKP summu 2019.-2022. (milj. eiro).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B25" authorId="0" shapeId="0" xr:uid="{00000000-0006-0000-1700-000001000000}">
      <text>
        <r>
          <rPr>
            <sz val="8"/>
            <color rgb="FF000000"/>
            <rFont val="Tahoma"/>
            <family val="2"/>
          </rPr>
          <t xml:space="preserve">Provizoriski dati.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B25" authorId="0" shapeId="0" xr:uid="{00000000-0006-0000-1800-000001000000}">
      <text>
        <r>
          <rPr>
            <sz val="8"/>
            <color rgb="FF000000"/>
            <rFont val="Tahoma"/>
            <family val="2"/>
          </rPr>
          <t xml:space="preserve">Provizoriski dati.
</t>
        </r>
      </text>
    </comment>
  </commentList>
</comments>
</file>

<file path=xl/sharedStrings.xml><?xml version="1.0" encoding="utf-8"?>
<sst xmlns="http://schemas.openxmlformats.org/spreadsheetml/2006/main" count="2338" uniqueCount="645">
  <si>
    <t>Nr.p.k.</t>
  </si>
  <si>
    <t>1.</t>
  </si>
  <si>
    <t>2.</t>
  </si>
  <si>
    <t>3.</t>
  </si>
  <si>
    <t>4.</t>
  </si>
  <si>
    <t>5.</t>
  </si>
  <si>
    <t>6.</t>
  </si>
  <si>
    <t>7.</t>
  </si>
  <si>
    <t>8.</t>
  </si>
  <si>
    <t>9.</t>
  </si>
  <si>
    <t>10.</t>
  </si>
  <si>
    <t>11.</t>
  </si>
  <si>
    <t>12.</t>
  </si>
  <si>
    <t>13.</t>
  </si>
  <si>
    <t>14.</t>
  </si>
  <si>
    <t>15.</t>
  </si>
  <si>
    <t>16.</t>
  </si>
  <si>
    <t>17.</t>
  </si>
  <si>
    <t>18.</t>
  </si>
  <si>
    <t>19.</t>
  </si>
  <si>
    <t>20.</t>
  </si>
  <si>
    <t>Valdības prioritāte</t>
  </si>
  <si>
    <t>Informācijai:</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</si>
  <si>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</si>
  <si>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</si>
  <si>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</si>
  <si>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</si>
  <si>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</si>
  <si>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</si>
  <si>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</si>
  <si>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</si>
  <si>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</si>
  <si>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</si>
  <si>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</si>
  <si>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</si>
  <si>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</si>
  <si>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</si>
  <si>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</si>
  <si>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</si>
  <si>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</si>
  <si>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</si>
  <si>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</si>
  <si>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</si>
  <si>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</si>
  <si>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</si>
  <si>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</si>
  <si>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</si>
  <si>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</si>
  <si>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</si>
  <si>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</si>
  <si>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</si>
  <si>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</si>
  <si>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</si>
  <si>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</si>
  <si>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</si>
  <si>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</si>
  <si>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</si>
  <si>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</si>
  <si>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</si>
  <si>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</si>
  <si>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</si>
  <si>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</si>
  <si>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</si>
  <si>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</si>
  <si>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</si>
  <si>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</si>
  <si>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</si>
  <si>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</si>
  <si>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</si>
  <si>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</si>
  <si>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</si>
  <si>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</si>
  <si>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</si>
  <si>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</si>
  <si>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</si>
  <si>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</si>
  <si>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</si>
  <si>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</si>
  <si>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</si>
  <si>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</si>
  <si>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</si>
  <si>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</si>
  <si>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</si>
  <si>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</si>
  <si>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</si>
  <si>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</si>
  <si>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</si>
  <si>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</si>
  <si>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</si>
  <si>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</si>
  <si>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</si>
  <si>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</si>
  <si>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</si>
  <si>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</si>
  <si>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Rezerves veids</t>
  </si>
  <si>
    <t>Līdzekļi neparedzētiem gadījumiem</t>
  </si>
  <si>
    <t>Fiskālā nodrošinājuma rezerve</t>
  </si>
  <si>
    <t>Citas? Lūdzam norādīt kādas?</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</si>
  <si>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</si>
  <si>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</si>
  <si>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</si>
  <si>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</si>
  <si>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</si>
  <si>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</si>
  <si>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</si>
  <si>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</si>
  <si>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</si>
  <si>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</si>
  <si>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</si>
  <si>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</si>
  <si>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</si>
  <si>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</si>
  <si>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</si>
  <si>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</si>
  <si>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</si>
  <si>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</si>
  <si>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</si>
  <si>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</si>
  <si>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</si>
  <si>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</si>
  <si>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</si>
  <si>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</si>
  <si>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</si>
  <si>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</si>
  <si>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</si>
  <si>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</si>
  <si>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</si>
  <si>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</si>
  <si>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Finanšu parametrs</t>
  </si>
  <si>
    <t>Vispārējās valdības izdevumi</t>
  </si>
  <si>
    <t>Vispārējās valdības ieņēmumi</t>
  </si>
  <si>
    <t>Neto aizdošana (+) / neto aizņemšanās (-)</t>
  </si>
  <si>
    <t>milj. eiro</t>
  </si>
  <si>
    <t>% no IKP</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</si>
  <si>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</si>
  <si>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</si>
  <si>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</si>
  <si>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</si>
  <si>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</si>
  <si>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</si>
  <si>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</si>
  <si>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</si>
  <si>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</si>
  <si>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</si>
  <si>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</si>
  <si>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</si>
  <si>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</si>
  <si>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</si>
  <si>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</si>
  <si>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</si>
  <si>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</si>
  <si>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</si>
  <si>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</si>
  <si>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</si>
  <si>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</si>
  <si>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</si>
  <si>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</si>
  <si>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</si>
  <si>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</si>
  <si>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</si>
  <si>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</si>
  <si>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</si>
  <si>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</si>
  <si>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</si>
  <si>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</si>
  <si>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</si>
  <si>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</si>
  <si>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</si>
  <si>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</si>
  <si>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</si>
  <si>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</si>
  <si>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</si>
  <si>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</si>
  <si>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</si>
  <si>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</si>
  <si>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</si>
  <si>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</si>
  <si>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</si>
  <si>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</si>
  <si>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</si>
  <si>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</si>
  <si>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</si>
  <si>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</si>
  <si>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</si>
  <si>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</si>
  <si>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</si>
  <si>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</si>
  <si>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</si>
  <si>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</si>
  <si>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</si>
  <si>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</si>
  <si>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</si>
  <si>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</si>
  <si>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</si>
  <si>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</si>
  <si>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</si>
  <si>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</si>
  <si>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</si>
  <si>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</si>
  <si>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</si>
  <si>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</si>
  <si>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</si>
  <si>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</si>
  <si>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</si>
  <si>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</si>
  <si>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</si>
  <si>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</si>
  <si>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</si>
  <si>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</si>
  <si>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</si>
  <si>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</si>
  <si>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</si>
  <si>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</si>
  <si>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</si>
  <si>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</si>
  <si>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</si>
  <si>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</si>
  <si>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</si>
  <si>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</si>
  <si>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</si>
  <si>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</si>
  <si>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</si>
  <si>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</si>
  <si>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</si>
  <si>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</si>
  <si>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</si>
  <si>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</si>
  <si>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</si>
  <si>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</si>
  <si>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</si>
  <si>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</si>
  <si>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</si>
  <si>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</si>
  <si>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</si>
  <si>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</si>
  <si>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</si>
  <si>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</si>
  <si>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</si>
  <si>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</si>
  <si>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</si>
  <si>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</si>
  <si>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</si>
  <si>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</si>
  <si>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</si>
  <si>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</si>
  <si>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</si>
  <si>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</si>
  <si>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</si>
  <si>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</si>
  <si>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</si>
  <si>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</si>
  <si>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</si>
  <si>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</si>
  <si>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</si>
  <si>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</si>
  <si>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</si>
  <si>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</si>
  <si>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</si>
  <si>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</si>
  <si>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</si>
  <si>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</si>
  <si>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</si>
  <si>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</si>
  <si>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</si>
  <si>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</si>
  <si>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</si>
  <si>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</si>
  <si>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</si>
  <si>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</si>
  <si>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</si>
  <si>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</si>
  <si>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</si>
  <si>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</si>
  <si>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</si>
  <si>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</si>
  <si>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</si>
  <si>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</si>
  <si>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</si>
  <si>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</si>
  <si>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</si>
  <si>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</si>
  <si>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</si>
  <si>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</si>
  <si>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</si>
  <si>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</si>
  <si>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</si>
  <si>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</si>
  <si>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</si>
  <si>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Iekšzemes kopprodukts salīdzināmajās  cenās</t>
  </si>
  <si>
    <t>% pret iepriekšējo gadu</t>
  </si>
  <si>
    <t>10 gadu vidējais</t>
  </si>
  <si>
    <t>Potenciālais iekšzemes kopprodukta pieaugums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</si>
  <si>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</si>
  <si>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</si>
  <si>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</si>
  <si>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</si>
  <si>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</si>
  <si>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</si>
  <si>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</si>
  <si>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</si>
  <si>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</si>
  <si>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</si>
  <si>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</si>
  <si>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</si>
  <si>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</si>
  <si>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</si>
  <si>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</si>
  <si>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</si>
  <si>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</si>
  <si>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</si>
  <si>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</si>
  <si>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</si>
  <si>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</si>
  <si>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</si>
  <si>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</si>
  <si>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</si>
  <si>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</si>
  <si>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</si>
  <si>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</si>
  <si>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</si>
  <si>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</si>
  <si>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</si>
  <si>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</si>
  <si>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</si>
  <si>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</si>
  <si>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</si>
  <si>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</si>
  <si>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</si>
  <si>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</si>
  <si>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</si>
  <si>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</si>
  <si>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</si>
  <si>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</si>
  <si>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</si>
  <si>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</si>
  <si>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</si>
  <si>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</si>
  <si>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</si>
  <si>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</si>
  <si>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</si>
  <si>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</si>
  <si>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</si>
  <si>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</si>
  <si>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</si>
  <si>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</si>
  <si>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</si>
  <si>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Vispārējās valdības parāds</t>
  </si>
  <si>
    <t>Government deficit/surplus, debt and associated data [gov_10dd_edpt1]</t>
  </si>
  <si>
    <t>Government consolidated gross debt</t>
  </si>
  <si>
    <t>Politisko partiju aptauja par fiskālās disciplīnas jautājumiem</t>
  </si>
  <si>
    <t>Attiecībā uz politikas izmaksām lūgsim partijām sniegt savus vērtējumus.</t>
  </si>
  <si>
    <t>Komentāri un jautājumi par aptauju un tās anketu gaidīti, rakstot uz info@fdp.gov.lv vai zvanot 67083650.</t>
  </si>
  <si>
    <r>
      <rPr>
        <b/>
        <sz val="11"/>
        <color theme="1"/>
        <rFont val="Calibri"/>
        <family val="2"/>
        <charset val="186"/>
        <scheme val="minor"/>
      </rPr>
      <t>Aptaujas mērķis</t>
    </r>
    <r>
      <rPr>
        <sz val="11"/>
        <color theme="1"/>
        <rFont val="Calibri"/>
        <family val="2"/>
        <charset val="186"/>
        <scheme val="minor"/>
      </rPr>
      <t xml:space="preserve"> – dokumentēt partiju nodomus vēlēšanās ar būtisku fiskālo ietekmi.</t>
    </r>
  </si>
  <si>
    <r>
      <rPr>
        <b/>
        <sz val="11"/>
        <color theme="1"/>
        <rFont val="Calibri"/>
        <family val="2"/>
        <charset val="186"/>
        <scheme val="minor"/>
      </rPr>
      <t>Kuras politiskās partijas un kad iesaistīt?</t>
    </r>
    <r>
      <rPr>
        <sz val="11"/>
        <color theme="1"/>
        <rFont val="Calibri"/>
        <family val="2"/>
        <charset val="186"/>
        <scheme val="minor"/>
      </rPr>
      <t xml:space="preserve"> Aptauja tiks veikta tā, lai kāda partija ar iespēju iekļūt Saeimā, netiktu ignorēta. Tādēļ anketa ir viegli pieejama visiem, bet īpašs darbs tiks veikts ar partijām, kurām tiks prognozēts lielāks svars nākamajā Saeimā. Optimālais variants varētu būt, ka datu ievākšana tiek uzsākta 2018. gada aprīļa otrajā pusē (pēc Latvijas Stabilitātes programmas un Padomes starpziņojuma publicēšanas), balstoties uz kādas nesen veiktas sabiedriskās domas aptaujas rezultātiem. Izlasē tiktu iekļautas visas partijas virs noteikta atbalsta sliekšņa (piemēram, 3%).</t>
    </r>
  </si>
  <si>
    <r>
      <rPr>
        <b/>
        <sz val="11"/>
        <color theme="1"/>
        <rFont val="Calibri"/>
        <family val="2"/>
        <charset val="186"/>
        <scheme val="minor"/>
      </rPr>
      <t>Aptaujas formāts.</t>
    </r>
    <r>
      <rPr>
        <sz val="11"/>
        <color theme="1"/>
        <rFont val="Calibri"/>
        <family val="2"/>
        <charset val="186"/>
        <scheme val="minor"/>
      </rPr>
      <t xml:space="preserve"> Ar lielākajām, un pēc uzaicinājuma arī ar citām partijām, plānojam tikties, lai paskaidrotu aptaujas metodoloģiju, iespējami kopā aizpildītu atbildes un ļautu tās precizēt, lai tās labāk atbilstu partiju programmatiskajiem dokumentiem. Mērķis ir iegūt informāciju par partijas nostāju fiskālās politikas jautājumos, nevis pārsteigt viņus nesagatavotus.</t>
    </r>
  </si>
  <si>
    <r>
      <rPr>
        <b/>
        <sz val="11"/>
        <color theme="1"/>
        <rFont val="Calibri"/>
        <family val="2"/>
        <charset val="186"/>
        <scheme val="minor"/>
      </rPr>
      <t>Veicot intervijas, tiks nodrošināta caurspīdība par projektu.</t>
    </r>
    <r>
      <rPr>
        <sz val="11"/>
        <color theme="1"/>
        <rFont val="Calibri"/>
        <family val="2"/>
        <charset val="186"/>
        <scheme val="minor"/>
      </rPr>
      <t xml:space="preserve"> Partijas uzrunāsim ar e-pastu, dodot īsu un konkrētu paskaidrojumu par sarunas mērķi. Ja netiek saņemta reakcija, zvanīsim, jo ir iespējams, ka vēstule nokļuvusi mēstules mapē. Intervijas sapulces formā varētu veikt Padomes sekretariāta darbinieki un/vai Padomes biedri, lai nodrošinātu elastību pirmajā šāda veida pasākumā Latvijā.</t>
    </r>
  </si>
  <si>
    <r>
      <rPr>
        <b/>
        <sz val="11"/>
        <color theme="1"/>
        <rFont val="Calibri"/>
        <family val="2"/>
        <charset val="186"/>
        <scheme val="minor"/>
      </rPr>
      <t xml:space="preserve">Aptauju rezultāti tiks publicēti atsevišķi atspoguļojot katras partijas viedokli veidā, kurš lietotājiem palīdzētu veikt analīzi. </t>
    </r>
    <r>
      <rPr>
        <sz val="11"/>
        <color theme="1"/>
        <rFont val="Calibri"/>
        <family val="2"/>
        <charset val="186"/>
        <scheme val="minor"/>
      </rPr>
      <t>Padomes galvenais ieguldījums būtu jautājumu formulēšana (saturiskā puse), bet atbildes būtu pilnā politisko partiju kontrolē. Padomes vērtējums pēc aptaujas fokusētos uz politisko partiju ranžējumu pēc to fiskālās atbildības, ņemot vērā virspusēju izmaksu vērtējuma salīdzinājumu pa vēlēšanu cikla gadiem.</t>
    </r>
  </si>
  <si>
    <t>Anketas aizpildīšana</t>
  </si>
  <si>
    <t>Kāds ir Jūsu partijas nosaukums un interneta mājaslapas adrese? Ja ir pieejama partijas programma, lūdzam norādīt saiti arī uz to.</t>
  </si>
  <si>
    <t>Partijas nosaukums</t>
  </si>
  <si>
    <t>Partijas mājaslapa</t>
  </si>
  <si>
    <t>Partijas programma pieejama</t>
  </si>
  <si>
    <t>Anketas aizpildītāja vārds, uzvārds un kontaktinformācija</t>
  </si>
  <si>
    <t>Vārds</t>
  </si>
  <si>
    <t>Uzvārds</t>
  </si>
  <si>
    <t>Tālrunis</t>
  </si>
  <si>
    <t>E-pasts</t>
  </si>
  <si>
    <t>Kādi, Jūsuprāt, ir galvenie draudi Latvijas publisko finanšu ilgtspējai un stabilai valsts ekonomikas attīstībai? Lūdzam uzskaitīt konkrētus riskus un to aptuvenu fiskālo ietekmi milj. eiro?</t>
  </si>
  <si>
    <t>Risku uzskaitījums</t>
  </si>
  <si>
    <t>2022**</t>
  </si>
  <si>
    <t>Kā, Jūsuprāt, vajadzētu mainīties galvenajiem valsts finanšu parametriem, milj. eiro?</t>
  </si>
  <si>
    <t>Vai, Jūsuprāt, budžeta izdevumu pieaugums drīkst apsteigt ekonomikas potenciālā pieauguma tempus nākamā Saeimas sasaukuma laikā – par cik pieļaujams paātrinājums vai samazinājums? Kā, Jūsuprāt, vajadzētu mainīties ikgadējam valsts budžeta deficīta līmenim nākamā Saeimas sasaukuma laikā pa gadiem – par cik tas var palielināties vai samazināties, ņemot vērā straujas ekonomikas izaugsmes perspektīvu tuvākajos gados?</t>
  </si>
  <si>
    <t>Kā, Jūsuprāt, vajadzētu mainīties valsts parāda līmenim nākamā Saeimas sasaukuma laikā – par cik palielināties vai samazināties?</t>
  </si>
  <si>
    <t>Cik liela, Jūsuprāt, ir nozīme rezervju veidošanai valsts budžetā - rezerves neparedzētiem gadījumiem, apropriāciju rezerves strukturālo reformu veikšanai, fiskālā nodrošinājuma rezervi, lai kompensētu fiskālos riskus, milj. eiro?</t>
  </si>
  <si>
    <t>Iepriekšējie pieņēmumi</t>
  </si>
  <si>
    <t>Avots: Eurostat, *Finanšu ministrija, **Fiskālās disciplīnas padome</t>
  </si>
  <si>
    <t>Avots: Eurostat, *Finanšu ministrija</t>
  </si>
  <si>
    <t>Ieņēmumu pasākumu uzskaitījums</t>
  </si>
  <si>
    <t xml:space="preserve">Lūdzam uzskaitīt svarīgākos jaunos budžeta izdevumu pasākumus. Ja tiek iecerētas strukturālās reformas, kas rada budžeta izdevumu samazinājumu, lūdzam tās norādīt ar mīnusa zīmi (milj. eiro). </t>
  </si>
  <si>
    <t xml:space="preserve">Lūdzam uzskaitīt svarīgākos jaunos budžeta ieņēmumu pasākumus. Ja tiek iecerētas nodokļu atlaides vai citi budžeta ieņēmumu samazinājumi, lūdzam tos norādīt ar mīnusa zīmi (milj. eiro). </t>
  </si>
  <si>
    <t>Apropriācijas rezerve</t>
  </si>
  <si>
    <t>Kopā, % no IKP</t>
  </si>
  <si>
    <t>Apropriācija rezerve vidējā pēdējos gados</t>
  </si>
  <si>
    <t>LNG vidēji pēdējos gados</t>
  </si>
  <si>
    <t>t.sk. līdzekļi neparedzētiem gadījumiem</t>
  </si>
  <si>
    <t>t.sk. apropriācijas rezerve</t>
  </si>
  <si>
    <t>t.sk. fiskālā nodrošinājuma rezerve</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</si>
  <si>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</si>
  <si>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</si>
  <si>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</si>
  <si>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</si>
  <si>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</si>
  <si>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</si>
  <si>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</si>
  <si>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</si>
  <si>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</si>
  <si>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</si>
  <si>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</si>
  <si>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</si>
  <si>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</si>
  <si>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</si>
  <si>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</si>
  <si>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</si>
  <si>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</si>
  <si>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</si>
  <si>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</si>
  <si>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</si>
  <si>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</si>
  <si>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</si>
  <si>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</si>
  <si>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</si>
  <si>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</si>
  <si>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</si>
  <si>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</si>
  <si>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</si>
  <si>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</si>
  <si>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</si>
  <si>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</si>
  <si>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</si>
  <si>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</si>
  <si>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</si>
  <si>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</si>
  <si>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</si>
  <si>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</si>
  <si>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</si>
  <si>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</si>
  <si>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</si>
  <si>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</si>
  <si>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</si>
  <si>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</si>
  <si>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</si>
  <si>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</si>
  <si>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</si>
  <si>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</si>
  <si>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</si>
  <si>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t.sk. kopā nodokļu un VSAOI ieņēmumi</t>
  </si>
  <si>
    <t>2021*</t>
  </si>
  <si>
    <t>Budžeta deficīts, % no IKP (labā ass)</t>
  </si>
  <si>
    <t xml:space="preserve">IKP pieaugums, salīdzināmajās cenās, % </t>
  </si>
  <si>
    <t>Valsts budžeta bilance</t>
  </si>
  <si>
    <t>iepriekšējie pieņēmumi</t>
  </si>
  <si>
    <t>Valsts parāds</t>
  </si>
  <si>
    <t>partijas priekšlikumu rezultāts</t>
  </si>
  <si>
    <t>Pārmaiņas valsts budžeta bilancē un valsts parādā, % no IKP</t>
  </si>
  <si>
    <t>1.1.</t>
  </si>
  <si>
    <t>1.2.</t>
  </si>
  <si>
    <t>1.3.</t>
  </si>
  <si>
    <t>1.4.</t>
  </si>
  <si>
    <t>2.1.</t>
  </si>
  <si>
    <t>2.2.</t>
  </si>
  <si>
    <t>2.3.</t>
  </si>
  <si>
    <t>2.4.</t>
  </si>
  <si>
    <t>3.1.</t>
  </si>
  <si>
    <t>4.1.</t>
  </si>
  <si>
    <t>3.2.</t>
  </si>
  <si>
    <t>3.3.</t>
  </si>
  <si>
    <t>3.4.</t>
  </si>
  <si>
    <t>4.2.</t>
  </si>
  <si>
    <t>4.3.</t>
  </si>
  <si>
    <t>4.4.</t>
  </si>
  <si>
    <t>4.5.</t>
  </si>
  <si>
    <t>4.6.</t>
  </si>
  <si>
    <t>4.7.</t>
  </si>
  <si>
    <t>4.8.</t>
  </si>
  <si>
    <t>4.9.</t>
  </si>
  <si>
    <t>4.10.</t>
  </si>
  <si>
    <t>4.11.</t>
  </si>
  <si>
    <t>Nozare</t>
  </si>
  <si>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</si>
  <si>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</si>
  <si>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</si>
  <si>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</si>
  <si>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</si>
  <si>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</si>
  <si>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</si>
  <si>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</si>
  <si>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</si>
  <si>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</si>
  <si>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</si>
  <si>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</si>
  <si>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</si>
  <si>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</si>
  <si>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</si>
  <si>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</si>
  <si>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</si>
  <si>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</si>
  <si>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</si>
  <si>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t>Pēc pirmajām intervijām anketa MS Excel formātā ir pabeigta un pieejama partijām turpmākajam darbam.</t>
  </si>
  <si>
    <r>
      <rPr>
        <b/>
        <sz val="11"/>
        <color theme="1"/>
        <rFont val="Calibri"/>
        <family val="2"/>
        <charset val="186"/>
        <scheme val="minor"/>
      </rPr>
      <t xml:space="preserve">Partiju pārstāvjiem jāaizpilda informatīvā lapa par partiju, izdevumu un ieņēmumu pasākumu priekšlikumu lapas, rezervju, kā arī risku lapas. </t>
    </r>
    <r>
      <rPr>
        <sz val="11"/>
        <color theme="1"/>
        <rFont val="Calibri"/>
        <family val="2"/>
        <charset val="186"/>
        <scheme val="minor"/>
      </rPr>
      <t>Pārējās lapas aizpildās automātiski jeb budžeta ieņēmumi un izdevumi, budžeta bilance un valsts parāds jau izriet no partiju sniegtajām atbildēm iepriekš nosauktajās lapās. Rezultāti apkopojas divās noslēdzošajās lapās, kur ir redzams partiju priekšlikumu salīdzinājums ar šobrīd esošo scenāriju budžeta bilancei un parādam, kā arī galveno atbilžu kopsavilkuma lapa, kur tiek salīdzināti visu partiju rezultāti.</t>
    </r>
  </si>
  <si>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</si>
  <si>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</si>
  <si>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</si>
  <si>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</si>
  <si>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</si>
  <si>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</si>
  <si>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</si>
  <si>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</si>
  <si>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</si>
  <si>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</si>
  <si>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</si>
  <si>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</si>
  <si>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Jaunā konservatīvā paritja</t>
  </si>
  <si>
    <t>Nacionālā apvienība</t>
  </si>
  <si>
    <t>No sirds Latvijai</t>
  </si>
  <si>
    <t>Attīstībai! / Par</t>
  </si>
  <si>
    <t>Progresīvie</t>
  </si>
  <si>
    <t>1.1.1.</t>
  </si>
  <si>
    <t>1.1.2.</t>
  </si>
  <si>
    <t>1.1.3.</t>
  </si>
  <si>
    <t>1.1.4.</t>
  </si>
  <si>
    <t>1.1.5.</t>
  </si>
  <si>
    <t>1.2.1.</t>
  </si>
  <si>
    <t>1.2.2.</t>
  </si>
  <si>
    <t>1.2.3.</t>
  </si>
  <si>
    <t>1.3.1.</t>
  </si>
  <si>
    <t>1.3.2.</t>
  </si>
  <si>
    <t>1.3.3.</t>
  </si>
  <si>
    <t>1.4.1.</t>
  </si>
  <si>
    <t>1.4.2.</t>
  </si>
  <si>
    <t>1.4.3.</t>
  </si>
  <si>
    <t>1.5.</t>
  </si>
  <si>
    <t>1.5.1.</t>
  </si>
  <si>
    <t>1.5.2.</t>
  </si>
  <si>
    <t>1.5.3.</t>
  </si>
  <si>
    <t>1.6.</t>
  </si>
  <si>
    <t>1.6.1.</t>
  </si>
  <si>
    <t>1.6.2.</t>
  </si>
  <si>
    <t>1.6.3.</t>
  </si>
  <si>
    <t>1.7.</t>
  </si>
  <si>
    <t>1.7.2.</t>
  </si>
  <si>
    <t>1.7.1.</t>
  </si>
  <si>
    <t>1.7.3.</t>
  </si>
  <si>
    <t>2.6.2.</t>
  </si>
  <si>
    <t>1.2.4.</t>
  </si>
  <si>
    <t>1.2.5.</t>
  </si>
  <si>
    <t>2.2.2.</t>
  </si>
  <si>
    <t>2.2.3.</t>
  </si>
  <si>
    <t>2.2.4.</t>
  </si>
  <si>
    <t>2.3.2.</t>
  </si>
  <si>
    <t>2.3.3.</t>
  </si>
  <si>
    <t>2.4.2.</t>
  </si>
  <si>
    <t>2.4.3.</t>
  </si>
  <si>
    <t>2.5.</t>
  </si>
  <si>
    <t>2.5.2.</t>
  </si>
  <si>
    <t>2.5.3.</t>
  </si>
  <si>
    <t>2.6.</t>
  </si>
  <si>
    <t>2.6.3.</t>
  </si>
  <si>
    <t>2.2.1.</t>
  </si>
  <si>
    <t>2.1.1.</t>
  </si>
  <si>
    <t>2.1.2.</t>
  </si>
  <si>
    <t>2.1.3.</t>
  </si>
  <si>
    <t>2.1.4.</t>
  </si>
  <si>
    <t>2.3.1.</t>
  </si>
  <si>
    <t>2.4.1.</t>
  </si>
  <si>
    <t>2.5.1.</t>
  </si>
  <si>
    <t>2.6.1.</t>
  </si>
  <si>
    <t>3.1.1.</t>
  </si>
  <si>
    <t>3.1.3.</t>
  </si>
  <si>
    <t>3.1.4.</t>
  </si>
  <si>
    <t>3.3.1.</t>
  </si>
  <si>
    <t>3.3.3.</t>
  </si>
  <si>
    <t>3.4.1.</t>
  </si>
  <si>
    <t>3.4.3.</t>
  </si>
  <si>
    <t>3.5.</t>
  </si>
  <si>
    <t>3.5.1.</t>
  </si>
  <si>
    <t>3.5.3.</t>
  </si>
  <si>
    <t>3.6.</t>
  </si>
  <si>
    <t>3.6.1.</t>
  </si>
  <si>
    <t>3.6.3.</t>
  </si>
  <si>
    <t>3.1.2.</t>
  </si>
  <si>
    <t>3.3.2.</t>
  </si>
  <si>
    <t>3.2.1.</t>
  </si>
  <si>
    <t>3.2.2.</t>
  </si>
  <si>
    <t>3.2.3.</t>
  </si>
  <si>
    <t>3.2.4.</t>
  </si>
  <si>
    <t>3.4.2.</t>
  </si>
  <si>
    <t>3.5.2.</t>
  </si>
  <si>
    <t>3.6.2.</t>
  </si>
  <si>
    <t>–</t>
  </si>
  <si>
    <t>Jaunā konservatīvā partija</t>
  </si>
  <si>
    <t>Attīstībai/Par!</t>
  </si>
  <si>
    <t>JKP</t>
  </si>
  <si>
    <t>NSL</t>
  </si>
  <si>
    <t>5.5.</t>
  </si>
  <si>
    <t>5.6.</t>
  </si>
  <si>
    <t>(1) Comparison of budget balance, % of GDP</t>
  </si>
  <si>
    <t>#</t>
  </si>
  <si>
    <t>Political parties
Indicators, year</t>
  </si>
  <si>
    <t>Average 2019-2022</t>
  </si>
  <si>
    <r>
      <t xml:space="preserve">Budget balance, parties' assumptions for </t>
    </r>
    <r>
      <rPr>
        <b/>
        <sz val="12"/>
        <color theme="1"/>
        <rFont val="Calibri"/>
        <family val="2"/>
        <charset val="186"/>
        <scheme val="minor"/>
      </rPr>
      <t>new baseline</t>
    </r>
  </si>
  <si>
    <r>
      <rPr>
        <b/>
        <sz val="12"/>
        <color theme="1"/>
        <rFont val="Calibri"/>
        <family val="2"/>
        <charset val="186"/>
        <scheme val="minor"/>
      </rPr>
      <t>Budget balance</t>
    </r>
    <r>
      <rPr>
        <sz val="12"/>
        <color theme="1"/>
        <rFont val="Calibri"/>
        <family val="2"/>
        <charset val="186"/>
        <scheme val="minor"/>
      </rPr>
      <t>, changes against the baseline, % of GDP (+ balance improvements / - balance worsening)</t>
    </r>
  </si>
  <si>
    <r>
      <t>Budget balance i</t>
    </r>
    <r>
      <rPr>
        <b/>
        <sz val="12"/>
        <color theme="1"/>
        <rFont val="Calibri"/>
        <family val="2"/>
        <charset val="186"/>
        <scheme val="minor"/>
      </rPr>
      <t>n 2022</t>
    </r>
  </si>
  <si>
    <t>Budget balance in baseline</t>
  </si>
  <si>
    <t>Changes + / - against baseline</t>
  </si>
  <si>
    <t>Final scenario or new baseline</t>
  </si>
  <si>
    <r>
      <t>Budget balance i</t>
    </r>
    <r>
      <rPr>
        <b/>
        <sz val="12"/>
        <color theme="1"/>
        <rFont val="Calibri"/>
        <family val="2"/>
        <charset val="186"/>
        <scheme val="minor"/>
      </rPr>
      <t>n 2021</t>
    </r>
  </si>
  <si>
    <r>
      <t>Budget balance i</t>
    </r>
    <r>
      <rPr>
        <b/>
        <sz val="12"/>
        <color theme="1"/>
        <rFont val="Calibri"/>
        <family val="2"/>
        <charset val="186"/>
        <scheme val="minor"/>
      </rPr>
      <t>n 2020</t>
    </r>
  </si>
  <si>
    <r>
      <t>Budget balance i</t>
    </r>
    <r>
      <rPr>
        <b/>
        <sz val="12"/>
        <color theme="1"/>
        <rFont val="Calibri"/>
        <family val="2"/>
        <charset val="186"/>
        <scheme val="minor"/>
      </rPr>
      <t>n 2019</t>
    </r>
  </si>
  <si>
    <r>
      <t xml:space="preserve">Average budget balance </t>
    </r>
    <r>
      <rPr>
        <b/>
        <sz val="12"/>
        <color theme="1"/>
        <rFont val="Calibri"/>
        <family val="2"/>
        <charset val="186"/>
        <scheme val="minor"/>
      </rPr>
      <t>in 2019-2022</t>
    </r>
    <r>
      <rPr>
        <sz val="12"/>
        <color theme="1"/>
        <rFont val="Calibri"/>
        <family val="2"/>
        <charset val="186"/>
        <scheme val="minor"/>
      </rPr>
      <t/>
    </r>
  </si>
  <si>
    <t>Baseline</t>
  </si>
  <si>
    <t>FDL Article 10, -0.5% of GDP</t>
  </si>
  <si>
    <t>State debt in baseline</t>
  </si>
  <si>
    <r>
      <t xml:space="preserve">State debt </t>
    </r>
    <r>
      <rPr>
        <b/>
        <sz val="12"/>
        <color theme="1"/>
        <rFont val="Calibri"/>
        <family val="2"/>
        <charset val="186"/>
        <scheme val="minor"/>
      </rPr>
      <t>in 2022</t>
    </r>
  </si>
  <si>
    <r>
      <t xml:space="preserve">State debt </t>
    </r>
    <r>
      <rPr>
        <b/>
        <sz val="12"/>
        <color theme="1"/>
        <rFont val="Calibri"/>
        <family val="2"/>
        <charset val="186"/>
        <scheme val="minor"/>
      </rPr>
      <t>in 2021</t>
    </r>
  </si>
  <si>
    <r>
      <t xml:space="preserve">State debt </t>
    </r>
    <r>
      <rPr>
        <b/>
        <sz val="12"/>
        <color theme="1"/>
        <rFont val="Calibri"/>
        <family val="2"/>
        <charset val="186"/>
        <scheme val="minor"/>
      </rPr>
      <t>in 2020</t>
    </r>
  </si>
  <si>
    <r>
      <t xml:space="preserve">State debt </t>
    </r>
    <r>
      <rPr>
        <b/>
        <sz val="12"/>
        <color theme="1"/>
        <rFont val="Calibri"/>
        <family val="2"/>
        <charset val="186"/>
        <scheme val="minor"/>
      </rPr>
      <t>in 2019</t>
    </r>
  </si>
  <si>
    <r>
      <rPr>
        <b/>
        <sz val="12"/>
        <color theme="1"/>
        <rFont val="Calibri"/>
        <family val="2"/>
        <charset val="186"/>
        <scheme val="minor"/>
      </rPr>
      <t>State debt level</t>
    </r>
    <r>
      <rPr>
        <sz val="12"/>
        <color theme="1"/>
        <rFont val="Calibri"/>
        <family val="2"/>
        <charset val="186"/>
        <scheme val="minor"/>
      </rPr>
      <t xml:space="preserve"> , changes against the baseline, % of GDP, (– debt reduction / + debt increase).</t>
    </r>
  </si>
  <si>
    <t>(2) Comparison of state debt level,  % of GDP</t>
  </si>
  <si>
    <r>
      <t>Summary of the replies provided by political parties</t>
    </r>
    <r>
      <rPr>
        <sz val="12"/>
        <color theme="1"/>
        <rFont val="Calibri"/>
        <family val="2"/>
        <charset val="204"/>
        <scheme val="minor"/>
      </rPr>
      <t>, comparison with the baseline scenario</t>
    </r>
  </si>
  <si>
    <r>
      <t xml:space="preserve">State debt, parties' assumptions for </t>
    </r>
    <r>
      <rPr>
        <b/>
        <sz val="12"/>
        <color theme="1"/>
        <rFont val="Calibri"/>
        <family val="2"/>
        <charset val="186"/>
        <scheme val="minor"/>
      </rPr>
      <t>new baseline</t>
    </r>
  </si>
  <si>
    <r>
      <rPr>
        <b/>
        <sz val="12"/>
        <color theme="1"/>
        <rFont val="Calibri"/>
        <family val="2"/>
        <charset val="186"/>
        <scheme val="minor"/>
      </rPr>
      <t xml:space="preserve">Tax-to-GDP </t>
    </r>
    <r>
      <rPr>
        <sz val="12"/>
        <color theme="1"/>
        <rFont val="Calibri"/>
        <family val="2"/>
        <charset val="186"/>
        <scheme val="minor"/>
      </rPr>
      <t>, changes against the baseline, % of GDP (- revenue reduction / + revenue increase)</t>
    </r>
  </si>
  <si>
    <r>
      <t xml:space="preserve">Tax-to-GDP, parties' assumptions for </t>
    </r>
    <r>
      <rPr>
        <b/>
        <sz val="12"/>
        <color theme="1"/>
        <rFont val="Calibri"/>
        <family val="2"/>
        <charset val="186"/>
        <scheme val="minor"/>
      </rPr>
      <t>new baseline</t>
    </r>
  </si>
  <si>
    <r>
      <t xml:space="preserve">Tax-to-GDP </t>
    </r>
    <r>
      <rPr>
        <b/>
        <sz val="12"/>
        <color theme="1"/>
        <rFont val="Calibri"/>
        <family val="2"/>
        <charset val="186"/>
        <scheme val="minor"/>
      </rPr>
      <t>in 2022</t>
    </r>
  </si>
  <si>
    <r>
      <t xml:space="preserve">Tax-to-GDP </t>
    </r>
    <r>
      <rPr>
        <b/>
        <sz val="12"/>
        <color theme="1"/>
        <rFont val="Calibri"/>
        <family val="2"/>
        <charset val="186"/>
        <scheme val="minor"/>
      </rPr>
      <t>in 2021</t>
    </r>
  </si>
  <si>
    <r>
      <t xml:space="preserve">Tax-to-GDP </t>
    </r>
    <r>
      <rPr>
        <b/>
        <sz val="12"/>
        <color theme="1"/>
        <rFont val="Calibri"/>
        <family val="2"/>
        <charset val="186"/>
        <scheme val="minor"/>
      </rPr>
      <t>in 2020</t>
    </r>
  </si>
  <si>
    <r>
      <t xml:space="preserve">Tax-to-GDP </t>
    </r>
    <r>
      <rPr>
        <b/>
        <sz val="12"/>
        <color theme="1"/>
        <rFont val="Calibri"/>
        <family val="2"/>
        <charset val="186"/>
        <scheme val="minor"/>
      </rPr>
      <t>in 2019</t>
    </r>
  </si>
  <si>
    <t>Tax-to-GDP in baseline</t>
  </si>
  <si>
    <t>(3) Comparison of the tax-to-GDP</t>
  </si>
  <si>
    <t>Government target</t>
  </si>
  <si>
    <r>
      <rPr>
        <b/>
        <sz val="12"/>
        <color theme="1"/>
        <rFont val="Calibri"/>
        <family val="2"/>
        <charset val="186"/>
        <scheme val="minor"/>
      </rPr>
      <t xml:space="preserve">Sectoral priorities, </t>
    </r>
    <r>
      <rPr>
        <sz val="12"/>
        <color theme="1"/>
        <rFont val="Calibri"/>
        <family val="2"/>
        <charset val="186"/>
        <scheme val="minor"/>
      </rPr>
      <t>changes in terms of expenditure in 2019-2022, % of GDP  (+growth /- reduction)</t>
    </r>
  </si>
  <si>
    <t>(5) Revenue measures comparison</t>
  </si>
  <si>
    <t>(4) Sectoral priorities comparison</t>
  </si>
  <si>
    <r>
      <rPr>
        <b/>
        <sz val="12"/>
        <color theme="1"/>
        <rFont val="Calibri"/>
        <family val="2"/>
        <charset val="186"/>
        <scheme val="minor"/>
      </rPr>
      <t xml:space="preserve">Revenue measures, </t>
    </r>
    <r>
      <rPr>
        <sz val="12"/>
        <color theme="1"/>
        <rFont val="Calibri"/>
        <family val="2"/>
        <charset val="186"/>
        <scheme val="minor"/>
      </rPr>
      <t>changes in revenues in 2019-2022, % of GDP (+ growth / -reduction)</t>
    </r>
  </si>
  <si>
    <t>Income taxes (PIT, CIT)</t>
  </si>
  <si>
    <t>Consumption taxes (VAT, excise)</t>
  </si>
  <si>
    <t>Other taxes, incl. rvenues from the administrative improvements in taxation</t>
  </si>
  <si>
    <t>Other non-tax revenues</t>
  </si>
  <si>
    <r>
      <rPr>
        <b/>
        <sz val="12"/>
        <color theme="1"/>
        <rFont val="Calibri"/>
        <family val="2"/>
        <charset val="186"/>
        <scheme val="minor"/>
      </rPr>
      <t>Reserve planing</t>
    </r>
    <r>
      <rPr>
        <sz val="12"/>
        <color theme="1"/>
        <rFont val="Calibri"/>
        <family val="2"/>
        <charset val="186"/>
        <scheme val="minor"/>
      </rPr>
      <t>, yes/no  (+ increase of the reserves / -reserves reduction)</t>
    </r>
  </si>
  <si>
    <r>
      <rPr>
        <b/>
        <sz val="12"/>
        <color theme="1"/>
        <rFont val="Calibri"/>
        <family val="2"/>
        <charset val="186"/>
        <scheme val="minor"/>
      </rPr>
      <t>Risk assessment</t>
    </r>
    <r>
      <rPr>
        <sz val="12"/>
        <color theme="1"/>
        <rFont val="Calibri"/>
        <family val="2"/>
        <charset val="186"/>
        <scheme val="minor"/>
      </rPr>
      <t>, yes/no</t>
    </r>
  </si>
  <si>
    <t>no</t>
  </si>
  <si>
    <t>yes</t>
  </si>
  <si>
    <t>Jaunā Vienotība</t>
  </si>
  <si>
    <t>FDL Article 14, 60% of GDP</t>
  </si>
  <si>
    <t>Sectoral priorities, million euro</t>
  </si>
  <si>
    <t>Balances, million euro</t>
  </si>
  <si>
    <t>Total, % from 2019-2022 GDP</t>
  </si>
  <si>
    <t>State debt, million euro</t>
  </si>
  <si>
    <t>Average</t>
  </si>
  <si>
    <t>Final year</t>
  </si>
  <si>
    <t>Total, % from 2022 GDP</t>
  </si>
  <si>
    <t>Revenue measures, million euro</t>
  </si>
  <si>
    <t>Average, % of 2022 GDP</t>
  </si>
  <si>
    <t>Tax revenues and social contributions, million euro</t>
  </si>
  <si>
    <t>Reserves, million euro</t>
  </si>
  <si>
    <t>Risks assessment, million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</si>
</sst>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0.0"/>
    <numFmt numFmtId="166" formatCode="0.0"/>
    <numFmt numFmtId="167" formatCode="0.0%"/>
    <numFmt numFmtId="168" formatCode="#,##0.000"/>
    <numFmt numFmtId="169" formatCode="0.000"/>
  </numFmts>
  <fonts count="52"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family val="2"/>
      <charset val="186"/>
    </font>
    <font>
      <sz val="10"/>
      <name val="Arial"/>
      <family val="2"/>
      <charset val="186"/>
    </font>
    <font>
      <i/>
      <sz val="11"/>
      <name val="Arial"/>
      <family val="2"/>
      <charset val="204"/>
    </font>
    <font>
      <sz val="9"/>
      <color indexed="81"/>
      <name val="Tahoma"/>
      <family val="2"/>
      <charset val="186"/>
    </font>
    <font>
      <u/>
      <sz val="12"/>
      <color theme="1"/>
      <name val="Calibri"/>
      <family val="2"/>
      <charset val="186"/>
      <scheme val="minor"/>
    </font>
    <font>
      <sz val="12"/>
      <color theme="1"/>
      <name val="Calibri"/>
      <family val="2"/>
      <charset val="204"/>
      <scheme val="minor"/>
    </font>
  </fonts>
  <fills count="14">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CCFF"/>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cellStyleXfs>
  <cellXfs count="310">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5" fillId="3" borderId="2" xfId="0" applyFont="1" applyFill="1" applyBorder="1" applyAlignment="1">
      <alignment horizontal="left" indent="1"/>
    </xf>
    <xf numFmtId="0" fontId="5" fillId="3" borderId="3" xfId="0" applyFont="1" applyFill="1" applyBorder="1" applyAlignment="1">
      <alignment horizontal="right"/>
    </xf>
    <xf numFmtId="2" fontId="50" fillId="3" borderId="2" xfId="0" applyNumberFormat="1" applyFont="1" applyFill="1" applyBorder="1" applyAlignment="1">
      <alignment horizontal="center" textRotation="90"/>
    </xf>
    <xf numFmtId="0" fontId="5" fillId="4" borderId="2" xfId="0" applyFont="1" applyFill="1" applyBorder="1" applyAlignment="1">
      <alignment horizontal="center"/>
    </xf>
    <xf numFmtId="166" fontId="5" fillId="4" borderId="2" xfId="0" applyNumberFormat="1" applyFont="1" applyFill="1" applyBorder="1"/>
    <xf numFmtId="0" fontId="0" fillId="11" borderId="0" xfId="0" applyFill="1"/>
    <xf numFmtId="0" fontId="0" fillId="12" borderId="0" xfId="0" applyFill="1"/>
    <xf numFmtId="166" fontId="0" fillId="12" borderId="0" xfId="0" applyNumberFormat="1" applyFill="1"/>
    <xf numFmtId="0" fontId="0" fillId="4" borderId="0" xfId="0" applyFill="1"/>
    <xf numFmtId="166" fontId="0" fillId="4" borderId="0" xfId="0" applyNumberFormat="1" applyFill="1"/>
    <xf numFmtId="0" fontId="15" fillId="4" borderId="0" xfId="0" applyFont="1" applyFill="1"/>
    <xf numFmtId="1" fontId="0" fillId="12" borderId="0" xfId="0" applyNumberFormat="1" applyFill="1"/>
    <xf numFmtId="2" fontId="0" fillId="12" borderId="0" xfId="0" applyNumberFormat="1" applyFill="1"/>
    <xf numFmtId="0" fontId="15" fillId="12" borderId="0" xfId="0" applyFont="1" applyFill="1"/>
    <xf numFmtId="0" fontId="15" fillId="13" borderId="0" xfId="0" applyFont="1" applyFill="1"/>
    <xf numFmtId="0" fontId="0" fillId="13" borderId="0" xfId="0" applyFill="1"/>
    <xf numFmtId="1" fontId="0" fillId="13" borderId="0" xfId="0" applyNumberFormat="1" applyFill="1"/>
    <xf numFmtId="2" fontId="0" fillId="13" borderId="0" xfId="0" applyNumberFormat="1" applyFill="1"/>
    <xf numFmtId="3" fontId="5" fillId="4" borderId="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3" fontId="0" fillId="13" borderId="0" xfId="0" applyNumberFormat="1" applyFill="1"/>
    <xf numFmtId="3" fontId="0" fillId="12" borderId="0" xfId="0" applyNumberFormat="1" applyFill="1"/>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xf>
    <xf numFmtId="0" fontId="5" fillId="3" borderId="4" xfId="0" applyFont="1" applyFill="1" applyBorder="1" applyAlignment="1">
      <alignment horizontal="left"/>
    </xf>
    <xf numFmtId="0" fontId="5" fillId="3" borderId="5" xfId="0" applyFont="1" applyFill="1" applyBorder="1" applyAlignment="1">
      <alignment horizontal="left"/>
    </xf>
    <xf numFmtId="0" fontId="0" fillId="12" borderId="0" xfId="0" applyFill="1" applyAlignment="1">
      <alignment horizontal="center" vertical="top" wrapText="1"/>
    </xf>
    <xf numFmtId="0" fontId="0" fillId="13" borderId="0" xfId="0" applyFill="1" applyAlignment="1">
      <alignment horizontal="center" vertical="top"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cellXfs>
  <cellStyles count="11">
    <cellStyle name="Good" xfId="5" builtinId="26"/>
    <cellStyle name="Normal" xfId="0" builtinId="0"/>
    <cellStyle name="Normal 2" xfId="4" xr:uid="{00000000-0005-0000-0000-000002000000}"/>
    <cellStyle name="Normal 3" xfId="6" xr:uid="{00000000-0005-0000-0000-000003000000}"/>
    <cellStyle name="Normal 4" xfId="1" xr:uid="{00000000-0005-0000-0000-000004000000}"/>
    <cellStyle name="Normal 5" xfId="2" xr:uid="{00000000-0005-0000-0000-000005000000}"/>
    <cellStyle name="Normal 6" xfId="8" xr:uid="{00000000-0005-0000-0000-000006000000}"/>
    <cellStyle name="Normal 7" xfId="10" xr:uid="{00000000-0005-0000-0000-000007000000}"/>
    <cellStyle name="Normal 9" xfId="9" xr:uid="{00000000-0005-0000-0000-000008000000}"/>
    <cellStyle name="Percent 2" xfId="7" xr:uid="{00000000-0005-0000-0000-000009000000}"/>
    <cellStyle name="SAPBEXHLevel2" xfId="3" xr:uid="{00000000-0005-0000-0000-00000A000000}"/>
  </cellStyles>
  <dxfs count="0"/>
  <tableStyles count="0" defaultTableStyle="TableStyleMedium2" defaultPivotStyle="PivotStyleLight16"/>
  <colors>
    <mruColors>
      <color rgb="FFFFFFCC"/>
      <color rgb="FFFFCCFF"/>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customXml" Target="../customXml/item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46520673151150221"/>
          <c:y val="0.16783068783068783"/>
          <c:w val="0.48416587926509186"/>
          <c:h val="0.7551396075490564"/>
        </c:manualLayout>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407298240"/>
        <c:axId val="407295496"/>
      </c:barChart>
      <c:catAx>
        <c:axId val="407298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295496"/>
        <c:crosses val="autoZero"/>
        <c:auto val="1"/>
        <c:lblAlgn val="ctr"/>
        <c:lblOffset val="100"/>
        <c:noMultiLvlLbl val="0"/>
      </c:catAx>
      <c:valAx>
        <c:axId val="407295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298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State debt, % of GDP</a:t>
            </a:r>
          </a:p>
        </c:rich>
      </c:tx>
      <c:layout>
        <c:manualLayout>
          <c:xMode val="edge"/>
          <c:yMode val="edge"/>
          <c:x val="0.34148830453835116"/>
          <c:y val="8.127167778019530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5.9442044455778838E-2"/>
          <c:y val="0.10195531977525502"/>
          <c:w val="0.91327860148495754"/>
          <c:h val="0.55995962013489819"/>
        </c:manualLayout>
      </c:layout>
      <c:lineChart>
        <c:grouping val="standard"/>
        <c:varyColors val="0"/>
        <c:ser>
          <c:idx val="0"/>
          <c:order val="0"/>
          <c:tx>
            <c:strRef>
              <c:f>Debt!$C$2</c:f>
              <c:strCache>
                <c:ptCount val="1"/>
                <c:pt idx="0">
                  <c:v>Jaunā konservatīvā partija</c:v>
                </c:pt>
              </c:strCache>
            </c:strRef>
          </c:tx>
          <c:spPr>
            <a:ln w="28575" cap="rnd">
              <a:solidFill>
                <a:schemeClr val="accent1"/>
              </a:solidFill>
              <a:round/>
            </a:ln>
            <a:effectLst/>
          </c:spPr>
          <c:marker>
            <c:symbol val="none"/>
          </c:marker>
          <c:cat>
            <c:numRef>
              <c:f>Debt!$B$9:$B$12</c:f>
              <c:numCache>
                <c:formatCode>General</c:formatCode>
                <c:ptCount val="4"/>
                <c:pt idx="0">
                  <c:v>2019</c:v>
                </c:pt>
                <c:pt idx="1">
                  <c:v>2020</c:v>
                </c:pt>
                <c:pt idx="2">
                  <c:v>2021</c:v>
                </c:pt>
                <c:pt idx="3">
                  <c:v>2022</c:v>
                </c:pt>
              </c:numCache>
            </c:numRef>
          </c:cat>
          <c:val>
            <c:numRef>
              <c:f>Debt!$C$9:$C$12</c:f>
              <c:numCache>
                <c:formatCode>#\ ##0.0</c:formatCode>
                <c:ptCount val="4"/>
                <c:pt idx="0">
                  <c:v>37.183167167381512</c:v>
                </c:pt>
                <c:pt idx="1">
                  <c:v>36.952851611394067</c:v>
                </c:pt>
                <c:pt idx="2">
                  <c:v>35.048415294360794</c:v>
                </c:pt>
                <c:pt idx="3">
                  <c:v>34.000953167442042</c:v>
                </c:pt>
              </c:numCache>
            </c:numRef>
          </c:val>
          <c:smooth val="0"/>
          <c:extLst>
            <c:ext xmlns:c16="http://schemas.microsoft.com/office/drawing/2014/chart" uri="{C3380CC4-5D6E-409C-BE32-E72D297353CC}">
              <c16:uniqueId val="{00000000-C357-410C-923C-51AEB9A96B26}"/>
            </c:ext>
          </c:extLst>
        </c:ser>
        <c:ser>
          <c:idx val="1"/>
          <c:order val="1"/>
          <c:tx>
            <c:strRef>
              <c:f>Debt!$D$2</c:f>
              <c:strCache>
                <c:ptCount val="1"/>
                <c:pt idx="0">
                  <c:v>Nacionālā apvienība</c:v>
                </c:pt>
              </c:strCache>
            </c:strRef>
          </c:tx>
          <c:spPr>
            <a:ln w="28575" cap="rnd">
              <a:solidFill>
                <a:schemeClr val="accent2"/>
              </a:solidFill>
              <a:round/>
            </a:ln>
            <a:effectLst/>
          </c:spPr>
          <c:marker>
            <c:symbol val="none"/>
          </c:marker>
          <c:cat>
            <c:numRef>
              <c:f>Debt!$B$9:$B$12</c:f>
              <c:numCache>
                <c:formatCode>General</c:formatCode>
                <c:ptCount val="4"/>
                <c:pt idx="0">
                  <c:v>2019</c:v>
                </c:pt>
                <c:pt idx="1">
                  <c:v>2020</c:v>
                </c:pt>
                <c:pt idx="2">
                  <c:v>2021</c:v>
                </c:pt>
                <c:pt idx="3">
                  <c:v>2022</c:v>
                </c:pt>
              </c:numCache>
            </c:numRef>
          </c:cat>
          <c:val>
            <c:numRef>
              <c:f>Debt!$D$9:$D$12</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1-C357-410C-923C-51AEB9A96B26}"/>
            </c:ext>
          </c:extLst>
        </c:ser>
        <c:ser>
          <c:idx val="2"/>
          <c:order val="2"/>
          <c:tx>
            <c:strRef>
              <c:f>Debt!$E$2</c:f>
              <c:strCache>
                <c:ptCount val="1"/>
                <c:pt idx="0">
                  <c:v>No sirds Latvijai</c:v>
                </c:pt>
              </c:strCache>
            </c:strRef>
          </c:tx>
          <c:spPr>
            <a:ln w="28575" cap="rnd">
              <a:solidFill>
                <a:schemeClr val="accent3"/>
              </a:solidFill>
              <a:round/>
            </a:ln>
            <a:effectLst/>
          </c:spPr>
          <c:marker>
            <c:symbol val="none"/>
          </c:marker>
          <c:cat>
            <c:numRef>
              <c:f>Debt!$B$9:$B$12</c:f>
              <c:numCache>
                <c:formatCode>General</c:formatCode>
                <c:ptCount val="4"/>
                <c:pt idx="0">
                  <c:v>2019</c:v>
                </c:pt>
                <c:pt idx="1">
                  <c:v>2020</c:v>
                </c:pt>
                <c:pt idx="2">
                  <c:v>2021</c:v>
                </c:pt>
                <c:pt idx="3">
                  <c:v>2022</c:v>
                </c:pt>
              </c:numCache>
            </c:numRef>
          </c:cat>
          <c:val>
            <c:numRef>
              <c:f>Debt!$E$9:$E$12</c:f>
              <c:numCache>
                <c:formatCode>#\ ##0.0</c:formatCode>
                <c:ptCount val="4"/>
                <c:pt idx="0">
                  <c:v>38.816488824529621</c:v>
                </c:pt>
                <c:pt idx="1">
                  <c:v>39.338678637708774</c:v>
                </c:pt>
                <c:pt idx="2">
                  <c:v>36.869687258063713</c:v>
                </c:pt>
                <c:pt idx="3">
                  <c:v>36.804636867233121</c:v>
                </c:pt>
              </c:numCache>
            </c:numRef>
          </c:val>
          <c:smooth val="0"/>
          <c:extLst>
            <c:ext xmlns:c16="http://schemas.microsoft.com/office/drawing/2014/chart" uri="{C3380CC4-5D6E-409C-BE32-E72D297353CC}">
              <c16:uniqueId val="{00000002-C357-410C-923C-51AEB9A96B26}"/>
            </c:ext>
          </c:extLst>
        </c:ser>
        <c:ser>
          <c:idx val="3"/>
          <c:order val="3"/>
          <c:tx>
            <c:strRef>
              <c:f>Debt!$F$2</c:f>
              <c:strCache>
                <c:ptCount val="1"/>
                <c:pt idx="0">
                  <c:v>Attīstībai/Par!</c:v>
                </c:pt>
              </c:strCache>
            </c:strRef>
          </c:tx>
          <c:spPr>
            <a:ln w="28575" cap="rnd">
              <a:solidFill>
                <a:schemeClr val="accent4"/>
              </a:solidFill>
              <a:round/>
            </a:ln>
            <a:effectLst/>
          </c:spPr>
          <c:marker>
            <c:symbol val="none"/>
          </c:marker>
          <c:cat>
            <c:numRef>
              <c:f>Debt!$B$9:$B$12</c:f>
              <c:numCache>
                <c:formatCode>General</c:formatCode>
                <c:ptCount val="4"/>
                <c:pt idx="0">
                  <c:v>2019</c:v>
                </c:pt>
                <c:pt idx="1">
                  <c:v>2020</c:v>
                </c:pt>
                <c:pt idx="2">
                  <c:v>2021</c:v>
                </c:pt>
                <c:pt idx="3">
                  <c:v>2022</c:v>
                </c:pt>
              </c:numCache>
            </c:numRef>
          </c:cat>
          <c:val>
            <c:numRef>
              <c:f>Debt!$F$9:$F$12</c:f>
              <c:numCache>
                <c:formatCode>#\ ##0.0</c:formatCode>
                <c:ptCount val="4"/>
                <c:pt idx="0">
                  <c:v>37.061127075471376</c:v>
                </c:pt>
                <c:pt idx="1">
                  <c:v>37.741330038720243</c:v>
                </c:pt>
                <c:pt idx="2">
                  <c:v>35.687621038235903</c:v>
                </c:pt>
                <c:pt idx="3">
                  <c:v>35.885419574266216</c:v>
                </c:pt>
              </c:numCache>
            </c:numRef>
          </c:val>
          <c:smooth val="0"/>
          <c:extLst>
            <c:ext xmlns:c16="http://schemas.microsoft.com/office/drawing/2014/chart" uri="{C3380CC4-5D6E-409C-BE32-E72D297353CC}">
              <c16:uniqueId val="{00000003-C357-410C-923C-51AEB9A96B26}"/>
            </c:ext>
          </c:extLst>
        </c:ser>
        <c:ser>
          <c:idx val="4"/>
          <c:order val="4"/>
          <c:tx>
            <c:strRef>
              <c:f>Debt!$G$2</c:f>
              <c:strCache>
                <c:ptCount val="1"/>
                <c:pt idx="0">
                  <c:v>Progresīvie</c:v>
                </c:pt>
              </c:strCache>
            </c:strRef>
          </c:tx>
          <c:spPr>
            <a:ln w="28575" cap="rnd">
              <a:solidFill>
                <a:schemeClr val="accent5"/>
              </a:solidFill>
              <a:round/>
            </a:ln>
            <a:effectLst/>
          </c:spPr>
          <c:marker>
            <c:symbol val="none"/>
          </c:marker>
          <c:cat>
            <c:numRef>
              <c:f>Debt!$B$9:$B$12</c:f>
              <c:numCache>
                <c:formatCode>General</c:formatCode>
                <c:ptCount val="4"/>
                <c:pt idx="0">
                  <c:v>2019</c:v>
                </c:pt>
                <c:pt idx="1">
                  <c:v>2020</c:v>
                </c:pt>
                <c:pt idx="2">
                  <c:v>2021</c:v>
                </c:pt>
                <c:pt idx="3">
                  <c:v>2022</c:v>
                </c:pt>
              </c:numCache>
            </c:numRef>
          </c:cat>
          <c:val>
            <c:numRef>
              <c:f>Debt!$G$9:$G$12</c:f>
              <c:numCache>
                <c:formatCode>#\ ##0.0</c:formatCode>
                <c:ptCount val="4"/>
                <c:pt idx="0">
                  <c:v>37.329794875110238</c:v>
                </c:pt>
                <c:pt idx="1">
                  <c:v>37.605386865850022</c:v>
                </c:pt>
                <c:pt idx="2">
                  <c:v>34.925767992187531</c:v>
                </c:pt>
                <c:pt idx="3">
                  <c:v>34.593976549994913</c:v>
                </c:pt>
              </c:numCache>
            </c:numRef>
          </c:val>
          <c:smooth val="0"/>
          <c:extLst>
            <c:ext xmlns:c16="http://schemas.microsoft.com/office/drawing/2014/chart" uri="{C3380CC4-5D6E-409C-BE32-E72D297353CC}">
              <c16:uniqueId val="{00000004-C357-410C-923C-51AEB9A96B26}"/>
            </c:ext>
          </c:extLst>
        </c:ser>
        <c:ser>
          <c:idx val="5"/>
          <c:order val="5"/>
          <c:tx>
            <c:strRef>
              <c:f>Debt!$H$2</c:f>
              <c:strCache>
                <c:ptCount val="1"/>
                <c:pt idx="0">
                  <c:v>Jaunā Vienotība</c:v>
                </c:pt>
              </c:strCache>
            </c:strRef>
          </c:tx>
          <c:spPr>
            <a:ln w="28575" cap="rnd">
              <a:solidFill>
                <a:schemeClr val="accent6"/>
              </a:solidFill>
              <a:round/>
            </a:ln>
            <a:effectLst/>
          </c:spPr>
          <c:marker>
            <c:symbol val="none"/>
          </c:marker>
          <c:cat>
            <c:numRef>
              <c:f>Debt!$B$9:$B$12</c:f>
              <c:numCache>
                <c:formatCode>General</c:formatCode>
                <c:ptCount val="4"/>
                <c:pt idx="0">
                  <c:v>2019</c:v>
                </c:pt>
                <c:pt idx="1">
                  <c:v>2020</c:v>
                </c:pt>
                <c:pt idx="2">
                  <c:v>2021</c:v>
                </c:pt>
                <c:pt idx="3">
                  <c:v>2022</c:v>
                </c:pt>
              </c:numCache>
            </c:numRef>
          </c:cat>
          <c:val>
            <c:numRef>
              <c:f>Debt!$H$9:$H$12</c:f>
              <c:numCache>
                <c:formatCode>#\ ##0.0</c:formatCode>
                <c:ptCount val="4"/>
                <c:pt idx="0">
                  <c:v>37.751906498548941</c:v>
                </c:pt>
                <c:pt idx="1">
                  <c:v>38.594325030083255</c:v>
                </c:pt>
                <c:pt idx="2">
                  <c:v>35.314175671125675</c:v>
                </c:pt>
                <c:pt idx="3">
                  <c:v>34.901109812694393</c:v>
                </c:pt>
              </c:numCache>
            </c:numRef>
          </c:val>
          <c:smooth val="0"/>
          <c:extLst>
            <c:ext xmlns:c16="http://schemas.microsoft.com/office/drawing/2014/chart" uri="{C3380CC4-5D6E-409C-BE32-E72D297353CC}">
              <c16:uniqueId val="{00000005-C357-410C-923C-51AEB9A96B26}"/>
            </c:ext>
          </c:extLst>
        </c:ser>
        <c:ser>
          <c:idx val="6"/>
          <c:order val="6"/>
          <c:tx>
            <c:strRef>
              <c:f>Debt!$I$2</c:f>
              <c:strCache>
                <c:ptCount val="1"/>
                <c:pt idx="0">
                  <c:v>Baseline</c:v>
                </c:pt>
              </c:strCache>
            </c:strRef>
          </c:tx>
          <c:spPr>
            <a:ln w="28575" cap="rnd">
              <a:solidFill>
                <a:srgbClr val="FF0000"/>
              </a:solidFill>
              <a:prstDash val="sysDash"/>
              <a:round/>
            </a:ln>
            <a:effectLst/>
          </c:spPr>
          <c:marker>
            <c:symbol val="none"/>
          </c:marker>
          <c:cat>
            <c:numRef>
              <c:f>Debt!$B$9:$B$12</c:f>
              <c:numCache>
                <c:formatCode>General</c:formatCode>
                <c:ptCount val="4"/>
                <c:pt idx="0">
                  <c:v>2019</c:v>
                </c:pt>
                <c:pt idx="1">
                  <c:v>2020</c:v>
                </c:pt>
                <c:pt idx="2">
                  <c:v>2021</c:v>
                </c:pt>
                <c:pt idx="3">
                  <c:v>2022</c:v>
                </c:pt>
              </c:numCache>
            </c:numRef>
          </c:cat>
          <c:val>
            <c:numRef>
              <c:f>Debt!$I$9:$I$12</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6-C357-410C-923C-51AEB9A96B26}"/>
            </c:ext>
          </c:extLst>
        </c:ser>
        <c:ser>
          <c:idx val="7"/>
          <c:order val="7"/>
          <c:tx>
            <c:strRef>
              <c:f>Debt!$J$2</c:f>
              <c:strCache>
                <c:ptCount val="1"/>
                <c:pt idx="0">
                  <c:v>FDL Article 14, 60% of GDP</c:v>
                </c:pt>
              </c:strCache>
            </c:strRef>
          </c:tx>
          <c:spPr>
            <a:ln w="28575" cap="rnd">
              <a:solidFill>
                <a:schemeClr val="accent2">
                  <a:lumMod val="60000"/>
                </a:schemeClr>
              </a:solidFill>
              <a:round/>
            </a:ln>
            <a:effectLst/>
          </c:spPr>
          <c:marker>
            <c:symbol val="none"/>
          </c:marker>
          <c:cat>
            <c:numRef>
              <c:f>Debt!$B$9:$B$12</c:f>
              <c:numCache>
                <c:formatCode>General</c:formatCode>
                <c:ptCount val="4"/>
                <c:pt idx="0">
                  <c:v>2019</c:v>
                </c:pt>
                <c:pt idx="1">
                  <c:v>2020</c:v>
                </c:pt>
                <c:pt idx="2">
                  <c:v>2021</c:v>
                </c:pt>
                <c:pt idx="3">
                  <c:v>2022</c:v>
                </c:pt>
              </c:numCache>
            </c:numRef>
          </c:cat>
          <c:val>
            <c:numRef>
              <c:f>Debt!$J$9:$J$12</c:f>
              <c:numCache>
                <c:formatCode>#,##0</c:formatCode>
                <c:ptCount val="4"/>
                <c:pt idx="0">
                  <c:v>60</c:v>
                </c:pt>
                <c:pt idx="1">
                  <c:v>60</c:v>
                </c:pt>
                <c:pt idx="2">
                  <c:v>60</c:v>
                </c:pt>
                <c:pt idx="3">
                  <c:v>60</c:v>
                </c:pt>
              </c:numCache>
            </c:numRef>
          </c:val>
          <c:smooth val="0"/>
          <c:extLst>
            <c:ext xmlns:c16="http://schemas.microsoft.com/office/drawing/2014/chart" uri="{C3380CC4-5D6E-409C-BE32-E72D297353CC}">
              <c16:uniqueId val="{00000007-C357-410C-923C-51AEB9A96B26}"/>
            </c:ext>
          </c:extLst>
        </c:ser>
        <c:dLbls>
          <c:showLegendKey val="0"/>
          <c:showVal val="0"/>
          <c:showCatName val="0"/>
          <c:showSerName val="0"/>
          <c:showPercent val="0"/>
          <c:showBubbleSize val="0"/>
        </c:dLbls>
        <c:smooth val="0"/>
        <c:axId val="738277872"/>
        <c:axId val="738285744"/>
      </c:lineChart>
      <c:catAx>
        <c:axId val="73827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38285744"/>
        <c:crosses val="autoZero"/>
        <c:auto val="1"/>
        <c:lblAlgn val="ctr"/>
        <c:lblOffset val="100"/>
        <c:noMultiLvlLbl val="0"/>
      </c:catAx>
      <c:valAx>
        <c:axId val="738285744"/>
        <c:scaling>
          <c:orientation val="minMax"/>
          <c:max val="40"/>
          <c:min val="3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38277872"/>
        <c:crosses val="autoZero"/>
        <c:crossBetween val="between"/>
        <c:majorUnit val="1"/>
      </c:valAx>
      <c:spPr>
        <a:noFill/>
        <a:ln>
          <a:noFill/>
        </a:ln>
        <a:effectLst/>
      </c:spPr>
    </c:plotArea>
    <c:legend>
      <c:legendPos val="b"/>
      <c:layout>
        <c:manualLayout>
          <c:xMode val="edge"/>
          <c:yMode val="edge"/>
          <c:x val="7.0509612310975286E-2"/>
          <c:y val="0.7439922951889727"/>
          <c:w val="0.91353928822560981"/>
          <c:h val="0.231626201476968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Tax and social contributions, % of GDP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'Tax-to-GDP'!$C$2</c:f>
              <c:strCache>
                <c:ptCount val="1"/>
                <c:pt idx="0">
                  <c:v>Jaunā konservatīvā partija</c:v>
                </c:pt>
              </c:strCache>
            </c:strRef>
          </c:tx>
          <c:spPr>
            <a:ln w="28575" cap="rnd">
              <a:solidFill>
                <a:schemeClr val="accent1"/>
              </a:solidFill>
              <a:round/>
            </a:ln>
            <a:effectLst/>
          </c:spPr>
          <c:marker>
            <c:symbol val="none"/>
          </c:marker>
          <c:cat>
            <c:numRef>
              <c:f>'Tax-to-GDP'!$B$9:$B$12</c:f>
              <c:numCache>
                <c:formatCode>General</c:formatCode>
                <c:ptCount val="4"/>
                <c:pt idx="0">
                  <c:v>2019</c:v>
                </c:pt>
                <c:pt idx="1">
                  <c:v>2020</c:v>
                </c:pt>
                <c:pt idx="2">
                  <c:v>2021</c:v>
                </c:pt>
                <c:pt idx="3">
                  <c:v>2022</c:v>
                </c:pt>
              </c:numCache>
            </c:numRef>
          </c:cat>
          <c:val>
            <c:numRef>
              <c:f>'Tax-to-GDP'!$C$9:$C$12</c:f>
              <c:numCache>
                <c:formatCode>#\ ##0.0</c:formatCode>
                <c:ptCount val="4"/>
                <c:pt idx="0">
                  <c:v>30.216291967525414</c:v>
                </c:pt>
                <c:pt idx="1">
                  <c:v>30.57698510752374</c:v>
                </c:pt>
                <c:pt idx="2">
                  <c:v>30.387621038235906</c:v>
                </c:pt>
                <c:pt idx="3">
                  <c:v>30.424697872252231</c:v>
                </c:pt>
              </c:numCache>
            </c:numRef>
          </c:val>
          <c:smooth val="0"/>
          <c:extLst>
            <c:ext xmlns:c16="http://schemas.microsoft.com/office/drawing/2014/chart" uri="{C3380CC4-5D6E-409C-BE32-E72D297353CC}">
              <c16:uniqueId val="{00000000-FAE4-4B89-AD6A-A707C7494938}"/>
            </c:ext>
          </c:extLst>
        </c:ser>
        <c:ser>
          <c:idx val="1"/>
          <c:order val="1"/>
          <c:tx>
            <c:strRef>
              <c:f>'Tax-to-GDP'!$D$2</c:f>
              <c:strCache>
                <c:ptCount val="1"/>
                <c:pt idx="0">
                  <c:v>Nacionālā apvienība</c:v>
                </c:pt>
              </c:strCache>
            </c:strRef>
          </c:tx>
          <c:spPr>
            <a:ln w="28575" cap="rnd">
              <a:solidFill>
                <a:schemeClr val="accent2"/>
              </a:solidFill>
              <a:round/>
            </a:ln>
            <a:effectLst/>
          </c:spPr>
          <c:marker>
            <c:symbol val="none"/>
          </c:marker>
          <c:cat>
            <c:numRef>
              <c:f>'Tax-to-GDP'!$B$9:$B$12</c:f>
              <c:numCache>
                <c:formatCode>General</c:formatCode>
                <c:ptCount val="4"/>
                <c:pt idx="0">
                  <c:v>2019</c:v>
                </c:pt>
                <c:pt idx="1">
                  <c:v>2020</c:v>
                </c:pt>
                <c:pt idx="2">
                  <c:v>2021</c:v>
                </c:pt>
                <c:pt idx="3">
                  <c:v>2022</c:v>
                </c:pt>
              </c:numCache>
            </c:numRef>
          </c:cat>
          <c:val>
            <c:numRef>
              <c:f>'Tax-to-GDP'!$D$9:$D$12</c:f>
              <c:numCache>
                <c:formatCode>#\ ##0.0</c:formatCode>
                <c:ptCount val="4"/>
                <c:pt idx="0">
                  <c:v>31.272011463172266</c:v>
                </c:pt>
                <c:pt idx="1">
                  <c:v>31.568553292429481</c:v>
                </c:pt>
                <c:pt idx="2">
                  <c:v>31.357293861379887</c:v>
                </c:pt>
                <c:pt idx="3">
                  <c:v>31.350233190746579</c:v>
                </c:pt>
              </c:numCache>
            </c:numRef>
          </c:val>
          <c:smooth val="0"/>
          <c:extLst>
            <c:ext xmlns:c16="http://schemas.microsoft.com/office/drawing/2014/chart" uri="{C3380CC4-5D6E-409C-BE32-E72D297353CC}">
              <c16:uniqueId val="{00000001-FAE4-4B89-AD6A-A707C7494938}"/>
            </c:ext>
          </c:extLst>
        </c:ser>
        <c:ser>
          <c:idx val="2"/>
          <c:order val="2"/>
          <c:tx>
            <c:strRef>
              <c:f>'Tax-to-GDP'!$E$2</c:f>
              <c:strCache>
                <c:ptCount val="1"/>
                <c:pt idx="0">
                  <c:v>No sirds Latvijai</c:v>
                </c:pt>
              </c:strCache>
            </c:strRef>
          </c:tx>
          <c:spPr>
            <a:ln w="28575" cap="rnd">
              <a:solidFill>
                <a:schemeClr val="accent3"/>
              </a:solidFill>
              <a:round/>
            </a:ln>
            <a:effectLst/>
          </c:spPr>
          <c:marker>
            <c:symbol val="none"/>
          </c:marker>
          <c:cat>
            <c:numRef>
              <c:f>'Tax-to-GDP'!$B$9:$B$12</c:f>
              <c:numCache>
                <c:formatCode>General</c:formatCode>
                <c:ptCount val="4"/>
                <c:pt idx="0">
                  <c:v>2019</c:v>
                </c:pt>
                <c:pt idx="1">
                  <c:v>2020</c:v>
                </c:pt>
                <c:pt idx="2">
                  <c:v>2021</c:v>
                </c:pt>
                <c:pt idx="3">
                  <c:v>2022</c:v>
                </c:pt>
              </c:numCache>
            </c:numRef>
          </c:cat>
          <c:val>
            <c:numRef>
              <c:f>'Tax-to-GDP'!$E$9:$E$12</c:f>
              <c:numCache>
                <c:formatCode>#\ ##0.0</c:formatCode>
                <c:ptCount val="4"/>
                <c:pt idx="0">
                  <c:v>32.129653217645128</c:v>
                </c:pt>
                <c:pt idx="1">
                  <c:v>32.323654021065309</c:v>
                </c:pt>
                <c:pt idx="2">
                  <c:v>32.029668501789452</c:v>
                </c:pt>
                <c:pt idx="3">
                  <c:v>31.941051709477652</c:v>
                </c:pt>
              </c:numCache>
            </c:numRef>
          </c:val>
          <c:smooth val="0"/>
          <c:extLst>
            <c:ext xmlns:c16="http://schemas.microsoft.com/office/drawing/2014/chart" uri="{C3380CC4-5D6E-409C-BE32-E72D297353CC}">
              <c16:uniqueId val="{00000002-FAE4-4B89-AD6A-A707C7494938}"/>
            </c:ext>
          </c:extLst>
        </c:ser>
        <c:ser>
          <c:idx val="3"/>
          <c:order val="3"/>
          <c:tx>
            <c:strRef>
              <c:f>'Tax-to-GDP'!$F$2</c:f>
              <c:strCache>
                <c:ptCount val="1"/>
                <c:pt idx="0">
                  <c:v>Attīstībai/Par!</c:v>
                </c:pt>
              </c:strCache>
            </c:strRef>
          </c:tx>
          <c:spPr>
            <a:ln w="28575" cap="rnd">
              <a:solidFill>
                <a:schemeClr val="accent4"/>
              </a:solidFill>
              <a:round/>
            </a:ln>
            <a:effectLst/>
          </c:spPr>
          <c:marker>
            <c:symbol val="none"/>
          </c:marker>
          <c:cat>
            <c:numRef>
              <c:f>'Tax-to-GDP'!$B$9:$B$12</c:f>
              <c:numCache>
                <c:formatCode>General</c:formatCode>
                <c:ptCount val="4"/>
                <c:pt idx="0">
                  <c:v>2019</c:v>
                </c:pt>
                <c:pt idx="1">
                  <c:v>2020</c:v>
                </c:pt>
                <c:pt idx="2">
                  <c:v>2021</c:v>
                </c:pt>
                <c:pt idx="3">
                  <c:v>2022</c:v>
                </c:pt>
              </c:numCache>
            </c:numRef>
          </c:cat>
          <c:val>
            <c:numRef>
              <c:f>'Tax-to-GDP'!$F$9:$F$12</c:f>
              <c:numCache>
                <c:formatCode>#\ ##0.0</c:formatCode>
                <c:ptCount val="4"/>
                <c:pt idx="0">
                  <c:v>31.298078611212926</c:v>
                </c:pt>
                <c:pt idx="1">
                  <c:v>32.313769133259264</c:v>
                </c:pt>
                <c:pt idx="2">
                  <c:v>32.829327303743042</c:v>
                </c:pt>
                <c:pt idx="3">
                  <c:v>33.31768850850402</c:v>
                </c:pt>
              </c:numCache>
            </c:numRef>
          </c:val>
          <c:smooth val="0"/>
          <c:extLst>
            <c:ext xmlns:c16="http://schemas.microsoft.com/office/drawing/2014/chart" uri="{C3380CC4-5D6E-409C-BE32-E72D297353CC}">
              <c16:uniqueId val="{00000003-FAE4-4B89-AD6A-A707C7494938}"/>
            </c:ext>
          </c:extLst>
        </c:ser>
        <c:ser>
          <c:idx val="4"/>
          <c:order val="4"/>
          <c:tx>
            <c:strRef>
              <c:f>'Tax-to-GDP'!$G$2</c:f>
              <c:strCache>
                <c:ptCount val="1"/>
                <c:pt idx="0">
                  <c:v>Progresīvie</c:v>
                </c:pt>
              </c:strCache>
            </c:strRef>
          </c:tx>
          <c:spPr>
            <a:ln w="28575" cap="rnd">
              <a:solidFill>
                <a:schemeClr val="accent5"/>
              </a:solidFill>
              <a:round/>
            </a:ln>
            <a:effectLst/>
          </c:spPr>
          <c:marker>
            <c:symbol val="none"/>
          </c:marker>
          <c:cat>
            <c:numRef>
              <c:f>'Tax-to-GDP'!$B$9:$B$12</c:f>
              <c:numCache>
                <c:formatCode>General</c:formatCode>
                <c:ptCount val="4"/>
                <c:pt idx="0">
                  <c:v>2019</c:v>
                </c:pt>
                <c:pt idx="1">
                  <c:v>2020</c:v>
                </c:pt>
                <c:pt idx="2">
                  <c:v>2021</c:v>
                </c:pt>
                <c:pt idx="3">
                  <c:v>2022</c:v>
                </c:pt>
              </c:numCache>
            </c:numRef>
          </c:cat>
          <c:val>
            <c:numRef>
              <c:f>'Tax-to-GDP'!$G$9:$G$12</c:f>
              <c:numCache>
                <c:formatCode>#\ ##0.0</c:formatCode>
                <c:ptCount val="4"/>
                <c:pt idx="0">
                  <c:v>31.218247970338396</c:v>
                </c:pt>
                <c:pt idx="1">
                  <c:v>32.715939334963267</c:v>
                </c:pt>
                <c:pt idx="2">
                  <c:v>33.518028664277224</c:v>
                </c:pt>
                <c:pt idx="3">
                  <c:v>34.250151486567944</c:v>
                </c:pt>
              </c:numCache>
            </c:numRef>
          </c:val>
          <c:smooth val="0"/>
          <c:extLst>
            <c:ext xmlns:c16="http://schemas.microsoft.com/office/drawing/2014/chart" uri="{C3380CC4-5D6E-409C-BE32-E72D297353CC}">
              <c16:uniqueId val="{00000004-FAE4-4B89-AD6A-A707C7494938}"/>
            </c:ext>
          </c:extLst>
        </c:ser>
        <c:ser>
          <c:idx val="5"/>
          <c:order val="5"/>
          <c:tx>
            <c:strRef>
              <c:f>'Tax-to-GDP'!$H$2</c:f>
              <c:strCache>
                <c:ptCount val="1"/>
                <c:pt idx="0">
                  <c:v>Jaunā Vienotība</c:v>
                </c:pt>
              </c:strCache>
            </c:strRef>
          </c:tx>
          <c:spPr>
            <a:ln w="28575" cap="rnd">
              <a:solidFill>
                <a:schemeClr val="accent6"/>
              </a:solidFill>
              <a:round/>
            </a:ln>
            <a:effectLst/>
          </c:spPr>
          <c:marker>
            <c:symbol val="none"/>
          </c:marker>
          <c:cat>
            <c:numRef>
              <c:f>'Tax-to-GDP'!$B$9:$B$12</c:f>
              <c:numCache>
                <c:formatCode>General</c:formatCode>
                <c:ptCount val="4"/>
                <c:pt idx="0">
                  <c:v>2019</c:v>
                </c:pt>
                <c:pt idx="1">
                  <c:v>2020</c:v>
                </c:pt>
                <c:pt idx="2">
                  <c:v>2021</c:v>
                </c:pt>
                <c:pt idx="3">
                  <c:v>2022</c:v>
                </c:pt>
              </c:numCache>
            </c:numRef>
          </c:cat>
          <c:val>
            <c:numRef>
              <c:f>'Tax-to-GDP'!$H$9:$H$12</c:f>
              <c:numCache>
                <c:formatCode>#\ ##0.0</c:formatCode>
                <c:ptCount val="4"/>
                <c:pt idx="0">
                  <c:v>30.428087545355805</c:v>
                </c:pt>
                <c:pt idx="1">
                  <c:v>30.777146387085459</c:v>
                </c:pt>
                <c:pt idx="2">
                  <c:v>30.59207012745301</c:v>
                </c:pt>
                <c:pt idx="3">
                  <c:v>30.60481702106101</c:v>
                </c:pt>
              </c:numCache>
            </c:numRef>
          </c:val>
          <c:smooth val="0"/>
          <c:extLst>
            <c:ext xmlns:c16="http://schemas.microsoft.com/office/drawing/2014/chart" uri="{C3380CC4-5D6E-409C-BE32-E72D297353CC}">
              <c16:uniqueId val="{00000005-FAE4-4B89-AD6A-A707C7494938}"/>
            </c:ext>
          </c:extLst>
        </c:ser>
        <c:ser>
          <c:idx val="6"/>
          <c:order val="6"/>
          <c:tx>
            <c:strRef>
              <c:f>'Tax-to-GDP'!$I$2</c:f>
              <c:strCache>
                <c:ptCount val="1"/>
                <c:pt idx="0">
                  <c:v>Baseline</c:v>
                </c:pt>
              </c:strCache>
            </c:strRef>
          </c:tx>
          <c:spPr>
            <a:ln w="28575" cap="rnd">
              <a:solidFill>
                <a:srgbClr val="FF0000"/>
              </a:solidFill>
              <a:prstDash val="sysDash"/>
              <a:round/>
            </a:ln>
            <a:effectLst/>
          </c:spPr>
          <c:marker>
            <c:symbol val="none"/>
          </c:marker>
          <c:cat>
            <c:numRef>
              <c:f>'Tax-to-GDP'!$B$9:$B$12</c:f>
              <c:numCache>
                <c:formatCode>General</c:formatCode>
                <c:ptCount val="4"/>
                <c:pt idx="0">
                  <c:v>2019</c:v>
                </c:pt>
                <c:pt idx="1">
                  <c:v>2020</c:v>
                </c:pt>
                <c:pt idx="2">
                  <c:v>2021</c:v>
                </c:pt>
                <c:pt idx="3">
                  <c:v>2022</c:v>
                </c:pt>
              </c:numCache>
            </c:numRef>
          </c:cat>
          <c:val>
            <c:numRef>
              <c:f>'Tax-to-GDP'!$I$9:$I$12</c:f>
              <c:numCache>
                <c:formatCode>#\ ##0.0</c:formatCode>
                <c:ptCount val="4"/>
                <c:pt idx="0">
                  <c:v>30.2</c:v>
                </c:pt>
                <c:pt idx="1">
                  <c:v>30.5</c:v>
                </c:pt>
                <c:pt idx="2">
                  <c:v>30.3</c:v>
                </c:pt>
                <c:pt idx="3">
                  <c:v>30.3</c:v>
                </c:pt>
              </c:numCache>
            </c:numRef>
          </c:val>
          <c:smooth val="0"/>
          <c:extLst>
            <c:ext xmlns:c16="http://schemas.microsoft.com/office/drawing/2014/chart" uri="{C3380CC4-5D6E-409C-BE32-E72D297353CC}">
              <c16:uniqueId val="{00000006-FAE4-4B89-AD6A-A707C7494938}"/>
            </c:ext>
          </c:extLst>
        </c:ser>
        <c:ser>
          <c:idx val="7"/>
          <c:order val="7"/>
          <c:tx>
            <c:strRef>
              <c:f>'Tax-to-GDP'!$J$2</c:f>
              <c:strCache>
                <c:ptCount val="1"/>
                <c:pt idx="0">
                  <c:v>Government target</c:v>
                </c:pt>
              </c:strCache>
            </c:strRef>
          </c:tx>
          <c:spPr>
            <a:ln w="28575" cap="rnd">
              <a:solidFill>
                <a:schemeClr val="accent2">
                  <a:lumMod val="60000"/>
                </a:schemeClr>
              </a:solidFill>
              <a:round/>
            </a:ln>
            <a:effectLst/>
          </c:spPr>
          <c:marker>
            <c:symbol val="none"/>
          </c:marker>
          <c:cat>
            <c:numRef>
              <c:f>'Tax-to-GDP'!$B$9:$B$12</c:f>
              <c:numCache>
                <c:formatCode>General</c:formatCode>
                <c:ptCount val="4"/>
                <c:pt idx="0">
                  <c:v>2019</c:v>
                </c:pt>
                <c:pt idx="1">
                  <c:v>2020</c:v>
                </c:pt>
                <c:pt idx="2">
                  <c:v>2021</c:v>
                </c:pt>
                <c:pt idx="3">
                  <c:v>2022</c:v>
                </c:pt>
              </c:numCache>
            </c:numRef>
          </c:cat>
          <c:val>
            <c:numRef>
              <c:f>'Tax-to-GDP'!$J$9:$J$12</c:f>
              <c:numCache>
                <c:formatCode>#\ ##0.0</c:formatCode>
                <c:ptCount val="4"/>
                <c:pt idx="0">
                  <c:v>33.299999999999997</c:v>
                </c:pt>
                <c:pt idx="1">
                  <c:v>33.299999999999997</c:v>
                </c:pt>
                <c:pt idx="2">
                  <c:v>33.299999999999997</c:v>
                </c:pt>
                <c:pt idx="3">
                  <c:v>33.299999999999997</c:v>
                </c:pt>
              </c:numCache>
            </c:numRef>
          </c:val>
          <c:smooth val="0"/>
          <c:extLst>
            <c:ext xmlns:c16="http://schemas.microsoft.com/office/drawing/2014/chart" uri="{C3380CC4-5D6E-409C-BE32-E72D297353CC}">
              <c16:uniqueId val="{00000007-FAE4-4B89-AD6A-A707C7494938}"/>
            </c:ext>
          </c:extLst>
        </c:ser>
        <c:dLbls>
          <c:showLegendKey val="0"/>
          <c:showVal val="0"/>
          <c:showCatName val="0"/>
          <c:showSerName val="0"/>
          <c:showPercent val="0"/>
          <c:showBubbleSize val="0"/>
        </c:dLbls>
        <c:smooth val="0"/>
        <c:axId val="910828056"/>
        <c:axId val="910827728"/>
      </c:lineChart>
      <c:catAx>
        <c:axId val="910828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0827728"/>
        <c:crosses val="autoZero"/>
        <c:auto val="1"/>
        <c:lblAlgn val="ctr"/>
        <c:lblOffset val="100"/>
        <c:noMultiLvlLbl val="0"/>
      </c:catAx>
      <c:valAx>
        <c:axId val="910827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0828056"/>
        <c:crosses val="autoZero"/>
        <c:crossBetween val="between"/>
      </c:valAx>
      <c:spPr>
        <a:noFill/>
        <a:ln>
          <a:noFill/>
        </a:ln>
        <a:effectLst/>
      </c:spPr>
    </c:plotArea>
    <c:legend>
      <c:legendPos val="b"/>
      <c:layout>
        <c:manualLayout>
          <c:xMode val="edge"/>
          <c:yMode val="edge"/>
          <c:x val="7.8408078683599669E-2"/>
          <c:y val="0.76979706990179853"/>
          <c:w val="0.79370138608394525"/>
          <c:h val="0.205146989916792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Sectoral priorities, % of GDP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'Sectoral priorities'!$C$2</c:f>
              <c:strCache>
                <c:ptCount val="1"/>
                <c:pt idx="0">
                  <c:v>Jaunā konservatīvā partija</c:v>
                </c:pt>
              </c:strCache>
            </c:strRef>
          </c:tx>
          <c:spPr>
            <a:solidFill>
              <a:schemeClr val="accent1"/>
            </a:solidFill>
            <a:ln>
              <a:noFill/>
            </a:ln>
            <a:effectLst/>
          </c:spPr>
          <c:invertIfNegative val="0"/>
          <c:cat>
            <c:strRef>
              <c:f>'Sectoral priorities'!$B$4:$B$13</c:f>
              <c:strCache>
                <c:ptCount val="10"/>
                <c:pt idx="0">
                  <c:v>General public services</c:v>
                </c:pt>
                <c:pt idx="1">
                  <c:v>Defence</c:v>
                </c:pt>
                <c:pt idx="2">
                  <c:v>Public order and safety</c:v>
                </c:pt>
                <c:pt idx="3">
                  <c:v>Economic affairs</c:v>
                </c:pt>
                <c:pt idx="4">
                  <c:v>Environment protection</c:v>
                </c:pt>
                <c:pt idx="5">
                  <c:v>Housing and community amenities</c:v>
                </c:pt>
                <c:pt idx="6">
                  <c:v>Health</c:v>
                </c:pt>
                <c:pt idx="7">
                  <c:v>Recreation, culture and religion</c:v>
                </c:pt>
                <c:pt idx="8">
                  <c:v>Education</c:v>
                </c:pt>
                <c:pt idx="9">
                  <c:v>Social protection</c:v>
                </c:pt>
              </c:strCache>
            </c:strRef>
          </c:cat>
          <c:val>
            <c:numRef>
              <c:f>'Sectoral priorities'!$C$4:$C$13</c:f>
              <c:numCache>
                <c:formatCode>#\ ##0.0</c:formatCode>
                <c:ptCount val="10"/>
                <c:pt idx="0">
                  <c:v>-0.12360535728306876</c:v>
                </c:pt>
                <c:pt idx="2">
                  <c:v>-1.4982467549462881E-2</c:v>
                </c:pt>
                <c:pt idx="3">
                  <c:v>-0.18503347423586658</c:v>
                </c:pt>
                <c:pt idx="5">
                  <c:v>5.2438636423120084E-2</c:v>
                </c:pt>
                <c:pt idx="6">
                  <c:v>-0.21350016257984605</c:v>
                </c:pt>
                <c:pt idx="8">
                  <c:v>0.37456168873657203</c:v>
                </c:pt>
                <c:pt idx="9">
                  <c:v>0.4719477278080807</c:v>
                </c:pt>
              </c:numCache>
            </c:numRef>
          </c:val>
          <c:extLst>
            <c:ext xmlns:c16="http://schemas.microsoft.com/office/drawing/2014/chart" uri="{C3380CC4-5D6E-409C-BE32-E72D297353CC}">
              <c16:uniqueId val="{00000000-86FA-46D0-BD3B-7B28ADD3350F}"/>
            </c:ext>
          </c:extLst>
        </c:ser>
        <c:ser>
          <c:idx val="1"/>
          <c:order val="1"/>
          <c:tx>
            <c:strRef>
              <c:f>'Sectoral priorities'!$D$2</c:f>
              <c:strCache>
                <c:ptCount val="1"/>
                <c:pt idx="0">
                  <c:v>Nacionālā apvienība</c:v>
                </c:pt>
              </c:strCache>
            </c:strRef>
          </c:tx>
          <c:spPr>
            <a:solidFill>
              <a:schemeClr val="accent2"/>
            </a:solidFill>
            <a:ln>
              <a:noFill/>
            </a:ln>
            <a:effectLst/>
          </c:spPr>
          <c:invertIfNegative val="0"/>
          <c:cat>
            <c:strRef>
              <c:f>'Sectoral priorities'!$B$4:$B$13</c:f>
              <c:strCache>
                <c:ptCount val="10"/>
                <c:pt idx="0">
                  <c:v>General public services</c:v>
                </c:pt>
                <c:pt idx="1">
                  <c:v>Defence</c:v>
                </c:pt>
                <c:pt idx="2">
                  <c:v>Public order and safety</c:v>
                </c:pt>
                <c:pt idx="3">
                  <c:v>Economic affairs</c:v>
                </c:pt>
                <c:pt idx="4">
                  <c:v>Environment protection</c:v>
                </c:pt>
                <c:pt idx="5">
                  <c:v>Housing and community amenities</c:v>
                </c:pt>
                <c:pt idx="6">
                  <c:v>Health</c:v>
                </c:pt>
                <c:pt idx="7">
                  <c:v>Recreation, culture and religion</c:v>
                </c:pt>
                <c:pt idx="8">
                  <c:v>Education</c:v>
                </c:pt>
                <c:pt idx="9">
                  <c:v>Social protection</c:v>
                </c:pt>
              </c:strCache>
            </c:strRef>
          </c:cat>
          <c:val>
            <c:numRef>
              <c:f>'Sectoral priorities'!$D$4:$D$13</c:f>
              <c:numCache>
                <c:formatCode>#\ ##0.0</c:formatCode>
                <c:ptCount val="10"/>
                <c:pt idx="1">
                  <c:v>0.7663532151550263</c:v>
                </c:pt>
                <c:pt idx="5">
                  <c:v>0.15656678589188711</c:v>
                </c:pt>
                <c:pt idx="9">
                  <c:v>0.13858782483253163</c:v>
                </c:pt>
              </c:numCache>
            </c:numRef>
          </c:val>
          <c:extLst>
            <c:ext xmlns:c16="http://schemas.microsoft.com/office/drawing/2014/chart" uri="{C3380CC4-5D6E-409C-BE32-E72D297353CC}">
              <c16:uniqueId val="{00000001-86FA-46D0-BD3B-7B28ADD3350F}"/>
            </c:ext>
          </c:extLst>
        </c:ser>
        <c:ser>
          <c:idx val="2"/>
          <c:order val="2"/>
          <c:tx>
            <c:strRef>
              <c:f>'Sectoral priorities'!$E$2</c:f>
              <c:strCache>
                <c:ptCount val="1"/>
                <c:pt idx="0">
                  <c:v>No sirds Latvijai</c:v>
                </c:pt>
              </c:strCache>
            </c:strRef>
          </c:tx>
          <c:spPr>
            <a:solidFill>
              <a:schemeClr val="accent3"/>
            </a:solidFill>
            <a:ln>
              <a:noFill/>
            </a:ln>
            <a:effectLst/>
          </c:spPr>
          <c:invertIfNegative val="0"/>
          <c:cat>
            <c:strRef>
              <c:f>'Sectoral priorities'!$B$4:$B$13</c:f>
              <c:strCache>
                <c:ptCount val="10"/>
                <c:pt idx="0">
                  <c:v>General public services</c:v>
                </c:pt>
                <c:pt idx="1">
                  <c:v>Defence</c:v>
                </c:pt>
                <c:pt idx="2">
                  <c:v>Public order and safety</c:v>
                </c:pt>
                <c:pt idx="3">
                  <c:v>Economic affairs</c:v>
                </c:pt>
                <c:pt idx="4">
                  <c:v>Environment protection</c:v>
                </c:pt>
                <c:pt idx="5">
                  <c:v>Housing and community amenities</c:v>
                </c:pt>
                <c:pt idx="6">
                  <c:v>Health</c:v>
                </c:pt>
                <c:pt idx="7">
                  <c:v>Recreation, culture and religion</c:v>
                </c:pt>
                <c:pt idx="8">
                  <c:v>Education</c:v>
                </c:pt>
                <c:pt idx="9">
                  <c:v>Social protection</c:v>
                </c:pt>
              </c:strCache>
            </c:strRef>
          </c:cat>
          <c:val>
            <c:numRef>
              <c:f>'Sectoral priorities'!$E$4:$E$13</c:f>
              <c:numCache>
                <c:formatCode>#\ ##0.0</c:formatCode>
                <c:ptCount val="10"/>
                <c:pt idx="0">
                  <c:v>2.6369142887054674E-2</c:v>
                </c:pt>
                <c:pt idx="3">
                  <c:v>1.8045782864626061</c:v>
                </c:pt>
                <c:pt idx="8">
                  <c:v>0.38325151991526046</c:v>
                </c:pt>
                <c:pt idx="9">
                  <c:v>0.86299013084906195</c:v>
                </c:pt>
              </c:numCache>
            </c:numRef>
          </c:val>
          <c:extLst>
            <c:ext xmlns:c16="http://schemas.microsoft.com/office/drawing/2014/chart" uri="{C3380CC4-5D6E-409C-BE32-E72D297353CC}">
              <c16:uniqueId val="{00000002-86FA-46D0-BD3B-7B28ADD3350F}"/>
            </c:ext>
          </c:extLst>
        </c:ser>
        <c:ser>
          <c:idx val="3"/>
          <c:order val="3"/>
          <c:tx>
            <c:strRef>
              <c:f>'Sectoral priorities'!$F$2</c:f>
              <c:strCache>
                <c:ptCount val="1"/>
                <c:pt idx="0">
                  <c:v>Attīstībai/Par!</c:v>
                </c:pt>
              </c:strCache>
            </c:strRef>
          </c:tx>
          <c:spPr>
            <a:solidFill>
              <a:schemeClr val="accent4"/>
            </a:solidFill>
            <a:ln>
              <a:noFill/>
            </a:ln>
            <a:effectLst/>
          </c:spPr>
          <c:invertIfNegative val="0"/>
          <c:cat>
            <c:strRef>
              <c:f>'Sectoral priorities'!$B$4:$B$13</c:f>
              <c:strCache>
                <c:ptCount val="10"/>
                <c:pt idx="0">
                  <c:v>General public services</c:v>
                </c:pt>
                <c:pt idx="1">
                  <c:v>Defence</c:v>
                </c:pt>
                <c:pt idx="2">
                  <c:v>Public order and safety</c:v>
                </c:pt>
                <c:pt idx="3">
                  <c:v>Economic affairs</c:v>
                </c:pt>
                <c:pt idx="4">
                  <c:v>Environment protection</c:v>
                </c:pt>
                <c:pt idx="5">
                  <c:v>Housing and community amenities</c:v>
                </c:pt>
                <c:pt idx="6">
                  <c:v>Health</c:v>
                </c:pt>
                <c:pt idx="7">
                  <c:v>Recreation, culture and religion</c:v>
                </c:pt>
                <c:pt idx="8">
                  <c:v>Education</c:v>
                </c:pt>
                <c:pt idx="9">
                  <c:v>Social protection</c:v>
                </c:pt>
              </c:strCache>
            </c:strRef>
          </c:cat>
          <c:val>
            <c:numRef>
              <c:f>'Sectoral priorities'!$F$4:$F$13</c:f>
              <c:numCache>
                <c:formatCode>#\ ##0.0</c:formatCode>
                <c:ptCount val="10"/>
                <c:pt idx="0">
                  <c:v>7.4912337747314404E-3</c:v>
                </c:pt>
                <c:pt idx="1">
                  <c:v>0</c:v>
                </c:pt>
                <c:pt idx="3">
                  <c:v>0.20001594178532944</c:v>
                </c:pt>
                <c:pt idx="6">
                  <c:v>1.310965910578002</c:v>
                </c:pt>
                <c:pt idx="7">
                  <c:v>1.797896105935546E-2</c:v>
                </c:pt>
                <c:pt idx="8">
                  <c:v>0.32961428608818338</c:v>
                </c:pt>
                <c:pt idx="9">
                  <c:v>0.19477207814301745</c:v>
                </c:pt>
              </c:numCache>
            </c:numRef>
          </c:val>
          <c:extLst>
            <c:ext xmlns:c16="http://schemas.microsoft.com/office/drawing/2014/chart" uri="{C3380CC4-5D6E-409C-BE32-E72D297353CC}">
              <c16:uniqueId val="{00000003-86FA-46D0-BD3B-7B28ADD3350F}"/>
            </c:ext>
          </c:extLst>
        </c:ser>
        <c:ser>
          <c:idx val="4"/>
          <c:order val="4"/>
          <c:tx>
            <c:strRef>
              <c:f>'Sectoral priorities'!$G$2</c:f>
              <c:strCache>
                <c:ptCount val="1"/>
                <c:pt idx="0">
                  <c:v>Progresīvie</c:v>
                </c:pt>
              </c:strCache>
            </c:strRef>
          </c:tx>
          <c:spPr>
            <a:solidFill>
              <a:schemeClr val="accent5"/>
            </a:solidFill>
            <a:ln>
              <a:noFill/>
            </a:ln>
            <a:effectLst/>
          </c:spPr>
          <c:invertIfNegative val="0"/>
          <c:cat>
            <c:strRef>
              <c:f>'Sectoral priorities'!$B$4:$B$13</c:f>
              <c:strCache>
                <c:ptCount val="10"/>
                <c:pt idx="0">
                  <c:v>General public services</c:v>
                </c:pt>
                <c:pt idx="1">
                  <c:v>Defence</c:v>
                </c:pt>
                <c:pt idx="2">
                  <c:v>Public order and safety</c:v>
                </c:pt>
                <c:pt idx="3">
                  <c:v>Economic affairs</c:v>
                </c:pt>
                <c:pt idx="4">
                  <c:v>Environment protection</c:v>
                </c:pt>
                <c:pt idx="5">
                  <c:v>Housing and community amenities</c:v>
                </c:pt>
                <c:pt idx="6">
                  <c:v>Health</c:v>
                </c:pt>
                <c:pt idx="7">
                  <c:v>Recreation, culture and religion</c:v>
                </c:pt>
                <c:pt idx="8">
                  <c:v>Education</c:v>
                </c:pt>
                <c:pt idx="9">
                  <c:v>Social protection</c:v>
                </c:pt>
              </c:strCache>
            </c:strRef>
          </c:cat>
          <c:val>
            <c:numRef>
              <c:f>'Sectoral priorities'!$G$4:$G$13</c:f>
              <c:numCache>
                <c:formatCode>#\ ##0.0</c:formatCode>
                <c:ptCount val="10"/>
                <c:pt idx="0">
                  <c:v>5.2438636423120088E-3</c:v>
                </c:pt>
                <c:pt idx="1">
                  <c:v>1.0487727284624018E-2</c:v>
                </c:pt>
                <c:pt idx="2">
                  <c:v>-0.13596589301137563</c:v>
                </c:pt>
                <c:pt idx="3">
                  <c:v>0.10937201311107903</c:v>
                </c:pt>
                <c:pt idx="6">
                  <c:v>1.7229837681882312</c:v>
                </c:pt>
                <c:pt idx="7">
                  <c:v>0.43786261413305272</c:v>
                </c:pt>
                <c:pt idx="9">
                  <c:v>1.797896105935546E-2</c:v>
                </c:pt>
              </c:numCache>
            </c:numRef>
          </c:val>
          <c:extLst>
            <c:ext xmlns:c16="http://schemas.microsoft.com/office/drawing/2014/chart" uri="{C3380CC4-5D6E-409C-BE32-E72D297353CC}">
              <c16:uniqueId val="{00000004-86FA-46D0-BD3B-7B28ADD3350F}"/>
            </c:ext>
          </c:extLst>
        </c:ser>
        <c:ser>
          <c:idx val="5"/>
          <c:order val="5"/>
          <c:tx>
            <c:strRef>
              <c:f>'Sectoral priorities'!$H$2</c:f>
              <c:strCache>
                <c:ptCount val="1"/>
                <c:pt idx="0">
                  <c:v>Jaunā Vienotība</c:v>
                </c:pt>
              </c:strCache>
            </c:strRef>
          </c:tx>
          <c:spPr>
            <a:solidFill>
              <a:schemeClr val="accent6"/>
            </a:solidFill>
            <a:ln>
              <a:noFill/>
            </a:ln>
            <a:effectLst/>
          </c:spPr>
          <c:invertIfNegative val="0"/>
          <c:cat>
            <c:strRef>
              <c:f>'Sectoral priorities'!$B$4:$B$13</c:f>
              <c:strCache>
                <c:ptCount val="10"/>
                <c:pt idx="0">
                  <c:v>General public services</c:v>
                </c:pt>
                <c:pt idx="1">
                  <c:v>Defence</c:v>
                </c:pt>
                <c:pt idx="2">
                  <c:v>Public order and safety</c:v>
                </c:pt>
                <c:pt idx="3">
                  <c:v>Economic affairs</c:v>
                </c:pt>
                <c:pt idx="4">
                  <c:v>Environment protection</c:v>
                </c:pt>
                <c:pt idx="5">
                  <c:v>Housing and community amenities</c:v>
                </c:pt>
                <c:pt idx="6">
                  <c:v>Health</c:v>
                </c:pt>
                <c:pt idx="7">
                  <c:v>Recreation, culture and religion</c:v>
                </c:pt>
                <c:pt idx="8">
                  <c:v>Education</c:v>
                </c:pt>
                <c:pt idx="9">
                  <c:v>Social protection</c:v>
                </c:pt>
              </c:strCache>
            </c:strRef>
          </c:cat>
          <c:val>
            <c:numRef>
              <c:f>'Sectoral priorities'!$H$4:$H$13</c:f>
              <c:numCache>
                <c:formatCode>#\ ##0.0</c:formatCode>
                <c:ptCount val="10"/>
                <c:pt idx="1">
                  <c:v>0.28841250032716048</c:v>
                </c:pt>
                <c:pt idx="2">
                  <c:v>1.7229837681882312E-2</c:v>
                </c:pt>
                <c:pt idx="3">
                  <c:v>0.16480714304409169</c:v>
                </c:pt>
                <c:pt idx="5">
                  <c:v>1.4982467549462881E-2</c:v>
                </c:pt>
                <c:pt idx="6">
                  <c:v>0.32961428608818338</c:v>
                </c:pt>
                <c:pt idx="8">
                  <c:v>0.13109659105780019</c:v>
                </c:pt>
                <c:pt idx="9">
                  <c:v>0</c:v>
                </c:pt>
              </c:numCache>
            </c:numRef>
          </c:val>
          <c:extLst>
            <c:ext xmlns:c16="http://schemas.microsoft.com/office/drawing/2014/chart" uri="{C3380CC4-5D6E-409C-BE32-E72D297353CC}">
              <c16:uniqueId val="{00000005-86FA-46D0-BD3B-7B28ADD3350F}"/>
            </c:ext>
          </c:extLst>
        </c:ser>
        <c:dLbls>
          <c:showLegendKey val="0"/>
          <c:showVal val="0"/>
          <c:showCatName val="0"/>
          <c:showSerName val="0"/>
          <c:showPercent val="0"/>
          <c:showBubbleSize val="0"/>
        </c:dLbls>
        <c:gapWidth val="182"/>
        <c:axId val="647238392"/>
        <c:axId val="647235440"/>
      </c:barChart>
      <c:catAx>
        <c:axId val="647238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47235440"/>
        <c:crosses val="autoZero"/>
        <c:auto val="1"/>
        <c:lblAlgn val="ctr"/>
        <c:lblOffset val="100"/>
        <c:noMultiLvlLbl val="0"/>
      </c:catAx>
      <c:valAx>
        <c:axId val="647235440"/>
        <c:scaling>
          <c:orientation val="minMax"/>
        </c:scaling>
        <c:delete val="0"/>
        <c:axPos val="b"/>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47238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Revenue measures,</a:t>
            </a:r>
            <a:r>
              <a:rPr lang="lv-LV" baseline="0"/>
              <a:t> % of GDP</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Revenues!$C$2</c:f>
              <c:strCache>
                <c:ptCount val="1"/>
                <c:pt idx="0">
                  <c:v>Jaunā konservatīvā partija</c:v>
                </c:pt>
              </c:strCache>
            </c:strRef>
          </c:tx>
          <c:spPr>
            <a:solidFill>
              <a:schemeClr val="accent1"/>
            </a:solidFill>
            <a:ln>
              <a:noFill/>
            </a:ln>
            <a:effectLst/>
          </c:spPr>
          <c:invertIfNegative val="0"/>
          <c:cat>
            <c:strRef>
              <c:f>Revenues!$B$4:$B$9</c:f>
              <c:strCache>
                <c:ptCount val="6"/>
                <c:pt idx="0">
                  <c:v>Income taxes (PIT, CIT)</c:v>
                </c:pt>
                <c:pt idx="1">
                  <c:v>Consumption taxes (VAT, excise)</c:v>
                </c:pt>
                <c:pt idx="2">
                  <c:v>Other taxes, incl. rvenues from the administrative improvements in taxation</c:v>
                </c:pt>
                <c:pt idx="3">
                  <c:v>Social contributions</c:v>
                </c:pt>
                <c:pt idx="4">
                  <c:v>Other non-tax revenues</c:v>
                </c:pt>
                <c:pt idx="5">
                  <c:v>Total</c:v>
                </c:pt>
              </c:strCache>
            </c:strRef>
          </c:cat>
          <c:val>
            <c:numRef>
              <c:f>Revenues!$C$4:$C$9</c:f>
              <c:numCache>
                <c:formatCode>#\ ##0.0</c:formatCode>
                <c:ptCount val="6"/>
                <c:pt idx="0">
                  <c:v>-0.52438636423120077</c:v>
                </c:pt>
                <c:pt idx="1">
                  <c:v>0.13484220794516591</c:v>
                </c:pt>
                <c:pt idx="2">
                  <c:v>0.21350016257984605</c:v>
                </c:pt>
                <c:pt idx="4">
                  <c:v>0.25470194834086896</c:v>
                </c:pt>
                <c:pt idx="5">
                  <c:v>7.865795463468013E-2</c:v>
                </c:pt>
              </c:numCache>
            </c:numRef>
          </c:val>
          <c:extLst>
            <c:ext xmlns:c16="http://schemas.microsoft.com/office/drawing/2014/chart" uri="{C3380CC4-5D6E-409C-BE32-E72D297353CC}">
              <c16:uniqueId val="{00000000-3B6A-44D3-9E8C-0F69B5BEF127}"/>
            </c:ext>
          </c:extLst>
        </c:ser>
        <c:ser>
          <c:idx val="1"/>
          <c:order val="1"/>
          <c:tx>
            <c:strRef>
              <c:f>Revenues!$D$2</c:f>
              <c:strCache>
                <c:ptCount val="1"/>
                <c:pt idx="0">
                  <c:v>Nacionālā apvienība</c:v>
                </c:pt>
              </c:strCache>
            </c:strRef>
          </c:tx>
          <c:spPr>
            <a:solidFill>
              <a:schemeClr val="accent2"/>
            </a:solidFill>
            <a:ln>
              <a:noFill/>
            </a:ln>
            <a:effectLst/>
          </c:spPr>
          <c:invertIfNegative val="0"/>
          <c:cat>
            <c:strRef>
              <c:f>Revenues!$B$4:$B$9</c:f>
              <c:strCache>
                <c:ptCount val="6"/>
                <c:pt idx="0">
                  <c:v>Income taxes (PIT, CIT)</c:v>
                </c:pt>
                <c:pt idx="1">
                  <c:v>Consumption taxes (VAT, excise)</c:v>
                </c:pt>
                <c:pt idx="2">
                  <c:v>Other taxes, incl. rvenues from the administrative improvements in taxation</c:v>
                </c:pt>
                <c:pt idx="3">
                  <c:v>Social contributions</c:v>
                </c:pt>
                <c:pt idx="4">
                  <c:v>Other non-tax revenues</c:v>
                </c:pt>
                <c:pt idx="5">
                  <c:v>Total</c:v>
                </c:pt>
              </c:strCache>
            </c:strRef>
          </c:cat>
          <c:val>
            <c:numRef>
              <c:f>Revenues!$D$4:$D$9</c:f>
              <c:numCache>
                <c:formatCode>#\ ##0.0</c:formatCode>
                <c:ptCount val="6"/>
                <c:pt idx="5">
                  <c:v>1.061507825879445</c:v>
                </c:pt>
              </c:numCache>
            </c:numRef>
          </c:val>
          <c:extLst>
            <c:ext xmlns:c16="http://schemas.microsoft.com/office/drawing/2014/chart" uri="{C3380CC4-5D6E-409C-BE32-E72D297353CC}">
              <c16:uniqueId val="{00000001-3B6A-44D3-9E8C-0F69B5BEF127}"/>
            </c:ext>
          </c:extLst>
        </c:ser>
        <c:ser>
          <c:idx val="2"/>
          <c:order val="2"/>
          <c:tx>
            <c:strRef>
              <c:f>Revenues!$E$2</c:f>
              <c:strCache>
                <c:ptCount val="1"/>
                <c:pt idx="0">
                  <c:v>No sirds Latvijai</c:v>
                </c:pt>
              </c:strCache>
            </c:strRef>
          </c:tx>
          <c:spPr>
            <a:solidFill>
              <a:schemeClr val="accent3"/>
            </a:solidFill>
            <a:ln>
              <a:noFill/>
            </a:ln>
            <a:effectLst/>
          </c:spPr>
          <c:invertIfNegative val="0"/>
          <c:cat>
            <c:strRef>
              <c:f>Revenues!$B$4:$B$9</c:f>
              <c:strCache>
                <c:ptCount val="6"/>
                <c:pt idx="0">
                  <c:v>Income taxes (PIT, CIT)</c:v>
                </c:pt>
                <c:pt idx="1">
                  <c:v>Consumption taxes (VAT, excise)</c:v>
                </c:pt>
                <c:pt idx="2">
                  <c:v>Other taxes, incl. rvenues from the administrative improvements in taxation</c:v>
                </c:pt>
                <c:pt idx="3">
                  <c:v>Social contributions</c:v>
                </c:pt>
                <c:pt idx="4">
                  <c:v>Other non-tax revenues</c:v>
                </c:pt>
                <c:pt idx="5">
                  <c:v>Total</c:v>
                </c:pt>
              </c:strCache>
            </c:strRef>
          </c:cat>
          <c:val>
            <c:numRef>
              <c:f>Revenues!$E$4:$E$9</c:f>
              <c:numCache>
                <c:formatCode>#\ ##0.0</c:formatCode>
                <c:ptCount val="6"/>
                <c:pt idx="0">
                  <c:v>0.1845840002093827</c:v>
                </c:pt>
                <c:pt idx="2">
                  <c:v>1.5899694212840998</c:v>
                </c:pt>
                <c:pt idx="5">
                  <c:v>1.7745534214934828</c:v>
                </c:pt>
              </c:numCache>
            </c:numRef>
          </c:val>
          <c:extLst>
            <c:ext xmlns:c16="http://schemas.microsoft.com/office/drawing/2014/chart" uri="{C3380CC4-5D6E-409C-BE32-E72D297353CC}">
              <c16:uniqueId val="{00000002-3B6A-44D3-9E8C-0F69B5BEF127}"/>
            </c:ext>
          </c:extLst>
        </c:ser>
        <c:ser>
          <c:idx val="3"/>
          <c:order val="3"/>
          <c:tx>
            <c:strRef>
              <c:f>Revenues!$F$2</c:f>
              <c:strCache>
                <c:ptCount val="1"/>
                <c:pt idx="0">
                  <c:v>Attīstībai/Par!</c:v>
                </c:pt>
              </c:strCache>
            </c:strRef>
          </c:tx>
          <c:spPr>
            <a:solidFill>
              <a:schemeClr val="accent4"/>
            </a:solidFill>
            <a:ln>
              <a:noFill/>
            </a:ln>
            <a:effectLst/>
          </c:spPr>
          <c:invertIfNegative val="0"/>
          <c:cat>
            <c:strRef>
              <c:f>Revenues!$B$4:$B$9</c:f>
              <c:strCache>
                <c:ptCount val="6"/>
                <c:pt idx="0">
                  <c:v>Income taxes (PIT, CIT)</c:v>
                </c:pt>
                <c:pt idx="1">
                  <c:v>Consumption taxes (VAT, excise)</c:v>
                </c:pt>
                <c:pt idx="2">
                  <c:v>Other taxes, incl. rvenues from the administrative improvements in taxation</c:v>
                </c:pt>
                <c:pt idx="3">
                  <c:v>Social contributions</c:v>
                </c:pt>
                <c:pt idx="4">
                  <c:v>Other non-tax revenues</c:v>
                </c:pt>
                <c:pt idx="5">
                  <c:v>Total</c:v>
                </c:pt>
              </c:strCache>
            </c:strRef>
          </c:cat>
          <c:val>
            <c:numRef>
              <c:f>Revenues!$F$4:$F$9</c:f>
              <c:numCache>
                <c:formatCode>#\ ##0.0</c:formatCode>
                <c:ptCount val="6"/>
                <c:pt idx="0">
                  <c:v>-1.8728084436828604E-2</c:v>
                </c:pt>
                <c:pt idx="1">
                  <c:v>0.81429711131330762</c:v>
                </c:pt>
                <c:pt idx="2">
                  <c:v>1.33194136514725</c:v>
                </c:pt>
                <c:pt idx="3">
                  <c:v>3.0714058476398905E-2</c:v>
                </c:pt>
                <c:pt idx="5">
                  <c:v>2.158224450500128</c:v>
                </c:pt>
              </c:numCache>
            </c:numRef>
          </c:val>
          <c:extLst>
            <c:ext xmlns:c16="http://schemas.microsoft.com/office/drawing/2014/chart" uri="{C3380CC4-5D6E-409C-BE32-E72D297353CC}">
              <c16:uniqueId val="{00000003-3B6A-44D3-9E8C-0F69B5BEF127}"/>
            </c:ext>
          </c:extLst>
        </c:ser>
        <c:ser>
          <c:idx val="4"/>
          <c:order val="4"/>
          <c:tx>
            <c:strRef>
              <c:f>Revenues!$G$2</c:f>
              <c:strCache>
                <c:ptCount val="1"/>
                <c:pt idx="0">
                  <c:v>Progresīvie</c:v>
                </c:pt>
              </c:strCache>
            </c:strRef>
          </c:tx>
          <c:spPr>
            <a:solidFill>
              <a:schemeClr val="accent5"/>
            </a:solidFill>
            <a:ln>
              <a:noFill/>
            </a:ln>
            <a:effectLst/>
          </c:spPr>
          <c:invertIfNegative val="0"/>
          <c:cat>
            <c:strRef>
              <c:f>Revenues!$B$4:$B$9</c:f>
              <c:strCache>
                <c:ptCount val="6"/>
                <c:pt idx="0">
                  <c:v>Income taxes (PIT, CIT)</c:v>
                </c:pt>
                <c:pt idx="1">
                  <c:v>Consumption taxes (VAT, excise)</c:v>
                </c:pt>
                <c:pt idx="2">
                  <c:v>Other taxes, incl. rvenues from the administrative improvements in taxation</c:v>
                </c:pt>
                <c:pt idx="3">
                  <c:v>Social contributions</c:v>
                </c:pt>
                <c:pt idx="4">
                  <c:v>Other non-tax revenues</c:v>
                </c:pt>
                <c:pt idx="5">
                  <c:v>Total</c:v>
                </c:pt>
              </c:strCache>
            </c:strRef>
          </c:cat>
          <c:val>
            <c:numRef>
              <c:f>Revenues!$G$4:$G$9</c:f>
              <c:numCache>
                <c:formatCode>#\ ##0.0</c:formatCode>
                <c:ptCount val="6"/>
                <c:pt idx="0">
                  <c:v>0.3183025230883389</c:v>
                </c:pt>
                <c:pt idx="1">
                  <c:v>0.81766816651193674</c:v>
                </c:pt>
                <c:pt idx="2">
                  <c:v>1.5304590601776333</c:v>
                </c:pt>
                <c:pt idx="4">
                  <c:v>0</c:v>
                </c:pt>
                <c:pt idx="5">
                  <c:v>2.6664297497779086</c:v>
                </c:pt>
              </c:numCache>
            </c:numRef>
          </c:val>
          <c:extLst>
            <c:ext xmlns:c16="http://schemas.microsoft.com/office/drawing/2014/chart" uri="{C3380CC4-5D6E-409C-BE32-E72D297353CC}">
              <c16:uniqueId val="{00000004-3B6A-44D3-9E8C-0F69B5BEF127}"/>
            </c:ext>
          </c:extLst>
        </c:ser>
        <c:ser>
          <c:idx val="5"/>
          <c:order val="5"/>
          <c:tx>
            <c:strRef>
              <c:f>Revenues!$H$2</c:f>
              <c:strCache>
                <c:ptCount val="1"/>
                <c:pt idx="0">
                  <c:v>Jaunā Vienotība</c:v>
                </c:pt>
              </c:strCache>
            </c:strRef>
          </c:tx>
          <c:spPr>
            <a:solidFill>
              <a:schemeClr val="accent6"/>
            </a:solidFill>
            <a:ln>
              <a:noFill/>
            </a:ln>
            <a:effectLst/>
          </c:spPr>
          <c:invertIfNegative val="0"/>
          <c:cat>
            <c:strRef>
              <c:f>Revenues!$B$4:$B$9</c:f>
              <c:strCache>
                <c:ptCount val="6"/>
                <c:pt idx="0">
                  <c:v>Income taxes (PIT, CIT)</c:v>
                </c:pt>
                <c:pt idx="1">
                  <c:v>Consumption taxes (VAT, excise)</c:v>
                </c:pt>
                <c:pt idx="2">
                  <c:v>Other taxes, incl. rvenues from the administrative improvements in taxation</c:v>
                </c:pt>
                <c:pt idx="3">
                  <c:v>Social contributions</c:v>
                </c:pt>
                <c:pt idx="4">
                  <c:v>Other non-tax revenues</c:v>
                </c:pt>
                <c:pt idx="5">
                  <c:v>Total</c:v>
                </c:pt>
              </c:strCache>
            </c:strRef>
          </c:cat>
          <c:val>
            <c:numRef>
              <c:f>Revenues!$H$4:$H$9</c:f>
              <c:numCache>
                <c:formatCode>#\ ##0.0</c:formatCode>
                <c:ptCount val="6"/>
                <c:pt idx="2">
                  <c:v>0.27717564966506325</c:v>
                </c:pt>
                <c:pt idx="5">
                  <c:v>0.27717564966506325</c:v>
                </c:pt>
              </c:numCache>
            </c:numRef>
          </c:val>
          <c:extLst>
            <c:ext xmlns:c16="http://schemas.microsoft.com/office/drawing/2014/chart" uri="{C3380CC4-5D6E-409C-BE32-E72D297353CC}">
              <c16:uniqueId val="{00000005-3B6A-44D3-9E8C-0F69B5BEF127}"/>
            </c:ext>
          </c:extLst>
        </c:ser>
        <c:dLbls>
          <c:showLegendKey val="0"/>
          <c:showVal val="0"/>
          <c:showCatName val="0"/>
          <c:showSerName val="0"/>
          <c:showPercent val="0"/>
          <c:showBubbleSize val="0"/>
        </c:dLbls>
        <c:gapWidth val="182"/>
        <c:axId val="910816576"/>
        <c:axId val="910814608"/>
      </c:barChart>
      <c:catAx>
        <c:axId val="910816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0814608"/>
        <c:crosses val="autoZero"/>
        <c:auto val="1"/>
        <c:lblAlgn val="ctr"/>
        <c:lblOffset val="100"/>
        <c:noMultiLvlLbl val="0"/>
      </c:catAx>
      <c:valAx>
        <c:axId val="910814608"/>
        <c:scaling>
          <c:orientation val="minMax"/>
        </c:scaling>
        <c:delete val="0"/>
        <c:axPos val="t"/>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0816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560272760"/>
        <c:axId val="560275504"/>
      </c:barChart>
      <c:catAx>
        <c:axId val="560272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275504"/>
        <c:crosses val="autoZero"/>
        <c:auto val="1"/>
        <c:lblAlgn val="ctr"/>
        <c:lblOffset val="100"/>
        <c:noMultiLvlLbl val="0"/>
      </c:catAx>
      <c:valAx>
        <c:axId val="560275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272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560277856"/>
        <c:axId val="560273936"/>
      </c:barChart>
      <c:catAx>
        <c:axId val="56027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273936"/>
        <c:crosses val="autoZero"/>
        <c:auto val="1"/>
        <c:lblAlgn val="ctr"/>
        <c:lblOffset val="100"/>
        <c:noMultiLvlLbl val="0"/>
      </c:catAx>
      <c:valAx>
        <c:axId val="560273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277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560275896"/>
        <c:axId val="560273152"/>
      </c:barChart>
      <c:catAx>
        <c:axId val="560275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273152"/>
        <c:crosses val="autoZero"/>
        <c:auto val="1"/>
        <c:lblAlgn val="ctr"/>
        <c:lblOffset val="100"/>
        <c:noMultiLvlLbl val="0"/>
      </c:catAx>
      <c:valAx>
        <c:axId val="56027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275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560277464"/>
        <c:axId val="560276288"/>
      </c:barChart>
      <c:catAx>
        <c:axId val="5602774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276288"/>
        <c:crosses val="autoZero"/>
        <c:auto val="1"/>
        <c:lblAlgn val="ctr"/>
        <c:lblOffset val="100"/>
        <c:noMultiLvlLbl val="0"/>
      </c:catAx>
      <c:valAx>
        <c:axId val="560276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277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560274328"/>
        <c:axId val="560280208"/>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560274720"/>
        <c:axId val="560278248"/>
      </c:lineChart>
      <c:catAx>
        <c:axId val="56027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560280208"/>
        <c:crosses val="autoZero"/>
        <c:auto val="1"/>
        <c:lblAlgn val="ctr"/>
        <c:lblOffset val="100"/>
        <c:noMultiLvlLbl val="0"/>
      </c:catAx>
      <c:valAx>
        <c:axId val="56028020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560274328"/>
        <c:crosses val="autoZero"/>
        <c:crossBetween val="between"/>
      </c:valAx>
      <c:valAx>
        <c:axId val="560278248"/>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560274720"/>
        <c:crosses val="max"/>
        <c:crossBetween val="between"/>
        <c:majorUnit val="2.5"/>
      </c:valAx>
      <c:catAx>
        <c:axId val="560274720"/>
        <c:scaling>
          <c:orientation val="minMax"/>
        </c:scaling>
        <c:delete val="1"/>
        <c:axPos val="b"/>
        <c:numFmt formatCode="General" sourceLinked="1"/>
        <c:majorTickMark val="out"/>
        <c:minorTickMark val="none"/>
        <c:tickLblPos val="nextTo"/>
        <c:crossAx val="560278248"/>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560676944"/>
        <c:axId val="560679688"/>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560676944"/>
        <c:axId val="560679688"/>
      </c:lineChart>
      <c:catAx>
        <c:axId val="5606769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60679688"/>
        <c:crosses val="autoZero"/>
        <c:auto val="1"/>
        <c:lblAlgn val="ctr"/>
        <c:lblOffset val="100"/>
        <c:noMultiLvlLbl val="0"/>
      </c:catAx>
      <c:valAx>
        <c:axId val="56067968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60676944"/>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407295104"/>
        <c:axId val="407299024"/>
      </c:barChart>
      <c:catAx>
        <c:axId val="4072951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299024"/>
        <c:crosses val="autoZero"/>
        <c:auto val="1"/>
        <c:lblAlgn val="ctr"/>
        <c:lblOffset val="100"/>
        <c:noMultiLvlLbl val="0"/>
      </c:catAx>
      <c:valAx>
        <c:axId val="4072990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2951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560683216"/>
        <c:axId val="560682824"/>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560683216"/>
        <c:axId val="560682824"/>
      </c:lineChart>
      <c:catAx>
        <c:axId val="560683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60682824"/>
        <c:crosses val="autoZero"/>
        <c:auto val="1"/>
        <c:lblAlgn val="ctr"/>
        <c:lblOffset val="100"/>
        <c:noMultiLvlLbl val="0"/>
      </c:catAx>
      <c:valAx>
        <c:axId val="560682824"/>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60683216"/>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560681256"/>
        <c:axId val="560680080"/>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560681256"/>
        <c:axId val="560680080"/>
      </c:lineChart>
      <c:catAx>
        <c:axId val="560681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80080"/>
        <c:crosses val="autoZero"/>
        <c:auto val="1"/>
        <c:lblAlgn val="ctr"/>
        <c:lblOffset val="100"/>
        <c:noMultiLvlLbl val="0"/>
      </c:catAx>
      <c:valAx>
        <c:axId val="56068008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81256"/>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4.5370709035148904</c:v>
                </c:pt>
                <c:pt idx="8">
                  <c:v>4.9568356005545873</c:v>
                </c:pt>
                <c:pt idx="9">
                  <c:v>2.2821784559421623</c:v>
                </c:pt>
                <c:pt idx="10">
                  <c:v>5.3999999999999657</c:v>
                </c:pt>
              </c:numCache>
            </c:numRef>
          </c:val>
          <c:smooth val="0"/>
          <c:extLs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560681648"/>
        <c:axId val="560677728"/>
      </c:lineChart>
      <c:catAx>
        <c:axId val="56068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77728"/>
        <c:crosses val="autoZero"/>
        <c:auto val="1"/>
        <c:lblAlgn val="ctr"/>
        <c:lblOffset val="100"/>
        <c:noMultiLvlLbl val="0"/>
      </c:catAx>
      <c:valAx>
        <c:axId val="560677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81648"/>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560680472"/>
        <c:axId val="560678904"/>
      </c:barChart>
      <c:catAx>
        <c:axId val="560680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78904"/>
        <c:crosses val="autoZero"/>
        <c:auto val="1"/>
        <c:lblAlgn val="ctr"/>
        <c:lblOffset val="100"/>
        <c:noMultiLvlLbl val="0"/>
      </c:catAx>
      <c:valAx>
        <c:axId val="560678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80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560679296"/>
        <c:axId val="560680864"/>
      </c:barChart>
      <c:catAx>
        <c:axId val="56067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80864"/>
        <c:crosses val="autoZero"/>
        <c:auto val="1"/>
        <c:lblAlgn val="ctr"/>
        <c:lblOffset val="100"/>
        <c:noMultiLvlLbl val="0"/>
      </c:catAx>
      <c:valAx>
        <c:axId val="5606808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79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560676552"/>
        <c:axId val="560682432"/>
      </c:barChart>
      <c:catAx>
        <c:axId val="560676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82432"/>
        <c:crosses val="autoZero"/>
        <c:auto val="1"/>
        <c:lblAlgn val="ctr"/>
        <c:lblOffset val="100"/>
        <c:noMultiLvlLbl val="0"/>
      </c:catAx>
      <c:valAx>
        <c:axId val="5606824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0676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1-CF19-42C5-8FCC-ED013FA679C7}"/>
                </c:ext>
              </c:extLst>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3-CF19-42C5-8FCC-ED013FA679C7}"/>
                </c:ext>
              </c:extLst>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5-CF19-42C5-8FCC-ED013FA679C7}"/>
                </c:ext>
              </c:extLst>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7-CF19-42C5-8FCC-ED013FA679C7}"/>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562844320"/>
        <c:axId val="562840400"/>
      </c:barChart>
      <c:catAx>
        <c:axId val="562844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562840400"/>
        <c:crosses val="autoZero"/>
        <c:auto val="1"/>
        <c:lblAlgn val="ctr"/>
        <c:lblOffset val="100"/>
        <c:noMultiLvlLbl val="1"/>
      </c:catAx>
      <c:valAx>
        <c:axId val="562840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284432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562842752"/>
        <c:axId val="562843928"/>
      </c:barChart>
      <c:catAx>
        <c:axId val="5628427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2843928"/>
        <c:crosses val="autoZero"/>
        <c:auto val="1"/>
        <c:lblAlgn val="ctr"/>
        <c:lblOffset val="100"/>
        <c:noMultiLvlLbl val="0"/>
      </c:catAx>
      <c:valAx>
        <c:axId val="5628439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28427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562846280"/>
        <c:axId val="562845104"/>
      </c:barChart>
      <c:catAx>
        <c:axId val="5628462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2845104"/>
        <c:crosses val="autoZero"/>
        <c:auto val="1"/>
        <c:lblAlgn val="ctr"/>
        <c:lblOffset val="100"/>
        <c:noMultiLvlLbl val="0"/>
      </c:catAx>
      <c:valAx>
        <c:axId val="5628451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284628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Līdzekļi neparedzētiem gadījumiem  2017. gadā, milj. eiro</a:t>
            </a:r>
          </a:p>
        </c:rich>
      </c:tx>
      <c:layout>
        <c:manualLayout>
          <c:xMode val="edge"/>
          <c:yMode val="edge"/>
          <c:x val="8.998322536189729E-2"/>
          <c:y val="1.4360968289528266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407299416"/>
        <c:axId val="407299808"/>
      </c:barChart>
      <c:catAx>
        <c:axId val="407299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299808"/>
        <c:crosses val="autoZero"/>
        <c:auto val="1"/>
        <c:lblAlgn val="ctr"/>
        <c:lblOffset val="100"/>
        <c:noMultiLvlLbl val="0"/>
      </c:catAx>
      <c:valAx>
        <c:axId val="40729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299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25533789245"/>
          <c:y val="1.515104729555864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A927-4C96-B765-6C94D5475239}"/>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407296280"/>
        <c:axId val="407300200"/>
      </c:barChart>
      <c:catAx>
        <c:axId val="407296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300200"/>
        <c:crosses val="autoZero"/>
        <c:auto val="1"/>
        <c:lblAlgn val="ctr"/>
        <c:lblOffset val="100"/>
        <c:noMultiLvlLbl val="0"/>
      </c:catAx>
      <c:valAx>
        <c:axId val="407300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29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4.5370709035148904</c:v>
                </c:pt>
                <c:pt idx="8">
                  <c:v>4.9568356005545873</c:v>
                </c:pt>
                <c:pt idx="9">
                  <c:v>2.2821784559421623</c:v>
                </c:pt>
                <c:pt idx="10">
                  <c:v>5.3999999999999657</c:v>
                </c:pt>
              </c:numCache>
            </c:numRef>
          </c:val>
          <c:smooth val="0"/>
          <c:extLst>
            <c:ext xmlns:c16="http://schemas.microsoft.com/office/drawing/2014/chart" uri="{C3380CC4-5D6E-409C-BE32-E72D297353CC}">
              <c16:uniqueId val="{0000000A-7F94-41FA-8D69-145292ED679D}"/>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407300984"/>
        <c:axId val="407294320"/>
      </c:lineChart>
      <c:catAx>
        <c:axId val="407300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294320"/>
        <c:crosses val="autoZero"/>
        <c:auto val="1"/>
        <c:lblAlgn val="ctr"/>
        <c:lblOffset val="100"/>
        <c:noMultiLvlLbl val="0"/>
      </c:catAx>
      <c:valAx>
        <c:axId val="407294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7300984"/>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557365688"/>
        <c:axId val="557366472"/>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557359024"/>
        <c:axId val="557359416"/>
      </c:lineChart>
      <c:catAx>
        <c:axId val="557365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557366472"/>
        <c:crosses val="autoZero"/>
        <c:auto val="1"/>
        <c:lblAlgn val="ctr"/>
        <c:lblOffset val="100"/>
        <c:noMultiLvlLbl val="0"/>
      </c:catAx>
      <c:valAx>
        <c:axId val="55736647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557365688"/>
        <c:crosses val="autoZero"/>
        <c:crossBetween val="between"/>
      </c:valAx>
      <c:valAx>
        <c:axId val="557359416"/>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557359024"/>
        <c:crosses val="max"/>
        <c:crossBetween val="between"/>
        <c:majorUnit val="2.5"/>
      </c:valAx>
      <c:catAx>
        <c:axId val="557359024"/>
        <c:scaling>
          <c:orientation val="minMax"/>
        </c:scaling>
        <c:delete val="1"/>
        <c:axPos val="b"/>
        <c:numFmt formatCode="General" sourceLinked="1"/>
        <c:majorTickMark val="out"/>
        <c:minorTickMark val="none"/>
        <c:tickLblPos val="nextTo"/>
        <c:crossAx val="557359416"/>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557363336"/>
        <c:axId val="557359808"/>
      </c:barChart>
      <c:catAx>
        <c:axId val="55736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359808"/>
        <c:crosses val="autoZero"/>
        <c:auto val="1"/>
        <c:lblAlgn val="ctr"/>
        <c:lblOffset val="100"/>
        <c:noMultiLvlLbl val="0"/>
      </c:catAx>
      <c:valAx>
        <c:axId val="55735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363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budžeta bilance, % no IKP</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iepriekšējie pieņēmumi</c:v>
          </c:tx>
          <c:spPr>
            <a:pattFill prst="wdUpDiag">
              <a:fgClr>
                <a:srgbClr val="002060"/>
              </a:fgClr>
              <a:bgClr>
                <a:schemeClr val="bg1"/>
              </a:bgClr>
            </a:patt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rezultāts'!$D$3:$G$3</c:f>
              <c:numCache>
                <c:formatCode>#\ ##0.0</c:formatCode>
                <c:ptCount val="4"/>
                <c:pt idx="0">
                  <c:v>-0.999999999999996</c:v>
                </c:pt>
                <c:pt idx="1">
                  <c:v>-0.39999999999999603</c:v>
                </c:pt>
                <c:pt idx="2">
                  <c:v>-0.40000000000000541</c:v>
                </c:pt>
                <c:pt idx="3">
                  <c:v>-0.40000000000000679</c:v>
                </c:pt>
              </c:numCache>
            </c:numRef>
          </c:val>
          <c:extLst>
            <c:ext xmlns:c16="http://schemas.microsoft.com/office/drawing/2014/chart" uri="{C3380CC4-5D6E-409C-BE32-E72D297353CC}">
              <c16:uniqueId val="{00000000-ABC4-4C24-BADB-AD81B51D4BEF}"/>
            </c:ext>
          </c:extLst>
        </c:ser>
        <c:ser>
          <c:idx val="1"/>
          <c:order val="1"/>
          <c:tx>
            <c:v>partijas priekšlikumu rezultāts</c:v>
          </c:tx>
          <c:spPr>
            <a:solidFill>
              <a:srgbClr val="002060"/>
            </a:solid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rezultāts'!$D$4:$G$4</c:f>
              <c:numCache>
                <c:formatCode>#\ ##0.0</c:formatCode>
                <c:ptCount val="4"/>
                <c:pt idx="0">
                  <c:v>-0.99999999999999001</c:v>
                </c:pt>
                <c:pt idx="1">
                  <c:v>-0.39999999999999603</c:v>
                </c:pt>
                <c:pt idx="2">
                  <c:v>-0.40000000000000541</c:v>
                </c:pt>
                <c:pt idx="3">
                  <c:v>-0.40000000000000174</c:v>
                </c:pt>
              </c:numCache>
            </c:numRef>
          </c:val>
          <c:extLs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557363728"/>
        <c:axId val="557364512"/>
      </c:barChart>
      <c:catAx>
        <c:axId val="55736372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364512"/>
        <c:crosses val="autoZero"/>
        <c:auto val="1"/>
        <c:lblAlgn val="ctr"/>
        <c:lblOffset val="100"/>
        <c:noMultiLvlLbl val="0"/>
      </c:catAx>
      <c:valAx>
        <c:axId val="55736451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363728"/>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parāds, % no IKP</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iepriekšējie pieņēmumi</c:v>
          </c:tx>
          <c:spPr>
            <a:ln w="28575" cap="rnd">
              <a:solidFill>
                <a:srgbClr val="002060"/>
              </a:solidFill>
              <a:prstDash val="dash"/>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rezultāts'!$D$5:$G$5</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0-76FA-4B1F-B3E3-C84EF316A8A6}"/>
            </c:ext>
          </c:extLst>
        </c:ser>
        <c:ser>
          <c:idx val="1"/>
          <c:order val="1"/>
          <c:tx>
            <c:v>partijas priekšlikumu rezultāts</c:v>
          </c:tx>
          <c:spPr>
            <a:ln w="28575" cap="rnd">
              <a:solidFill>
                <a:srgbClr val="002060"/>
              </a:solidFill>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rezultāts'!$D$6:$G$6</c:f>
              <c:numCache>
                <c:formatCode>#\ ##0.0</c:formatCode>
                <c:ptCount val="4"/>
                <c:pt idx="0">
                  <c:v>37.399999999999991</c:v>
                </c:pt>
                <c:pt idx="1">
                  <c:v>38</c:v>
                </c:pt>
                <c:pt idx="2">
                  <c:v>35.6</c:v>
                </c:pt>
                <c:pt idx="3">
                  <c:v>35.599999999999994</c:v>
                </c:pt>
              </c:numCache>
            </c:numRef>
          </c:val>
          <c:smooth val="0"/>
          <c:extLs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557364904"/>
        <c:axId val="557366080"/>
      </c:lineChart>
      <c:catAx>
        <c:axId val="557364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366080"/>
        <c:crosses val="autoZero"/>
        <c:auto val="1"/>
        <c:lblAlgn val="ctr"/>
        <c:lblOffset val="100"/>
        <c:noMultiLvlLbl val="0"/>
      </c:catAx>
      <c:valAx>
        <c:axId val="55736608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364904"/>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8</xdr:col>
      <xdr:colOff>78442</xdr:colOff>
      <xdr:row>1</xdr:row>
      <xdr:rowOff>67235</xdr:rowOff>
    </xdr:from>
    <xdr:to>
      <xdr:col>14</xdr:col>
      <xdr:colOff>468967</xdr:colOff>
      <xdr:row>18</xdr:row>
      <xdr:rowOff>67235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56030</xdr:colOff>
      <xdr:row>1</xdr:row>
      <xdr:rowOff>67235</xdr:rowOff>
    </xdr:from>
    <xdr:to>
      <xdr:col>21</xdr:col>
      <xdr:colOff>470647</xdr:colOff>
      <xdr:row>18</xdr:row>
      <xdr:rowOff>67235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18</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17</xdr:row>
      <xdr:rowOff>200024</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2017057</xdr:colOff>
      <xdr:row>28</xdr:row>
      <xdr:rowOff>113180</xdr:rowOff>
    </xdr:from>
    <xdr:to>
      <xdr:col>12</xdr:col>
      <xdr:colOff>302558</xdr:colOff>
      <xdr:row>44</xdr:row>
      <xdr:rowOff>11206</xdr:rowOff>
    </xdr:to>
    <xdr:graphicFrame macro="">
      <xdr:nvGraphicFramePr>
        <xdr:cNvPr id="3" name="Chart 2">
          <a:extLst>
            <a:ext uri="{FF2B5EF4-FFF2-40B4-BE49-F238E27FC236}">
              <a16:creationId xmlns:a16="http://schemas.microsoft.com/office/drawing/2014/main" id="{94AF30DD-0497-433A-9286-CECDEDC857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2020661</xdr:colOff>
      <xdr:row>28</xdr:row>
      <xdr:rowOff>123825</xdr:rowOff>
    </xdr:from>
    <xdr:to>
      <xdr:col>12</xdr:col>
      <xdr:colOff>295274</xdr:colOff>
      <xdr:row>43</xdr:row>
      <xdr:rowOff>164645</xdr:rowOff>
    </xdr:to>
    <xdr:graphicFrame macro="">
      <xdr:nvGraphicFramePr>
        <xdr:cNvPr id="3" name="Chart 2">
          <a:extLst>
            <a:ext uri="{FF2B5EF4-FFF2-40B4-BE49-F238E27FC236}">
              <a16:creationId xmlns:a16="http://schemas.microsoft.com/office/drawing/2014/main" id="{ACDD6B8D-3310-45D2-A13A-AF5F89141B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170091</xdr:colOff>
      <xdr:row>14</xdr:row>
      <xdr:rowOff>68035</xdr:rowOff>
    </xdr:from>
    <xdr:to>
      <xdr:col>14</xdr:col>
      <xdr:colOff>258537</xdr:colOff>
      <xdr:row>53</xdr:row>
      <xdr:rowOff>108857</xdr:rowOff>
    </xdr:to>
    <xdr:graphicFrame macro="">
      <xdr:nvGraphicFramePr>
        <xdr:cNvPr id="3" name="Chart 2">
          <a:extLst>
            <a:ext uri="{FF2B5EF4-FFF2-40B4-BE49-F238E27FC236}">
              <a16:creationId xmlns:a16="http://schemas.microsoft.com/office/drawing/2014/main" id="{AAA03FDE-36C5-4F04-9246-861BA3F6C9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224517</xdr:colOff>
      <xdr:row>9</xdr:row>
      <xdr:rowOff>63953</xdr:rowOff>
    </xdr:from>
    <xdr:to>
      <xdr:col>14</xdr:col>
      <xdr:colOff>258536</xdr:colOff>
      <xdr:row>48</xdr:row>
      <xdr:rowOff>81643</xdr:rowOff>
    </xdr:to>
    <xdr:graphicFrame macro="">
      <xdr:nvGraphicFramePr>
        <xdr:cNvPr id="3" name="Chart 2">
          <a:extLst>
            <a:ext uri="{FF2B5EF4-FFF2-40B4-BE49-F238E27FC236}">
              <a16:creationId xmlns:a16="http://schemas.microsoft.com/office/drawing/2014/main" id="{6B7341D2-ECB7-4410-A9E2-ADBD93B8E6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24.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349</v>
      </c>
    </row>
    <row r="2" spans="1:1" s="158" customFormat="1" ht="5.0999999999999996" customHeight="1" x14ac:dyDescent="0.25">
      <c r="A2" s="157"/>
    </row>
    <row r="3" spans="1:1" s="158" customFormat="1" ht="15.75" customHeight="1" x14ac:dyDescent="0.25">
      <c r="A3" s="157" t="s">
        <v>352</v>
      </c>
    </row>
    <row r="4" spans="1:1" s="158" customFormat="1" ht="5.0999999999999996" customHeight="1" x14ac:dyDescent="0.25">
      <c r="A4" s="157"/>
    </row>
    <row r="5" spans="1:1" s="158" customFormat="1" ht="60" x14ac:dyDescent="0.25">
      <c r="A5" s="157" t="s">
        <v>353</v>
      </c>
    </row>
    <row r="6" spans="1:1" s="158" customFormat="1" ht="5.0999999999999996" customHeight="1" x14ac:dyDescent="0.25">
      <c r="A6" s="157"/>
    </row>
    <row r="7" spans="1:1" s="158" customFormat="1" ht="45" x14ac:dyDescent="0.25">
      <c r="A7" s="157" t="s">
        <v>354</v>
      </c>
    </row>
    <row r="8" spans="1:1" s="158" customFormat="1" ht="5.0999999999999996" customHeight="1" x14ac:dyDescent="0.25">
      <c r="A8" s="157"/>
    </row>
    <row r="9" spans="1:1" s="158" customFormat="1" ht="45" x14ac:dyDescent="0.25">
      <c r="A9" s="157" t="s">
        <v>355</v>
      </c>
    </row>
    <row r="10" spans="1:1" s="158" customFormat="1" ht="5.0999999999999996" customHeight="1" x14ac:dyDescent="0.25">
      <c r="A10" s="157"/>
    </row>
    <row r="11" spans="1:1" s="158" customFormat="1" x14ac:dyDescent="0.25">
      <c r="A11" s="157" t="s">
        <v>350</v>
      </c>
    </row>
    <row r="12" spans="1:1" s="158" customFormat="1" ht="5.0999999999999996" customHeight="1" x14ac:dyDescent="0.25">
      <c r="A12" s="157"/>
    </row>
    <row r="13" spans="1:1" s="158" customFormat="1" ht="45" customHeight="1" x14ac:dyDescent="0.25">
      <c r="A13" s="157" t="s">
        <v>356</v>
      </c>
    </row>
    <row r="14" spans="1:1" s="158" customFormat="1" ht="5.0999999999999996" customHeight="1" x14ac:dyDescent="0.25">
      <c r="A14" s="157"/>
    </row>
    <row r="15" spans="1:1" s="158" customFormat="1" ht="15.75" customHeight="1" x14ac:dyDescent="0.25">
      <c r="A15" s="157" t="s">
        <v>487</v>
      </c>
    </row>
    <row r="16" spans="1:1" s="158" customFormat="1" ht="15.75" customHeight="1" x14ac:dyDescent="0.25">
      <c r="A16" s="159" t="s">
        <v>351</v>
      </c>
    </row>
    <row r="17" spans="1:1" s="158" customFormat="1" ht="5.0999999999999996" customHeight="1" x14ac:dyDescent="0.25">
      <c r="A17" s="157"/>
    </row>
    <row r="18" spans="1:1" s="158" customFormat="1" ht="15.75" customHeight="1" x14ac:dyDescent="0.25">
      <c r="A18" s="160" t="s">
        <v>357</v>
      </c>
    </row>
    <row r="19" spans="1:1" s="158" customFormat="1" ht="5.0999999999999996" customHeight="1" x14ac:dyDescent="0.25">
      <c r="A19" s="157"/>
    </row>
    <row r="20" spans="1:1" s="158" customFormat="1" ht="60" x14ac:dyDescent="0.25">
      <c r="A20" s="157" t="s">
        <v>488</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A1:H22"/>
  <sheetViews>
    <sheetView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443</v>
      </c>
      <c r="B1" s="209"/>
      <c r="C1" s="210"/>
      <c r="D1" s="210"/>
      <c r="E1" s="210"/>
      <c r="F1" s="210"/>
      <c r="G1" s="210"/>
      <c r="H1" s="19"/>
    </row>
    <row r="2" spans="1:8" ht="15.75" x14ac:dyDescent="0.25">
      <c r="A2" s="17" t="s">
        <v>0</v>
      </c>
      <c r="B2" s="23" t="s">
        <v>128</v>
      </c>
      <c r="C2" s="25"/>
      <c r="D2" s="17">
        <v>2019</v>
      </c>
      <c r="E2" s="17">
        <v>2020</v>
      </c>
      <c r="F2" s="17">
        <v>2021</v>
      </c>
      <c r="G2" s="17">
        <v>2022</v>
      </c>
      <c r="H2" s="19"/>
    </row>
    <row r="3" spans="1:8" ht="15.75" x14ac:dyDescent="0.25">
      <c r="A3" s="20" t="s">
        <v>1</v>
      </c>
      <c r="B3" s="211" t="s">
        <v>439</v>
      </c>
      <c r="C3" s="211" t="s">
        <v>440</v>
      </c>
      <c r="D3" s="212">
        <f>'Budžeta ieņēmumi un izdevumi'!I16</f>
        <v>-0.999999999999996</v>
      </c>
      <c r="E3" s="212">
        <f>'Budžeta ieņēmumi un izdevumi'!J16</f>
        <v>-0.39999999999999603</v>
      </c>
      <c r="F3" s="212">
        <f>'Budžeta ieņēmumi un izdevumi'!K16</f>
        <v>-0.40000000000000541</v>
      </c>
      <c r="G3" s="212">
        <f>'Budžeta ieņēmumi un izdevumi'!L16</f>
        <v>-0.40000000000000679</v>
      </c>
      <c r="H3" s="19"/>
    </row>
    <row r="4" spans="1:8" ht="15.75" x14ac:dyDescent="0.25">
      <c r="A4" s="20" t="s">
        <v>2</v>
      </c>
      <c r="B4" s="211"/>
      <c r="C4" s="211" t="s">
        <v>442</v>
      </c>
      <c r="D4" s="212">
        <f>'Budžeta ieņēmumi un izdevumi'!D16</f>
        <v>-0.99999999999999001</v>
      </c>
      <c r="E4" s="212">
        <f>'Budžeta ieņēmumi un izdevumi'!E16</f>
        <v>-0.39999999999999603</v>
      </c>
      <c r="F4" s="212">
        <f>'Budžeta ieņēmumi un izdevumi'!F16</f>
        <v>-0.40000000000000541</v>
      </c>
      <c r="G4" s="212">
        <f>'Budžeta ieņēmumi un izdevumi'!G16</f>
        <v>-0.40000000000000174</v>
      </c>
      <c r="H4" s="19"/>
    </row>
    <row r="5" spans="1:8" ht="15.75" x14ac:dyDescent="0.25">
      <c r="A5" s="20" t="s">
        <v>3</v>
      </c>
      <c r="B5" s="211" t="s">
        <v>441</v>
      </c>
      <c r="C5" s="211" t="s">
        <v>440</v>
      </c>
      <c r="D5" s="212">
        <f>'Valsts parāds'!D9</f>
        <v>37.4</v>
      </c>
      <c r="E5" s="212">
        <f>'Valsts parāds'!E9</f>
        <v>38</v>
      </c>
      <c r="F5" s="212">
        <f>'Valsts parāds'!F9</f>
        <v>35.6</v>
      </c>
      <c r="G5" s="212">
        <f>'Valsts parāds'!G9</f>
        <v>35.6</v>
      </c>
      <c r="H5" s="19"/>
    </row>
    <row r="6" spans="1:8" ht="15.75" x14ac:dyDescent="0.25">
      <c r="A6" s="20" t="s">
        <v>4</v>
      </c>
      <c r="B6" s="211"/>
      <c r="C6" s="211" t="s">
        <v>442</v>
      </c>
      <c r="D6" s="212">
        <f>'Valsts parāds'!D4</f>
        <v>37.399999999999991</v>
      </c>
      <c r="E6" s="212">
        <f>'Valsts parāds'!E4</f>
        <v>38</v>
      </c>
      <c r="F6" s="212">
        <f>'Valsts parāds'!F4</f>
        <v>35.6</v>
      </c>
      <c r="G6" s="212">
        <f>'Valsts parāds'!G4</f>
        <v>35.599999999999994</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&amp;LPolitisko partiju aptauja par fiskālās disciplīnas jautājumiem</oddHeader>
    <oddFooter>&amp;LFiskālās disciplīnas padome&amp;C&amp;P no &amp;N&amp;R&amp;D</oddFooter>
  </headerFooter>
  <ignoredErrors>
    <ignoredError sqref="A3: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tint="0.39997558519241921"/>
  </sheetPr>
  <dimension ref="A1:XFC41"/>
  <sheetViews>
    <sheetView tabSelected="1" zoomScale="70" zoomScaleNormal="70" zoomScaleSheetLayoutView="85" workbookViewId="0"/>
  </sheetViews>
  <sheetFormatPr defaultColWidth="0" defaultRowHeight="15.75" zeroHeight="1" x14ac:dyDescent="0.25"/>
  <cols>
    <col min="1" max="1" width="9.140625" style="213" customWidth="1"/>
    <col min="2" max="2" width="38.140625" style="213" customWidth="1"/>
    <col min="3" max="4" width="4.7109375" style="213" customWidth="1"/>
    <col min="5" max="5" width="5.28515625" style="213" bestFit="1" customWidth="1"/>
    <col min="6" max="6" width="4.7109375" style="213" customWidth="1"/>
    <col min="7" max="7" width="5.28515625" style="213" bestFit="1" customWidth="1"/>
    <col min="8"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608</v>
      </c>
      <c r="B1" s="210"/>
      <c r="C1" s="210"/>
      <c r="D1" s="210"/>
      <c r="E1" s="210"/>
      <c r="F1" s="210"/>
      <c r="G1" s="210"/>
      <c r="H1" s="210"/>
      <c r="I1" s="210"/>
      <c r="J1" s="210"/>
      <c r="K1" s="210"/>
      <c r="L1" s="210"/>
      <c r="M1" s="210"/>
      <c r="N1" s="210"/>
      <c r="O1" s="210"/>
      <c r="P1" s="210"/>
    </row>
    <row r="2" spans="1:16" ht="135" x14ac:dyDescent="0.25">
      <c r="A2" s="20" t="s">
        <v>586</v>
      </c>
      <c r="B2" s="214" t="s">
        <v>587</v>
      </c>
      <c r="C2" s="215" t="s">
        <v>579</v>
      </c>
      <c r="D2" s="215" t="s">
        <v>502</v>
      </c>
      <c r="E2" s="215" t="s">
        <v>503</v>
      </c>
      <c r="F2" s="215" t="s">
        <v>580</v>
      </c>
      <c r="G2" s="215" t="s">
        <v>505</v>
      </c>
      <c r="H2" s="215" t="s">
        <v>631</v>
      </c>
      <c r="I2" s="216"/>
      <c r="J2" s="216"/>
      <c r="K2" s="216"/>
      <c r="L2" s="216"/>
      <c r="M2" s="216"/>
      <c r="N2" s="216"/>
      <c r="O2" s="216"/>
      <c r="P2" s="210"/>
    </row>
    <row r="3" spans="1:16" x14ac:dyDescent="0.25">
      <c r="A3" s="20" t="s">
        <v>1</v>
      </c>
      <c r="B3" s="217" t="s">
        <v>590</v>
      </c>
      <c r="C3" s="24"/>
      <c r="D3" s="24"/>
      <c r="E3" s="24"/>
      <c r="F3" s="24"/>
      <c r="G3" s="24"/>
      <c r="H3" s="24"/>
      <c r="I3" s="24"/>
      <c r="J3" s="24"/>
      <c r="K3" s="24"/>
      <c r="L3" s="24"/>
      <c r="M3" s="24"/>
      <c r="N3" s="24"/>
      <c r="O3" s="25"/>
      <c r="P3" s="210"/>
    </row>
    <row r="4" spans="1:16" x14ac:dyDescent="0.25">
      <c r="A4" s="20" t="s">
        <v>444</v>
      </c>
      <c r="B4" s="211">
        <v>2019</v>
      </c>
      <c r="C4" s="212">
        <f>Balance!C4</f>
        <v>0.19999999999998996</v>
      </c>
      <c r="D4" s="212">
        <f>Balance!D4</f>
        <v>0</v>
      </c>
      <c r="E4" s="212">
        <f>Balance!E4</f>
        <v>-1.416488824529629</v>
      </c>
      <c r="F4" s="212">
        <f>Balance!F4</f>
        <v>0.3388729245286185</v>
      </c>
      <c r="G4" s="212">
        <f>Balance!G4</f>
        <v>7.0205124889754278E-2</v>
      </c>
      <c r="H4" s="212">
        <f>Balance!H4</f>
        <v>-0.35190649854895018</v>
      </c>
      <c r="I4" s="212"/>
      <c r="J4" s="212"/>
      <c r="K4" s="212"/>
      <c r="L4" s="212"/>
      <c r="M4" s="212"/>
      <c r="N4" s="212"/>
      <c r="O4" s="212"/>
      <c r="P4" s="210"/>
    </row>
    <row r="5" spans="1:16" x14ac:dyDescent="0.25">
      <c r="A5" s="20" t="s">
        <v>445</v>
      </c>
      <c r="B5" s="211">
        <v>2020</v>
      </c>
      <c r="C5" s="212">
        <f>Balance!C5</f>
        <v>-0.34937094495942045</v>
      </c>
      <c r="D5" s="212">
        <f>Balance!D5</f>
        <v>0</v>
      </c>
      <c r="E5" s="212">
        <f>Balance!E5</f>
        <v>-1.3386786377087727</v>
      </c>
      <c r="F5" s="212">
        <f>Balance!F5</f>
        <v>0.2586699612797585</v>
      </c>
      <c r="G5" s="212">
        <f>Balance!G5</f>
        <v>0.39461313414998117</v>
      </c>
      <c r="H5" s="212">
        <f>Balance!H5</f>
        <v>-0.59432503008325455</v>
      </c>
      <c r="I5" s="212"/>
      <c r="J5" s="212"/>
      <c r="K5" s="212"/>
      <c r="L5" s="212"/>
      <c r="M5" s="212"/>
      <c r="N5" s="212"/>
      <c r="O5" s="212"/>
      <c r="P5" s="210"/>
    </row>
    <row r="6" spans="1:16" x14ac:dyDescent="0.25">
      <c r="A6" s="20" t="s">
        <v>446</v>
      </c>
      <c r="B6" s="211">
        <v>2021</v>
      </c>
      <c r="C6" s="212">
        <f>Balance!C6</f>
        <v>-0.88629868316893612</v>
      </c>
      <c r="D6" s="212">
        <f>Balance!D6</f>
        <v>0</v>
      </c>
      <c r="E6" s="212">
        <f>Balance!E6</f>
        <v>-1.2696872580637137</v>
      </c>
      <c r="F6" s="212">
        <f>Balance!F6</f>
        <v>-8.7621038235902005E-2</v>
      </c>
      <c r="G6" s="212">
        <f>Balance!G6</f>
        <v>0.67423200781247627</v>
      </c>
      <c r="H6" s="212">
        <f>Balance!H6</f>
        <v>0.28582432887432868</v>
      </c>
      <c r="I6" s="212"/>
      <c r="J6" s="212"/>
      <c r="K6" s="212"/>
      <c r="L6" s="212"/>
      <c r="M6" s="212"/>
      <c r="N6" s="212"/>
      <c r="O6" s="212"/>
      <c r="P6" s="210"/>
    </row>
    <row r="7" spans="1:16" x14ac:dyDescent="0.25">
      <c r="A7" s="20" t="s">
        <v>447</v>
      </c>
      <c r="B7" s="211">
        <v>2022</v>
      </c>
      <c r="C7" s="212">
        <f>Balance!C7</f>
        <v>-0.96558846349410743</v>
      </c>
      <c r="D7" s="212">
        <f>Balance!D7</f>
        <v>0</v>
      </c>
      <c r="E7" s="212">
        <f>Balance!E7</f>
        <v>-1.2046368672331251</v>
      </c>
      <c r="F7" s="212">
        <f>Balance!F7</f>
        <v>-0.28541957426622094</v>
      </c>
      <c r="G7" s="212">
        <f>Balance!G7</f>
        <v>1.0060234500050789</v>
      </c>
      <c r="H7" s="212">
        <f>Balance!H7</f>
        <v>0.69889018730559838</v>
      </c>
      <c r="I7" s="212"/>
      <c r="J7" s="212"/>
      <c r="K7" s="212"/>
      <c r="L7" s="212"/>
      <c r="M7" s="212"/>
      <c r="N7" s="212"/>
      <c r="O7" s="212"/>
      <c r="P7" s="210"/>
    </row>
    <row r="8" spans="1:16" ht="15.75" customHeight="1" x14ac:dyDescent="0.25">
      <c r="A8" s="20" t="s">
        <v>2</v>
      </c>
      <c r="B8" s="295" t="s">
        <v>606</v>
      </c>
      <c r="C8" s="296"/>
      <c r="D8" s="296"/>
      <c r="E8" s="296"/>
      <c r="F8" s="296"/>
      <c r="G8" s="296"/>
      <c r="H8" s="296"/>
      <c r="I8" s="296"/>
      <c r="J8" s="296"/>
      <c r="K8" s="296"/>
      <c r="L8" s="296"/>
      <c r="M8" s="296"/>
      <c r="N8" s="296"/>
      <c r="O8" s="297"/>
      <c r="P8" s="210"/>
    </row>
    <row r="9" spans="1:16" x14ac:dyDescent="0.25">
      <c r="A9" s="20" t="s">
        <v>448</v>
      </c>
      <c r="B9" s="211">
        <v>2019</v>
      </c>
      <c r="C9" s="218">
        <f>Debt!C4</f>
        <v>-0.21683283261848629</v>
      </c>
      <c r="D9" s="218">
        <f>Debt!D4</f>
        <v>0</v>
      </c>
      <c r="E9" s="218">
        <f>Debt!E4</f>
        <v>1.4164888245296225</v>
      </c>
      <c r="F9" s="218">
        <f>Debt!F4</f>
        <v>-0.33887292452862283</v>
      </c>
      <c r="G9" s="218">
        <f>Debt!G4</f>
        <v>-7.0205124889760384E-2</v>
      </c>
      <c r="H9" s="218">
        <f>Debt!H4</f>
        <v>0.35190649854894218</v>
      </c>
      <c r="I9" s="218"/>
      <c r="J9" s="218"/>
      <c r="K9" s="218"/>
      <c r="L9" s="218"/>
      <c r="M9" s="218"/>
      <c r="N9" s="218"/>
      <c r="O9" s="218"/>
      <c r="P9" s="210"/>
    </row>
    <row r="10" spans="1:16" x14ac:dyDescent="0.25">
      <c r="A10" s="20" t="s">
        <v>449</v>
      </c>
      <c r="B10" s="211">
        <v>2020</v>
      </c>
      <c r="C10" s="218">
        <f>Debt!C5</f>
        <v>-1.0471483886059332</v>
      </c>
      <c r="D10" s="218">
        <f>Debt!D5</f>
        <v>0</v>
      </c>
      <c r="E10" s="218">
        <f>Debt!E5</f>
        <v>1.3386786377087745</v>
      </c>
      <c r="F10" s="218">
        <f>Debt!F5</f>
        <v>-0.25866996127975739</v>
      </c>
      <c r="G10" s="218">
        <f>Debt!G5</f>
        <v>-0.3946131341499779</v>
      </c>
      <c r="H10" s="218">
        <f>Debt!H5</f>
        <v>0.59432503008325455</v>
      </c>
      <c r="I10" s="212"/>
      <c r="J10" s="212"/>
      <c r="K10" s="212"/>
      <c r="L10" s="212"/>
      <c r="M10" s="212"/>
      <c r="N10" s="212"/>
      <c r="O10" s="212"/>
      <c r="P10" s="210"/>
    </row>
    <row r="11" spans="1:16" x14ac:dyDescent="0.25">
      <c r="A11" s="20" t="s">
        <v>450</v>
      </c>
      <c r="B11" s="211">
        <v>2021</v>
      </c>
      <c r="C11" s="218">
        <f>Debt!C6</f>
        <v>-0.55158470563920758</v>
      </c>
      <c r="D11" s="218">
        <f>Debt!D6</f>
        <v>0</v>
      </c>
      <c r="E11" s="218">
        <f>Debt!E6</f>
        <v>1.269687258063712</v>
      </c>
      <c r="F11" s="218">
        <f>Debt!F6</f>
        <v>8.7621038235901949E-2</v>
      </c>
      <c r="G11" s="218">
        <f>Debt!G6</f>
        <v>-0.67423200781247061</v>
      </c>
      <c r="H11" s="218">
        <f>Debt!H6</f>
        <v>-0.28582432887432674</v>
      </c>
      <c r="I11" s="212"/>
      <c r="J11" s="212"/>
      <c r="K11" s="212"/>
      <c r="L11" s="212"/>
      <c r="M11" s="212"/>
      <c r="N11" s="212"/>
      <c r="O11" s="212"/>
      <c r="P11" s="210"/>
    </row>
    <row r="12" spans="1:16" x14ac:dyDescent="0.25">
      <c r="A12" s="20" t="s">
        <v>451</v>
      </c>
      <c r="B12" s="211">
        <v>2022</v>
      </c>
      <c r="C12" s="218">
        <f>Debt!C7</f>
        <v>-1.5990468325579599</v>
      </c>
      <c r="D12" s="218">
        <f>Debt!D7</f>
        <v>0</v>
      </c>
      <c r="E12" s="218">
        <f>Debt!E7</f>
        <v>1.2046368672331198</v>
      </c>
      <c r="F12" s="218">
        <f>Debt!F7</f>
        <v>0.28541957426621423</v>
      </c>
      <c r="G12" s="218">
        <f>Debt!G7</f>
        <v>-1.0060234500050882</v>
      </c>
      <c r="H12" s="218">
        <f>Debt!H7</f>
        <v>-0.69889018730560792</v>
      </c>
      <c r="I12" s="219"/>
      <c r="J12" s="219"/>
      <c r="K12" s="219"/>
      <c r="L12" s="219"/>
      <c r="M12" s="219"/>
      <c r="N12" s="219"/>
      <c r="O12" s="219"/>
      <c r="P12" s="210"/>
    </row>
    <row r="13" spans="1:16" ht="15.75" customHeight="1" x14ac:dyDescent="0.25">
      <c r="A13" s="170" t="s">
        <v>3</v>
      </c>
      <c r="B13" s="295" t="s">
        <v>610</v>
      </c>
      <c r="C13" s="296"/>
      <c r="D13" s="296"/>
      <c r="E13" s="296"/>
      <c r="F13" s="296"/>
      <c r="G13" s="296"/>
      <c r="H13" s="296"/>
      <c r="I13" s="296"/>
      <c r="J13" s="296"/>
      <c r="K13" s="296"/>
      <c r="L13" s="296"/>
      <c r="M13" s="296"/>
      <c r="N13" s="296"/>
      <c r="O13" s="297"/>
      <c r="P13" s="210"/>
    </row>
    <row r="14" spans="1:16" x14ac:dyDescent="0.25">
      <c r="A14" s="20" t="s">
        <v>452</v>
      </c>
      <c r="B14" s="211">
        <v>2019</v>
      </c>
      <c r="C14" s="218">
        <f>'Tax-to-GDP'!C4</f>
        <v>1.6291967525415174E-2</v>
      </c>
      <c r="D14" s="218">
        <f>'Tax-to-GDP'!D4</f>
        <v>1.0720114631722666</v>
      </c>
      <c r="E14" s="218">
        <f>'Tax-to-GDP'!E4</f>
        <v>1.9296532176451286</v>
      </c>
      <c r="F14" s="218">
        <f>'Tax-to-GDP'!F4</f>
        <v>1.0980786112129266</v>
      </c>
      <c r="G14" s="218">
        <f>'Tax-to-GDP'!G4</f>
        <v>1.0182479703383969</v>
      </c>
      <c r="H14" s="218">
        <f>'Tax-to-GDP'!H4</f>
        <v>0.22808754535580533</v>
      </c>
      <c r="I14" s="218"/>
      <c r="J14" s="218"/>
      <c r="K14" s="218"/>
      <c r="L14" s="218"/>
      <c r="M14" s="218"/>
      <c r="N14" s="218"/>
      <c r="O14" s="218"/>
      <c r="P14" s="210"/>
    </row>
    <row r="15" spans="1:16" x14ac:dyDescent="0.25">
      <c r="A15" s="20" t="s">
        <v>454</v>
      </c>
      <c r="B15" s="211">
        <v>2020</v>
      </c>
      <c r="C15" s="218">
        <f>'Tax-to-GDP'!C5</f>
        <v>7.6985107523739771E-2</v>
      </c>
      <c r="D15" s="218">
        <f>'Tax-to-GDP'!D5</f>
        <v>1.0685532924294812</v>
      </c>
      <c r="E15" s="218">
        <f>'Tax-to-GDP'!E5</f>
        <v>1.8236540210653089</v>
      </c>
      <c r="F15" s="218">
        <f>'Tax-to-GDP'!F5</f>
        <v>1.8137691332592638</v>
      </c>
      <c r="G15" s="218">
        <f>'Tax-to-GDP'!G5</f>
        <v>2.2159393349632666</v>
      </c>
      <c r="H15" s="218">
        <f>'Tax-to-GDP'!H5</f>
        <v>0.27714638708545891</v>
      </c>
      <c r="I15" s="212"/>
      <c r="J15" s="212"/>
      <c r="K15" s="212"/>
      <c r="L15" s="212"/>
      <c r="M15" s="212"/>
      <c r="N15" s="212"/>
      <c r="O15" s="212"/>
      <c r="P15" s="210"/>
    </row>
    <row r="16" spans="1:16" x14ac:dyDescent="0.25">
      <c r="A16" s="20" t="s">
        <v>455</v>
      </c>
      <c r="B16" s="211">
        <v>2021</v>
      </c>
      <c r="C16" s="218">
        <f>'Tax-to-GDP'!C6</f>
        <v>8.7621038235905502E-2</v>
      </c>
      <c r="D16" s="218">
        <f>'Tax-to-GDP'!D6</f>
        <v>1.0572938613798861</v>
      </c>
      <c r="E16" s="218">
        <f>'Tax-to-GDP'!E6</f>
        <v>1.7296685017894511</v>
      </c>
      <c r="F16" s="218">
        <f>'Tax-to-GDP'!F6</f>
        <v>2.5293273037430417</v>
      </c>
      <c r="G16" s="218">
        <f>'Tax-to-GDP'!G6</f>
        <v>3.2180286642772238</v>
      </c>
      <c r="H16" s="218">
        <f>'Tax-to-GDP'!H6</f>
        <v>0.29207012745300887</v>
      </c>
      <c r="I16" s="212"/>
      <c r="J16" s="212"/>
      <c r="K16" s="212"/>
      <c r="L16" s="212"/>
      <c r="M16" s="212"/>
      <c r="N16" s="212"/>
      <c r="O16" s="212"/>
      <c r="P16" s="210"/>
    </row>
    <row r="17" spans="1:16" x14ac:dyDescent="0.25">
      <c r="A17" s="20" t="s">
        <v>456</v>
      </c>
      <c r="B17" s="211">
        <v>2022</v>
      </c>
      <c r="C17" s="218">
        <f>'Tax-to-GDP'!C7</f>
        <v>0.12469787225223072</v>
      </c>
      <c r="D17" s="218">
        <f>'Tax-to-GDP'!D7</f>
        <v>1.0502331907465781</v>
      </c>
      <c r="E17" s="218">
        <f>'Tax-to-GDP'!E7</f>
        <v>1.6410517094776509</v>
      </c>
      <c r="F17" s="218">
        <f>'Tax-to-GDP'!F7</f>
        <v>3.017688508504019</v>
      </c>
      <c r="G17" s="218">
        <f>'Tax-to-GDP'!G7</f>
        <v>3.9501514865679432</v>
      </c>
      <c r="H17" s="218">
        <f>'Tax-to-GDP'!H7</f>
        <v>0.30481702106100883</v>
      </c>
      <c r="I17" s="219"/>
      <c r="J17" s="219"/>
      <c r="K17" s="219"/>
      <c r="L17" s="219"/>
      <c r="M17" s="219"/>
      <c r="N17" s="219"/>
      <c r="O17" s="219"/>
      <c r="P17" s="210"/>
    </row>
    <row r="18" spans="1:16" ht="15.75" customHeight="1" x14ac:dyDescent="0.25">
      <c r="A18" s="170" t="s">
        <v>4</v>
      </c>
      <c r="B18" s="298" t="s">
        <v>619</v>
      </c>
      <c r="C18" s="299"/>
      <c r="D18" s="299"/>
      <c r="E18" s="299"/>
      <c r="F18" s="299"/>
      <c r="G18" s="299"/>
      <c r="H18" s="299"/>
      <c r="I18" s="299"/>
      <c r="J18" s="299"/>
      <c r="K18" s="299"/>
      <c r="L18" s="299"/>
      <c r="M18" s="299"/>
      <c r="N18" s="299"/>
      <c r="O18" s="300"/>
      <c r="P18" s="210"/>
    </row>
    <row r="19" spans="1:16" x14ac:dyDescent="0.25">
      <c r="A19" s="20" t="s">
        <v>453</v>
      </c>
      <c r="B19" s="221" t="s">
        <v>52</v>
      </c>
      <c r="C19" s="220">
        <f>'Sectoral priorities'!C4</f>
        <v>-0.12360535728306876</v>
      </c>
      <c r="D19" s="220"/>
      <c r="E19" s="220">
        <f>'Sectoral priorities'!E4</f>
        <v>2.6369142887054674E-2</v>
      </c>
      <c r="F19" s="220">
        <f>'Sectoral priorities'!F4</f>
        <v>7.4912337747314404E-3</v>
      </c>
      <c r="G19" s="220">
        <f>'Sectoral priorities'!G4</f>
        <v>5.2438636423120088E-3</v>
      </c>
      <c r="H19" s="220"/>
      <c r="I19" s="220"/>
      <c r="J19" s="220"/>
      <c r="K19" s="220"/>
      <c r="L19" s="220"/>
      <c r="M19" s="220"/>
      <c r="N19" s="220"/>
      <c r="O19" s="220"/>
      <c r="P19" s="210"/>
    </row>
    <row r="20" spans="1:16" x14ac:dyDescent="0.25">
      <c r="A20" s="20" t="s">
        <v>457</v>
      </c>
      <c r="B20" s="222" t="s">
        <v>56</v>
      </c>
      <c r="C20" s="220"/>
      <c r="D20" s="220">
        <f>'Sectoral priorities'!D5</f>
        <v>0.7663532151550263</v>
      </c>
      <c r="E20" s="220"/>
      <c r="F20" s="220"/>
      <c r="G20" s="220">
        <f>'Sectoral priorities'!G5</f>
        <v>1.0487727284624018E-2</v>
      </c>
      <c r="H20" s="220">
        <f>'Sectoral priorities'!H5</f>
        <v>0.28841250032716048</v>
      </c>
      <c r="I20" s="53"/>
      <c r="J20" s="53"/>
      <c r="K20" s="53"/>
      <c r="L20" s="53"/>
      <c r="M20" s="53"/>
      <c r="N20" s="53"/>
      <c r="O20" s="53"/>
      <c r="P20" s="210"/>
    </row>
    <row r="21" spans="1:16" x14ac:dyDescent="0.25">
      <c r="A21" s="20" t="s">
        <v>458</v>
      </c>
      <c r="B21" s="222" t="s">
        <v>57</v>
      </c>
      <c r="C21" s="220">
        <f>'Sectoral priorities'!C6</f>
        <v>-1.4982467549462881E-2</v>
      </c>
      <c r="D21" s="220"/>
      <c r="E21" s="220"/>
      <c r="F21" s="220"/>
      <c r="G21" s="220">
        <f>'Sectoral priorities'!G6</f>
        <v>-0.13596589301137563</v>
      </c>
      <c r="H21" s="220">
        <f>'Sectoral priorities'!H6</f>
        <v>1.7229837681882312E-2</v>
      </c>
      <c r="I21" s="53"/>
      <c r="J21" s="53"/>
      <c r="K21" s="53"/>
      <c r="L21" s="53"/>
      <c r="M21" s="53"/>
      <c r="N21" s="53"/>
      <c r="O21" s="53"/>
      <c r="P21" s="210"/>
    </row>
    <row r="22" spans="1:16" x14ac:dyDescent="0.25">
      <c r="A22" s="20" t="s">
        <v>459</v>
      </c>
      <c r="B22" s="222" t="s">
        <v>59</v>
      </c>
      <c r="C22" s="220">
        <f>'Sectoral priorities'!C7</f>
        <v>-0.18503347423586658</v>
      </c>
      <c r="D22" s="220"/>
      <c r="E22" s="220">
        <f>'Sectoral priorities'!E7</f>
        <v>1.8045782864626061</v>
      </c>
      <c r="F22" s="220">
        <f>'Sectoral priorities'!F7</f>
        <v>0.20001594178532944</v>
      </c>
      <c r="G22" s="220">
        <f>'Sectoral priorities'!G7</f>
        <v>0.10937201311107903</v>
      </c>
      <c r="H22" s="220">
        <f>'Sectoral priorities'!H7</f>
        <v>0.16480714304409169</v>
      </c>
      <c r="I22" s="53"/>
      <c r="J22" s="53"/>
      <c r="K22" s="53"/>
      <c r="L22" s="53"/>
      <c r="M22" s="53"/>
      <c r="N22" s="53"/>
      <c r="O22" s="53"/>
      <c r="P22" s="210"/>
    </row>
    <row r="23" spans="1:16" x14ac:dyDescent="0.25">
      <c r="A23" s="20" t="s">
        <v>460</v>
      </c>
      <c r="B23" s="222" t="s">
        <v>53</v>
      </c>
      <c r="C23" s="220"/>
      <c r="D23" s="220"/>
      <c r="E23" s="220"/>
      <c r="F23" s="220"/>
      <c r="G23" s="220"/>
      <c r="H23" s="53"/>
      <c r="I23" s="53"/>
      <c r="J23" s="53"/>
      <c r="K23" s="53"/>
      <c r="L23" s="53"/>
      <c r="M23" s="53"/>
      <c r="N23" s="53"/>
      <c r="O23" s="53"/>
      <c r="P23" s="210"/>
    </row>
    <row r="24" spans="1:16" x14ac:dyDescent="0.25">
      <c r="A24" s="20" t="s">
        <v>461</v>
      </c>
      <c r="B24" s="222" t="s">
        <v>54</v>
      </c>
      <c r="C24" s="220">
        <f>'Sectoral priorities'!C9</f>
        <v>5.2438636423120084E-2</v>
      </c>
      <c r="D24" s="220">
        <f>'Sectoral priorities'!D9</f>
        <v>0.15656678589188711</v>
      </c>
      <c r="E24" s="220"/>
      <c r="F24" s="220"/>
      <c r="G24" s="220"/>
      <c r="H24" s="220">
        <f>'Sectoral priorities'!H9</f>
        <v>1.4982467549462881E-2</v>
      </c>
      <c r="I24" s="53"/>
      <c r="J24" s="53"/>
      <c r="K24" s="53"/>
      <c r="L24" s="53"/>
      <c r="M24" s="53"/>
      <c r="N24" s="53"/>
      <c r="O24" s="53"/>
      <c r="P24" s="210"/>
    </row>
    <row r="25" spans="1:16" x14ac:dyDescent="0.25">
      <c r="A25" s="20" t="s">
        <v>462</v>
      </c>
      <c r="B25" s="222" t="s">
        <v>58</v>
      </c>
      <c r="C25" s="220">
        <f>'Sectoral priorities'!C10</f>
        <v>-0.21350016257984605</v>
      </c>
      <c r="D25" s="220"/>
      <c r="E25" s="220"/>
      <c r="F25" s="220">
        <f>'Sectoral priorities'!F10</f>
        <v>1.310965910578002</v>
      </c>
      <c r="G25" s="220">
        <f>'Sectoral priorities'!G10</f>
        <v>1.7229837681882312</v>
      </c>
      <c r="H25" s="220">
        <f>'Sectoral priorities'!H10</f>
        <v>0.32961428608818338</v>
      </c>
      <c r="I25" s="53"/>
      <c r="J25" s="53"/>
      <c r="K25" s="53"/>
      <c r="L25" s="53"/>
      <c r="M25" s="53"/>
      <c r="N25" s="53"/>
      <c r="O25" s="53"/>
      <c r="P25" s="210"/>
    </row>
    <row r="26" spans="1:16" x14ac:dyDescent="0.25">
      <c r="A26" s="20" t="s">
        <v>463</v>
      </c>
      <c r="B26" s="222" t="s">
        <v>55</v>
      </c>
      <c r="C26" s="220"/>
      <c r="D26" s="220"/>
      <c r="E26" s="220"/>
      <c r="F26" s="220">
        <f>'Sectoral priorities'!F11</f>
        <v>1.797896105935546E-2</v>
      </c>
      <c r="G26" s="220">
        <f>'Sectoral priorities'!G11</f>
        <v>0.43786261413305272</v>
      </c>
      <c r="H26" s="53"/>
      <c r="I26" s="53"/>
      <c r="J26" s="53"/>
      <c r="K26" s="53"/>
      <c r="L26" s="53"/>
      <c r="M26" s="53"/>
      <c r="N26" s="53"/>
      <c r="O26" s="53"/>
      <c r="P26" s="210"/>
    </row>
    <row r="27" spans="1:16" x14ac:dyDescent="0.25">
      <c r="A27" s="20" t="s">
        <v>464</v>
      </c>
      <c r="B27" s="222" t="s">
        <v>60</v>
      </c>
      <c r="C27" s="220">
        <f>'Sectoral priorities'!C12</f>
        <v>0.37456168873657203</v>
      </c>
      <c r="D27" s="220"/>
      <c r="E27" s="220">
        <f>'Sectoral priorities'!E12</f>
        <v>0.38325151991526046</v>
      </c>
      <c r="F27" s="220">
        <f>'Sectoral priorities'!F12</f>
        <v>0.32961428608818338</v>
      </c>
      <c r="G27" s="220"/>
      <c r="H27" s="220">
        <f>'Sectoral priorities'!H12</f>
        <v>0.13109659105780019</v>
      </c>
      <c r="I27" s="53"/>
      <c r="J27" s="53"/>
      <c r="K27" s="53"/>
      <c r="L27" s="53"/>
      <c r="M27" s="53"/>
      <c r="N27" s="53"/>
      <c r="O27" s="53"/>
      <c r="P27" s="210"/>
    </row>
    <row r="28" spans="1:16" x14ac:dyDescent="0.25">
      <c r="A28" s="20" t="s">
        <v>465</v>
      </c>
      <c r="B28" s="222" t="s">
        <v>61</v>
      </c>
      <c r="C28" s="220">
        <f>'Sectoral priorities'!C13</f>
        <v>0.4719477278080807</v>
      </c>
      <c r="D28" s="220">
        <f>'Sectoral priorities'!D13</f>
        <v>0.13858782483253163</v>
      </c>
      <c r="E28" s="220">
        <f>'Sectoral priorities'!E13</f>
        <v>0.86299013084906195</v>
      </c>
      <c r="F28" s="220">
        <f>'Sectoral priorities'!F13</f>
        <v>0.19477207814301745</v>
      </c>
      <c r="G28" s="220">
        <f>'Sectoral priorities'!G13</f>
        <v>1.797896105935546E-2</v>
      </c>
      <c r="H28" s="220">
        <f>'Sectoral priorities'!H13</f>
        <v>0</v>
      </c>
      <c r="I28" s="53"/>
      <c r="J28" s="53"/>
      <c r="K28" s="53"/>
      <c r="L28" s="53"/>
      <c r="M28" s="53"/>
      <c r="N28" s="53"/>
      <c r="O28" s="53"/>
      <c r="P28" s="210"/>
    </row>
    <row r="29" spans="1:16" x14ac:dyDescent="0.25">
      <c r="A29" s="20" t="s">
        <v>466</v>
      </c>
      <c r="B29" s="221" t="s">
        <v>38</v>
      </c>
      <c r="C29" s="220">
        <f>'Sectoral priorities'!C14</f>
        <v>0.36182659131952855</v>
      </c>
      <c r="D29" s="220">
        <f>'Sectoral priorities'!D14</f>
        <v>1.061507825879445</v>
      </c>
      <c r="E29" s="220">
        <f>'Sectoral priorities'!E14</f>
        <v>3.0771890801139827</v>
      </c>
      <c r="F29" s="220">
        <f>'Sectoral priorities'!F14</f>
        <v>2.0608384114286191</v>
      </c>
      <c r="G29" s="220">
        <f>'Sectoral priorities'!G14</f>
        <v>2.167963054407279</v>
      </c>
      <c r="H29" s="220">
        <f>'Sectoral priorities'!H14</f>
        <v>0.946142825748581</v>
      </c>
      <c r="I29" s="53"/>
      <c r="J29" s="53"/>
      <c r="K29" s="53"/>
      <c r="L29" s="53"/>
      <c r="M29" s="53"/>
      <c r="N29" s="53"/>
      <c r="O29" s="53"/>
      <c r="P29" s="210"/>
    </row>
    <row r="30" spans="1:16" x14ac:dyDescent="0.25">
      <c r="A30" s="224" t="s">
        <v>5</v>
      </c>
      <c r="B30" s="217" t="s">
        <v>627</v>
      </c>
      <c r="C30" s="24"/>
      <c r="D30" s="24"/>
      <c r="E30" s="24"/>
      <c r="F30" s="24"/>
      <c r="G30" s="24"/>
      <c r="H30" s="24"/>
      <c r="I30" s="24"/>
      <c r="J30" s="24"/>
      <c r="K30" s="24"/>
      <c r="L30" s="24"/>
      <c r="M30" s="24"/>
      <c r="N30" s="24"/>
      <c r="O30" s="25"/>
      <c r="P30" s="210"/>
    </row>
    <row r="31" spans="1:16" x14ac:dyDescent="0.25">
      <c r="A31" s="211" t="s">
        <v>468</v>
      </c>
      <c r="B31" s="211">
        <v>2019</v>
      </c>
      <c r="C31" s="273">
        <v>0</v>
      </c>
      <c r="D31" s="273">
        <v>0</v>
      </c>
      <c r="E31" s="273">
        <v>0</v>
      </c>
      <c r="F31" s="273">
        <v>0</v>
      </c>
      <c r="G31" s="225">
        <v>-0.1</v>
      </c>
      <c r="H31" s="273">
        <v>0</v>
      </c>
      <c r="I31" s="225"/>
      <c r="J31" s="225"/>
      <c r="K31" s="225"/>
      <c r="L31" s="225"/>
      <c r="M31" s="225"/>
      <c r="N31" s="225"/>
      <c r="O31" s="225"/>
      <c r="P31" s="210"/>
    </row>
    <row r="32" spans="1:16" x14ac:dyDescent="0.25">
      <c r="A32" s="211" t="s">
        <v>469</v>
      </c>
      <c r="B32" s="211">
        <v>2020</v>
      </c>
      <c r="C32" s="273">
        <v>0</v>
      </c>
      <c r="D32" s="273">
        <v>0</v>
      </c>
      <c r="E32" s="273">
        <v>0</v>
      </c>
      <c r="F32" s="273">
        <v>0</v>
      </c>
      <c r="G32" s="225">
        <v>-0.1</v>
      </c>
      <c r="H32" s="273">
        <v>0</v>
      </c>
      <c r="I32" s="225"/>
      <c r="J32" s="225"/>
      <c r="K32" s="225"/>
      <c r="L32" s="225"/>
      <c r="M32" s="225"/>
      <c r="N32" s="225"/>
      <c r="O32" s="225"/>
      <c r="P32" s="210"/>
    </row>
    <row r="33" spans="1:16" x14ac:dyDescent="0.25">
      <c r="A33" s="211" t="s">
        <v>470</v>
      </c>
      <c r="B33" s="211">
        <v>2021</v>
      </c>
      <c r="C33" s="273">
        <v>0</v>
      </c>
      <c r="D33" s="273">
        <v>0</v>
      </c>
      <c r="E33" s="273">
        <v>0</v>
      </c>
      <c r="F33" s="273">
        <v>0</v>
      </c>
      <c r="G33" s="225">
        <v>-0.1</v>
      </c>
      <c r="H33" s="273">
        <v>0</v>
      </c>
      <c r="I33" s="225"/>
      <c r="J33" s="225"/>
      <c r="K33" s="225"/>
      <c r="L33" s="225"/>
      <c r="M33" s="225"/>
      <c r="N33" s="225"/>
      <c r="O33" s="225"/>
      <c r="P33" s="210"/>
    </row>
    <row r="34" spans="1:16" x14ac:dyDescent="0.25">
      <c r="A34" s="211" t="s">
        <v>471</v>
      </c>
      <c r="B34" s="211">
        <v>2022</v>
      </c>
      <c r="C34" s="273">
        <v>0</v>
      </c>
      <c r="D34" s="273">
        <v>0</v>
      </c>
      <c r="E34" s="273">
        <v>0</v>
      </c>
      <c r="F34" s="273">
        <v>0</v>
      </c>
      <c r="G34" s="225">
        <v>-0.1</v>
      </c>
      <c r="H34" s="273">
        <v>0</v>
      </c>
      <c r="I34" s="225"/>
      <c r="J34" s="225"/>
      <c r="K34" s="225"/>
      <c r="L34" s="225"/>
      <c r="M34" s="225"/>
      <c r="N34" s="225"/>
      <c r="O34" s="225"/>
      <c r="P34" s="210"/>
    </row>
    <row r="35" spans="1:16" x14ac:dyDescent="0.25">
      <c r="A35" s="224" t="s">
        <v>6</v>
      </c>
      <c r="B35" s="217" t="s">
        <v>628</v>
      </c>
      <c r="C35" s="24"/>
      <c r="D35" s="24"/>
      <c r="E35" s="24"/>
      <c r="F35" s="24"/>
      <c r="G35" s="24"/>
      <c r="H35" s="24"/>
      <c r="I35" s="24"/>
      <c r="J35" s="24"/>
      <c r="K35" s="24"/>
      <c r="L35" s="24"/>
      <c r="M35" s="24"/>
      <c r="N35" s="24"/>
      <c r="O35" s="25"/>
      <c r="P35" s="210"/>
    </row>
    <row r="36" spans="1:16" x14ac:dyDescent="0.25">
      <c r="A36" s="211" t="s">
        <v>472</v>
      </c>
      <c r="B36" s="211">
        <v>2019</v>
      </c>
      <c r="C36" s="272">
        <v>0.16291967525414353</v>
      </c>
      <c r="D36" s="272" t="s">
        <v>629</v>
      </c>
      <c r="E36" s="272" t="s">
        <v>630</v>
      </c>
      <c r="F36" s="272" t="s">
        <v>630</v>
      </c>
      <c r="G36" s="272" t="s">
        <v>629</v>
      </c>
      <c r="H36" s="225">
        <v>0.15314449473889491</v>
      </c>
      <c r="I36" s="225"/>
      <c r="J36" s="225"/>
      <c r="K36" s="225"/>
      <c r="L36" s="225"/>
      <c r="M36" s="225"/>
      <c r="N36" s="225"/>
      <c r="O36" s="225"/>
      <c r="P36" s="210"/>
    </row>
    <row r="37" spans="1:16" x14ac:dyDescent="0.25">
      <c r="A37" s="211" t="s">
        <v>473</v>
      </c>
      <c r="B37" s="211">
        <v>2020</v>
      </c>
      <c r="C37" s="272">
        <v>0.15397021504747527</v>
      </c>
      <c r="D37" s="272" t="s">
        <v>629</v>
      </c>
      <c r="E37" s="272" t="s">
        <v>630</v>
      </c>
      <c r="F37" s="272" t="s">
        <v>630</v>
      </c>
      <c r="G37" s="272" t="s">
        <v>629</v>
      </c>
      <c r="H37" s="225">
        <v>0.14473200214462675</v>
      </c>
      <c r="I37" s="225"/>
      <c r="J37" s="225"/>
      <c r="K37" s="225"/>
      <c r="L37" s="225"/>
      <c r="M37" s="225"/>
      <c r="N37" s="225"/>
      <c r="O37" s="225"/>
      <c r="P37" s="210"/>
    </row>
    <row r="38" spans="1:16" x14ac:dyDescent="0.25">
      <c r="A38" s="211" t="s">
        <v>474</v>
      </c>
      <c r="B38" s="211">
        <v>2021</v>
      </c>
      <c r="C38" s="272">
        <v>0.21905259558975498</v>
      </c>
      <c r="D38" s="272" t="s">
        <v>629</v>
      </c>
      <c r="E38" s="272" t="s">
        <v>630</v>
      </c>
      <c r="F38" s="272">
        <v>0.1</v>
      </c>
      <c r="G38" s="272" t="s">
        <v>629</v>
      </c>
      <c r="H38" s="225">
        <v>0.16647997264821379</v>
      </c>
      <c r="I38" s="225"/>
      <c r="J38" s="225"/>
      <c r="K38" s="225"/>
      <c r="L38" s="225"/>
      <c r="M38" s="225"/>
      <c r="N38" s="225"/>
      <c r="O38" s="225"/>
      <c r="P38" s="210"/>
    </row>
    <row r="39" spans="1:16" x14ac:dyDescent="0.25">
      <c r="A39" s="211" t="s">
        <v>475</v>
      </c>
      <c r="B39" s="211">
        <v>2022</v>
      </c>
      <c r="C39" s="272">
        <v>0.27710638278273875</v>
      </c>
      <c r="D39" s="272" t="s">
        <v>629</v>
      </c>
      <c r="E39" s="272" t="s">
        <v>630</v>
      </c>
      <c r="F39" s="272">
        <v>0.1</v>
      </c>
      <c r="G39" s="272" t="s">
        <v>629</v>
      </c>
      <c r="H39" s="225">
        <v>0.15795063818616109</v>
      </c>
      <c r="I39" s="225"/>
      <c r="J39" s="225"/>
      <c r="K39" s="225"/>
      <c r="L39" s="225"/>
      <c r="M39" s="225"/>
      <c r="N39" s="225"/>
      <c r="O39" s="225"/>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hidden="1" x14ac:dyDescent="0.25"/>
  </sheetData>
  <mergeCells count="3">
    <mergeCell ref="B8:O8"/>
    <mergeCell ref="B13:O13"/>
    <mergeCell ref="B18:O18"/>
  </mergeCells>
  <conditionalFormatting sqref="C4:G7">
    <cfRule type="colorScale" priority="12">
      <colorScale>
        <cfvo type="min"/>
        <cfvo type="percentile" val="50"/>
        <cfvo type="max"/>
        <color rgb="FFF8696B"/>
        <color rgb="FFFCFCFF"/>
        <color rgb="FF63BE7B"/>
      </colorScale>
    </cfRule>
  </conditionalFormatting>
  <conditionalFormatting sqref="C9:G12">
    <cfRule type="colorScale" priority="11">
      <colorScale>
        <cfvo type="min"/>
        <cfvo type="percentile" val="50"/>
        <cfvo type="max"/>
        <color rgb="FF63BE7B"/>
        <color rgb="FFFCFCFF"/>
        <color rgb="FFF8696B"/>
      </colorScale>
    </cfRule>
  </conditionalFormatting>
  <conditionalFormatting sqref="C14:G17">
    <cfRule type="colorScale" priority="10">
      <colorScale>
        <cfvo type="min"/>
        <cfvo type="percentile" val="5"/>
        <cfvo type="max"/>
        <color theme="0"/>
        <color rgb="FFFCFCFF"/>
        <color rgb="FF63BE7B"/>
      </colorScale>
    </cfRule>
  </conditionalFormatting>
  <conditionalFormatting sqref="H4">
    <cfRule type="colorScale" priority="9">
      <colorScale>
        <cfvo type="min"/>
        <cfvo type="percentile" val="50"/>
        <cfvo type="max"/>
        <color rgb="FFF8696B"/>
        <color rgb="FFFCFCFF"/>
        <color rgb="FF63BE7B"/>
      </colorScale>
    </cfRule>
  </conditionalFormatting>
  <conditionalFormatting sqref="H5">
    <cfRule type="colorScale" priority="8">
      <colorScale>
        <cfvo type="min"/>
        <cfvo type="percentile" val="50"/>
        <cfvo type="max"/>
        <color rgb="FFF8696B"/>
        <color rgb="FFFCFCFF"/>
        <color rgb="FF63BE7B"/>
      </colorScale>
    </cfRule>
  </conditionalFormatting>
  <conditionalFormatting sqref="H6">
    <cfRule type="colorScale" priority="7">
      <colorScale>
        <cfvo type="min"/>
        <cfvo type="percentile" val="50"/>
        <cfvo type="max"/>
        <color rgb="FFF8696B"/>
        <color rgb="FFFCFCFF"/>
        <color rgb="FF63BE7B"/>
      </colorScale>
    </cfRule>
  </conditionalFormatting>
  <conditionalFormatting sqref="H7">
    <cfRule type="colorScale" priority="6">
      <colorScale>
        <cfvo type="min"/>
        <cfvo type="percentile" val="50"/>
        <cfvo type="max"/>
        <color rgb="FFF8696B"/>
        <color rgb="FFFCFCFF"/>
        <color rgb="FF63BE7B"/>
      </colorScale>
    </cfRule>
  </conditionalFormatting>
  <conditionalFormatting sqref="C4:H7">
    <cfRule type="colorScale" priority="5">
      <colorScale>
        <cfvo type="min"/>
        <cfvo type="percentile" val="50"/>
        <cfvo type="max"/>
        <color rgb="FFF8696B"/>
        <color rgb="FFFCFCFF"/>
        <color rgb="FF63BE7B"/>
      </colorScale>
    </cfRule>
  </conditionalFormatting>
  <conditionalFormatting sqref="H9:H12">
    <cfRule type="colorScale" priority="4">
      <colorScale>
        <cfvo type="min"/>
        <cfvo type="percentile" val="50"/>
        <cfvo type="max"/>
        <color rgb="FF63BE7B"/>
        <color rgb="FFFCFCFF"/>
        <color rgb="FFF8696B"/>
      </colorScale>
    </cfRule>
  </conditionalFormatting>
  <conditionalFormatting sqref="C9:H12">
    <cfRule type="colorScale" priority="3">
      <colorScale>
        <cfvo type="min"/>
        <cfvo type="percentile" val="50"/>
        <cfvo type="max"/>
        <color rgb="FF63BE7B"/>
        <color rgb="FFFCFCFF"/>
        <color rgb="FFF8696B"/>
      </colorScale>
    </cfRule>
  </conditionalFormatting>
  <conditionalFormatting sqref="H14:H17">
    <cfRule type="colorScale" priority="2">
      <colorScale>
        <cfvo type="min"/>
        <cfvo type="percentile" val="5"/>
        <cfvo type="max"/>
        <color theme="0"/>
        <color rgb="FFFCFCFF"/>
        <color rgb="FF63BE7B"/>
      </colorScale>
    </cfRule>
  </conditionalFormatting>
  <conditionalFormatting sqref="C14:H17">
    <cfRule type="colorScale" priority="1">
      <colorScale>
        <cfvo type="min"/>
        <cfvo type="max"/>
        <color rgb="FFFCFCFF"/>
        <color rgb="FF63BE7B"/>
      </colorScale>
    </cfRule>
  </conditionalFormatting>
  <pageMargins left="0.70866141732283472" right="0.70866141732283472" top="0.74803149606299213" bottom="0.74803149606299213" header="0.31496062992125984" footer="0.31496062992125984"/>
  <pageSetup paperSize="9" scale="78" orientation="portrait" r:id="rId1"/>
  <headerFooter>
    <oddHeader>&amp;LPolitical parties survey on fiscal discipline</oddHeader>
    <oddFooter>&amp;LFiscal discipline council&amp;CPage &amp;P&amp;R&amp;D</oddFooter>
  </headerFooter>
  <ignoredErrors>
    <ignoredError sqref="A3 A8 A13 A18 A30 A35"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U62"/>
  <sheetViews>
    <sheetView zoomScale="70" zoomScaleNormal="70" zoomScaleSheetLayoutView="85" workbookViewId="0"/>
  </sheetViews>
  <sheetFormatPr defaultColWidth="0" defaultRowHeight="15.75" customHeight="1" zeroHeight="1" x14ac:dyDescent="0.25"/>
  <cols>
    <col min="1" max="1" width="9.140625" style="213" customWidth="1"/>
    <col min="2" max="2" width="46" style="213" customWidth="1"/>
    <col min="3" max="13" width="4.7109375" style="213" customWidth="1"/>
    <col min="14" max="14" width="4.7109375" style="213" hidden="1" customWidth="1"/>
    <col min="15" max="16" width="4.7109375" style="213" customWidth="1"/>
    <col min="17" max="17" width="1.28515625" style="213" customWidth="1"/>
    <col min="18" max="21" width="0" style="213" hidden="1" customWidth="1"/>
    <col min="22" max="16384" width="9.140625" style="213" hidden="1"/>
  </cols>
  <sheetData>
    <row r="1" spans="1:17" x14ac:dyDescent="0.25">
      <c r="A1" s="209" t="s">
        <v>585</v>
      </c>
      <c r="B1" s="210"/>
      <c r="C1" s="210"/>
      <c r="D1" s="210"/>
      <c r="E1" s="210"/>
      <c r="F1" s="210"/>
      <c r="G1" s="210"/>
      <c r="H1" s="210"/>
      <c r="I1" s="210"/>
      <c r="J1" s="210"/>
      <c r="K1" s="210"/>
      <c r="L1" s="210"/>
      <c r="M1" s="210"/>
      <c r="N1" s="210"/>
      <c r="O1" s="210"/>
      <c r="P1" s="210"/>
      <c r="Q1" s="210"/>
    </row>
    <row r="2" spans="1:17" ht="145.5" x14ac:dyDescent="0.25">
      <c r="A2" s="20" t="s">
        <v>586</v>
      </c>
      <c r="B2" s="214" t="s">
        <v>587</v>
      </c>
      <c r="C2" s="215" t="s">
        <v>579</v>
      </c>
      <c r="D2" s="215" t="s">
        <v>502</v>
      </c>
      <c r="E2" s="215" t="s">
        <v>503</v>
      </c>
      <c r="F2" s="215" t="s">
        <v>580</v>
      </c>
      <c r="G2" s="215" t="s">
        <v>505</v>
      </c>
      <c r="H2" s="215" t="s">
        <v>631</v>
      </c>
      <c r="I2" s="271" t="s">
        <v>599</v>
      </c>
      <c r="J2" s="271" t="s">
        <v>600</v>
      </c>
      <c r="K2" s="216"/>
      <c r="L2" s="216"/>
      <c r="M2" s="216"/>
      <c r="N2" s="216"/>
      <c r="O2" s="216"/>
      <c r="P2" s="216"/>
      <c r="Q2" s="210"/>
    </row>
    <row r="3" spans="1:17" x14ac:dyDescent="0.25">
      <c r="A3" s="20" t="s">
        <v>444</v>
      </c>
      <c r="B3" s="217" t="s">
        <v>590</v>
      </c>
      <c r="C3" s="24"/>
      <c r="D3" s="24"/>
      <c r="E3" s="24"/>
      <c r="F3" s="24"/>
      <c r="G3" s="24"/>
      <c r="H3" s="24"/>
      <c r="I3" s="24"/>
      <c r="J3" s="24"/>
      <c r="K3" s="24"/>
      <c r="L3" s="24"/>
      <c r="M3" s="24"/>
      <c r="N3" s="24"/>
      <c r="O3" s="24"/>
      <c r="P3" s="25"/>
      <c r="Q3" s="210"/>
    </row>
    <row r="4" spans="1:17" x14ac:dyDescent="0.25">
      <c r="A4" s="20" t="s">
        <v>506</v>
      </c>
      <c r="B4" s="211">
        <v>2019</v>
      </c>
      <c r="C4" s="212">
        <f t="shared" ref="C4:H4" si="0">C29</f>
        <v>0.19999999999998996</v>
      </c>
      <c r="D4" s="212">
        <f t="shared" si="0"/>
        <v>0</v>
      </c>
      <c r="E4" s="212">
        <f t="shared" si="0"/>
        <v>-1.416488824529629</v>
      </c>
      <c r="F4" s="212">
        <f t="shared" si="0"/>
        <v>0.3388729245286185</v>
      </c>
      <c r="G4" s="212">
        <f t="shared" si="0"/>
        <v>7.0205124889754278E-2</v>
      </c>
      <c r="H4" s="212">
        <f t="shared" si="0"/>
        <v>-0.35190649854895018</v>
      </c>
      <c r="I4" s="212"/>
      <c r="J4" s="212"/>
      <c r="K4" s="212"/>
      <c r="L4" s="212"/>
      <c r="M4" s="212"/>
      <c r="N4" s="212"/>
      <c r="O4" s="212"/>
      <c r="P4" s="212"/>
      <c r="Q4" s="210"/>
    </row>
    <row r="5" spans="1:17" x14ac:dyDescent="0.25">
      <c r="A5" s="20" t="s">
        <v>507</v>
      </c>
      <c r="B5" s="211">
        <v>2020</v>
      </c>
      <c r="C5" s="212">
        <f t="shared" ref="C5:H5" si="1">C25</f>
        <v>-0.34937094495942045</v>
      </c>
      <c r="D5" s="212">
        <f t="shared" si="1"/>
        <v>0</v>
      </c>
      <c r="E5" s="212">
        <f t="shared" si="1"/>
        <v>-1.3386786377087727</v>
      </c>
      <c r="F5" s="212">
        <f t="shared" si="1"/>
        <v>0.2586699612797585</v>
      </c>
      <c r="G5" s="212">
        <f t="shared" si="1"/>
        <v>0.39461313414998117</v>
      </c>
      <c r="H5" s="212">
        <f t="shared" si="1"/>
        <v>-0.59432503008325455</v>
      </c>
      <c r="I5" s="212"/>
      <c r="J5" s="212"/>
      <c r="K5" s="212"/>
      <c r="L5" s="212"/>
      <c r="M5" s="212"/>
      <c r="N5" s="212"/>
      <c r="O5" s="212"/>
      <c r="P5" s="212"/>
      <c r="Q5" s="210"/>
    </row>
    <row r="6" spans="1:17" x14ac:dyDescent="0.25">
      <c r="A6" s="20" t="s">
        <v>508</v>
      </c>
      <c r="B6" s="211">
        <v>2021</v>
      </c>
      <c r="C6" s="212">
        <f t="shared" ref="C6:H6" si="2">C21</f>
        <v>-0.88629868316893612</v>
      </c>
      <c r="D6" s="212">
        <f t="shared" si="2"/>
        <v>0</v>
      </c>
      <c r="E6" s="212">
        <f t="shared" si="2"/>
        <v>-1.2696872580637137</v>
      </c>
      <c r="F6" s="212">
        <f t="shared" si="2"/>
        <v>-8.7621038235902005E-2</v>
      </c>
      <c r="G6" s="212">
        <f t="shared" si="2"/>
        <v>0.67423200781247627</v>
      </c>
      <c r="H6" s="212">
        <f t="shared" si="2"/>
        <v>0.28582432887432868</v>
      </c>
      <c r="I6" s="212"/>
      <c r="J6" s="212"/>
      <c r="K6" s="212"/>
      <c r="L6" s="212"/>
      <c r="M6" s="212"/>
      <c r="N6" s="212"/>
      <c r="O6" s="212"/>
      <c r="P6" s="212"/>
      <c r="Q6" s="210"/>
    </row>
    <row r="7" spans="1:17" x14ac:dyDescent="0.25">
      <c r="A7" s="20" t="s">
        <v>509</v>
      </c>
      <c r="B7" s="211">
        <v>2022</v>
      </c>
      <c r="C7" s="212">
        <f t="shared" ref="C7:H7" si="3">C17</f>
        <v>-0.96558846349410743</v>
      </c>
      <c r="D7" s="212">
        <f t="shared" si="3"/>
        <v>0</v>
      </c>
      <c r="E7" s="212">
        <f t="shared" si="3"/>
        <v>-1.2046368672331251</v>
      </c>
      <c r="F7" s="212">
        <f t="shared" si="3"/>
        <v>-0.28541957426622094</v>
      </c>
      <c r="G7" s="212">
        <f t="shared" si="3"/>
        <v>1.0060234500050789</v>
      </c>
      <c r="H7" s="212">
        <f t="shared" si="3"/>
        <v>0.69889018730559838</v>
      </c>
      <c r="I7" s="212"/>
      <c r="J7" s="212"/>
      <c r="K7" s="212"/>
      <c r="L7" s="212"/>
      <c r="M7" s="212"/>
      <c r="N7" s="212"/>
      <c r="O7" s="212"/>
      <c r="P7" s="212"/>
      <c r="Q7" s="210"/>
    </row>
    <row r="8" spans="1:17" x14ac:dyDescent="0.25">
      <c r="A8" s="20" t="s">
        <v>510</v>
      </c>
      <c r="B8" s="270" t="s">
        <v>588</v>
      </c>
      <c r="C8" s="212">
        <f t="shared" ref="C8:H8" si="4">C33</f>
        <v>-0.52349960591383393</v>
      </c>
      <c r="D8" s="212">
        <f t="shared" si="4"/>
        <v>0</v>
      </c>
      <c r="E8" s="212">
        <f t="shared" si="4"/>
        <v>-1.3026356586205041</v>
      </c>
      <c r="F8" s="212">
        <f t="shared" si="4"/>
        <v>4.1201785761022902E-2</v>
      </c>
      <c r="G8" s="212">
        <f t="shared" si="4"/>
        <v>0.55703595375342863</v>
      </c>
      <c r="H8" s="212">
        <f t="shared" si="4"/>
        <v>3.6760687346183318E-2</v>
      </c>
      <c r="I8" s="212"/>
      <c r="J8" s="212"/>
      <c r="K8" s="212"/>
      <c r="L8" s="212"/>
      <c r="M8" s="212"/>
      <c r="N8" s="212"/>
      <c r="O8" s="212"/>
      <c r="P8" s="212"/>
      <c r="Q8" s="210"/>
    </row>
    <row r="9" spans="1:17" x14ac:dyDescent="0.25">
      <c r="A9" s="20" t="s">
        <v>445</v>
      </c>
      <c r="B9" s="217" t="s">
        <v>589</v>
      </c>
      <c r="C9" s="24"/>
      <c r="D9" s="24"/>
      <c r="E9" s="24"/>
      <c r="F9" s="24"/>
      <c r="G9" s="24"/>
      <c r="H9" s="24"/>
      <c r="I9" s="24"/>
      <c r="J9" s="24"/>
      <c r="K9" s="24"/>
      <c r="L9" s="24"/>
      <c r="M9" s="24"/>
      <c r="N9" s="24"/>
      <c r="O9" s="24"/>
      <c r="P9" s="25"/>
      <c r="Q9" s="210"/>
    </row>
    <row r="10" spans="1:17" x14ac:dyDescent="0.25">
      <c r="A10" s="20" t="s">
        <v>511</v>
      </c>
      <c r="B10" s="211">
        <v>2019</v>
      </c>
      <c r="C10" s="212">
        <f t="shared" ref="C10:H10" si="5">C30</f>
        <v>-0.8</v>
      </c>
      <c r="D10" s="212">
        <f t="shared" si="5"/>
        <v>-0.99999999999999001</v>
      </c>
      <c r="E10" s="212">
        <f t="shared" si="5"/>
        <v>-2.416488824529619</v>
      </c>
      <c r="F10" s="212">
        <f t="shared" si="5"/>
        <v>-0.66112707547137151</v>
      </c>
      <c r="G10" s="212">
        <f t="shared" si="5"/>
        <v>-0.92979487511023573</v>
      </c>
      <c r="H10" s="212">
        <f t="shared" si="5"/>
        <v>-1.3519064985489402</v>
      </c>
      <c r="I10" s="212">
        <f>'Budžeta bilance'!D6</f>
        <v>-0.99999999999999001</v>
      </c>
      <c r="J10" s="212">
        <v>-0.53794344537660455</v>
      </c>
      <c r="K10" s="212"/>
      <c r="L10" s="212"/>
      <c r="M10" s="212"/>
      <c r="N10" s="212"/>
      <c r="O10" s="212"/>
      <c r="P10" s="212"/>
      <c r="Q10" s="210"/>
    </row>
    <row r="11" spans="1:17" x14ac:dyDescent="0.25">
      <c r="A11" s="20" t="s">
        <v>512</v>
      </c>
      <c r="B11" s="211">
        <v>2020</v>
      </c>
      <c r="C11" s="212">
        <f t="shared" ref="C11:H11" si="6">C26</f>
        <v>-0.74937094495941647</v>
      </c>
      <c r="D11" s="212">
        <f t="shared" si="6"/>
        <v>-0.39999999999999603</v>
      </c>
      <c r="E11" s="212">
        <f t="shared" si="6"/>
        <v>-1.7386786377087686</v>
      </c>
      <c r="F11" s="212">
        <f t="shared" si="6"/>
        <v>-0.14133003872023756</v>
      </c>
      <c r="G11" s="212">
        <f t="shared" si="6"/>
        <v>-5.3868658500148686E-3</v>
      </c>
      <c r="H11" s="212">
        <f t="shared" si="6"/>
        <v>-0.99432503008325057</v>
      </c>
      <c r="I11" s="212">
        <f>'Budžeta bilance'!E6</f>
        <v>-0.39999999999999603</v>
      </c>
      <c r="J11" s="212">
        <v>-0.53794344537660455</v>
      </c>
      <c r="K11" s="212"/>
      <c r="L11" s="212"/>
      <c r="M11" s="212"/>
      <c r="N11" s="212"/>
      <c r="O11" s="212"/>
      <c r="P11" s="212"/>
      <c r="Q11" s="210"/>
    </row>
    <row r="12" spans="1:17" x14ac:dyDescent="0.25">
      <c r="A12" s="20" t="s">
        <v>513</v>
      </c>
      <c r="B12" s="211">
        <v>2021</v>
      </c>
      <c r="C12" s="212">
        <f t="shared" ref="C12:H12" si="7">C22</f>
        <v>-1.2862986831689416</v>
      </c>
      <c r="D12" s="212">
        <f t="shared" si="7"/>
        <v>-0.40000000000000541</v>
      </c>
      <c r="E12" s="212">
        <f t="shared" si="7"/>
        <v>-1.6696872580637192</v>
      </c>
      <c r="F12" s="212">
        <f t="shared" si="7"/>
        <v>-0.48762103823590741</v>
      </c>
      <c r="G12" s="212">
        <f t="shared" si="7"/>
        <v>0.27423200781247087</v>
      </c>
      <c r="H12" s="212">
        <f t="shared" si="7"/>
        <v>-0.11417567112567673</v>
      </c>
      <c r="I12" s="212">
        <f>'Budžeta bilance'!F6</f>
        <v>-0.40000000000000541</v>
      </c>
      <c r="J12" s="212">
        <v>-0.53794344537660455</v>
      </c>
      <c r="K12" s="212"/>
      <c r="L12" s="212"/>
      <c r="M12" s="212"/>
      <c r="N12" s="212"/>
      <c r="O12" s="212"/>
      <c r="P12" s="212"/>
      <c r="Q12" s="210"/>
    </row>
    <row r="13" spans="1:17" x14ac:dyDescent="0.25">
      <c r="A13" s="20" t="s">
        <v>533</v>
      </c>
      <c r="B13" s="211">
        <v>2022</v>
      </c>
      <c r="C13" s="212">
        <f t="shared" ref="C13:H13" si="8">C18</f>
        <v>-1.3655884634941091</v>
      </c>
      <c r="D13" s="212">
        <f t="shared" si="8"/>
        <v>-0.40000000000000174</v>
      </c>
      <c r="E13" s="212">
        <f t="shared" si="8"/>
        <v>-1.6046368672331268</v>
      </c>
      <c r="F13" s="212">
        <f t="shared" si="8"/>
        <v>-0.68541957426622269</v>
      </c>
      <c r="G13" s="212">
        <f t="shared" si="8"/>
        <v>0.60602345000507718</v>
      </c>
      <c r="H13" s="212">
        <f t="shared" si="8"/>
        <v>0.29889018730559658</v>
      </c>
      <c r="I13" s="212">
        <f>'Budžeta bilance'!G6</f>
        <v>-0.40000000000000174</v>
      </c>
      <c r="J13" s="212">
        <v>-0.53794344537660455</v>
      </c>
      <c r="K13" s="212"/>
      <c r="L13" s="212"/>
      <c r="M13" s="212"/>
      <c r="N13" s="212"/>
      <c r="O13" s="212"/>
      <c r="P13" s="212"/>
      <c r="Q13" s="210"/>
    </row>
    <row r="14" spans="1:17" x14ac:dyDescent="0.25">
      <c r="A14" s="20" t="s">
        <v>534</v>
      </c>
      <c r="B14" s="270" t="s">
        <v>588</v>
      </c>
      <c r="C14" s="212">
        <f t="shared" ref="C14:H14" si="9">C34</f>
        <v>-1.0614430512904385</v>
      </c>
      <c r="D14" s="212">
        <f t="shared" si="9"/>
        <v>-0.53794344537660455</v>
      </c>
      <c r="E14" s="212">
        <f t="shared" si="9"/>
        <v>-1.8405791039971087</v>
      </c>
      <c r="F14" s="212">
        <f t="shared" si="9"/>
        <v>-0.49674165961558164</v>
      </c>
      <c r="G14" s="212">
        <f t="shared" si="9"/>
        <v>1.9092508376824118E-2</v>
      </c>
      <c r="H14" s="212">
        <f t="shared" si="9"/>
        <v>-0.50118275803042123</v>
      </c>
      <c r="I14" s="212">
        <f>Input!G3</f>
        <v>-0.53794344537660455</v>
      </c>
      <c r="J14" s="212">
        <v>-0.53794344537660455</v>
      </c>
      <c r="K14" s="212"/>
      <c r="L14" s="212"/>
      <c r="M14" s="212"/>
      <c r="N14" s="212"/>
      <c r="O14" s="212"/>
      <c r="P14" s="212"/>
      <c r="Q14" s="210"/>
    </row>
    <row r="15" spans="1:17" x14ac:dyDescent="0.25">
      <c r="A15" s="20" t="s">
        <v>446</v>
      </c>
      <c r="B15" s="295" t="s">
        <v>591</v>
      </c>
      <c r="C15" s="296"/>
      <c r="D15" s="296"/>
      <c r="E15" s="296"/>
      <c r="F15" s="296"/>
      <c r="G15" s="296"/>
      <c r="H15" s="296"/>
      <c r="I15" s="296"/>
      <c r="J15" s="296"/>
      <c r="K15" s="296"/>
      <c r="L15" s="296"/>
      <c r="M15" s="296"/>
      <c r="N15" s="296"/>
      <c r="O15" s="296"/>
      <c r="P15" s="297"/>
      <c r="Q15" s="210"/>
    </row>
    <row r="16" spans="1:17" x14ac:dyDescent="0.25">
      <c r="A16" s="20" t="s">
        <v>514</v>
      </c>
      <c r="B16" s="269" t="s">
        <v>592</v>
      </c>
      <c r="C16" s="218">
        <f>'Budžeta bilance'!G6</f>
        <v>-0.40000000000000174</v>
      </c>
      <c r="D16" s="218">
        <f>C16</f>
        <v>-0.40000000000000174</v>
      </c>
      <c r="E16" s="218">
        <f>D16</f>
        <v>-0.40000000000000174</v>
      </c>
      <c r="F16" s="218">
        <f>E16</f>
        <v>-0.40000000000000174</v>
      </c>
      <c r="G16" s="218">
        <f>F16</f>
        <v>-0.40000000000000174</v>
      </c>
      <c r="H16" s="218">
        <f>G16</f>
        <v>-0.40000000000000174</v>
      </c>
      <c r="I16" s="218"/>
      <c r="J16" s="218"/>
      <c r="K16" s="218"/>
      <c r="L16" s="218"/>
      <c r="M16" s="218"/>
      <c r="N16" s="218"/>
      <c r="O16" s="218"/>
      <c r="P16" s="218"/>
      <c r="Q16" s="210"/>
    </row>
    <row r="17" spans="1:17" x14ac:dyDescent="0.25">
      <c r="A17" s="20" t="s">
        <v>515</v>
      </c>
      <c r="B17" s="269" t="s">
        <v>593</v>
      </c>
      <c r="C17" s="212">
        <f t="shared" ref="C17:H17" si="10">C18-C16</f>
        <v>-0.96558846349410743</v>
      </c>
      <c r="D17" s="212">
        <f t="shared" si="10"/>
        <v>0</v>
      </c>
      <c r="E17" s="212">
        <f t="shared" si="10"/>
        <v>-1.2046368672331251</v>
      </c>
      <c r="F17" s="212">
        <f t="shared" si="10"/>
        <v>-0.28541957426622094</v>
      </c>
      <c r="G17" s="212">
        <f t="shared" si="10"/>
        <v>1.0060234500050789</v>
      </c>
      <c r="H17" s="212">
        <f t="shared" si="10"/>
        <v>0.69889018730559838</v>
      </c>
      <c r="I17" s="212"/>
      <c r="J17" s="212"/>
      <c r="K17" s="212"/>
      <c r="L17" s="212"/>
      <c r="M17" s="212"/>
      <c r="N17" s="212"/>
      <c r="O17" s="212"/>
      <c r="P17" s="212"/>
      <c r="Q17" s="210"/>
    </row>
    <row r="18" spans="1:17" x14ac:dyDescent="0.25">
      <c r="A18" s="20" t="s">
        <v>516</v>
      </c>
      <c r="B18" s="269" t="s">
        <v>594</v>
      </c>
      <c r="C18" s="212">
        <v>-1.3655884634941091</v>
      </c>
      <c r="D18" s="212">
        <f>D16</f>
        <v>-0.40000000000000174</v>
      </c>
      <c r="E18" s="212">
        <v>-1.6046368672331268</v>
      </c>
      <c r="F18" s="212">
        <v>-0.68541957426622269</v>
      </c>
      <c r="G18" s="212">
        <v>0.60602345000507718</v>
      </c>
      <c r="H18" s="212">
        <v>0.29889018730559658</v>
      </c>
      <c r="I18" s="212"/>
      <c r="J18" s="212"/>
      <c r="K18" s="212"/>
      <c r="L18" s="212"/>
      <c r="M18" s="212"/>
      <c r="N18" s="212"/>
      <c r="O18" s="212"/>
      <c r="P18" s="212"/>
      <c r="Q18" s="210"/>
    </row>
    <row r="19" spans="1:17" x14ac:dyDescent="0.25">
      <c r="A19" s="170" t="s">
        <v>447</v>
      </c>
      <c r="B19" s="295" t="s">
        <v>595</v>
      </c>
      <c r="C19" s="296"/>
      <c r="D19" s="296"/>
      <c r="E19" s="296"/>
      <c r="F19" s="296"/>
      <c r="G19" s="296"/>
      <c r="H19" s="296"/>
      <c r="I19" s="296"/>
      <c r="J19" s="296"/>
      <c r="K19" s="296"/>
      <c r="L19" s="296"/>
      <c r="M19" s="296"/>
      <c r="N19" s="296"/>
      <c r="O19" s="296"/>
      <c r="P19" s="297"/>
      <c r="Q19" s="210"/>
    </row>
    <row r="20" spans="1:17" x14ac:dyDescent="0.25">
      <c r="A20" s="20" t="s">
        <v>517</v>
      </c>
      <c r="B20" s="269" t="s">
        <v>592</v>
      </c>
      <c r="C20" s="218">
        <f>'Budžeta bilance'!F6</f>
        <v>-0.40000000000000541</v>
      </c>
      <c r="D20" s="218">
        <f>C20</f>
        <v>-0.40000000000000541</v>
      </c>
      <c r="E20" s="218">
        <f>D20</f>
        <v>-0.40000000000000541</v>
      </c>
      <c r="F20" s="218">
        <f>E20</f>
        <v>-0.40000000000000541</v>
      </c>
      <c r="G20" s="218">
        <f>F20</f>
        <v>-0.40000000000000541</v>
      </c>
      <c r="H20" s="218">
        <f>G20</f>
        <v>-0.40000000000000541</v>
      </c>
      <c r="I20" s="218"/>
      <c r="J20" s="218"/>
      <c r="K20" s="218"/>
      <c r="L20" s="218"/>
      <c r="M20" s="218"/>
      <c r="N20" s="218"/>
      <c r="O20" s="218"/>
      <c r="P20" s="218"/>
      <c r="Q20" s="210"/>
    </row>
    <row r="21" spans="1:17" x14ac:dyDescent="0.25">
      <c r="A21" s="20" t="s">
        <v>518</v>
      </c>
      <c r="B21" s="269" t="s">
        <v>593</v>
      </c>
      <c r="C21" s="212">
        <f t="shared" ref="C21:H21" si="11">C22-C20</f>
        <v>-0.88629868316893612</v>
      </c>
      <c r="D21" s="212">
        <f t="shared" si="11"/>
        <v>0</v>
      </c>
      <c r="E21" s="212">
        <f t="shared" si="11"/>
        <v>-1.2696872580637137</v>
      </c>
      <c r="F21" s="212">
        <f t="shared" si="11"/>
        <v>-8.7621038235902005E-2</v>
      </c>
      <c r="G21" s="212">
        <f t="shared" si="11"/>
        <v>0.67423200781247627</v>
      </c>
      <c r="H21" s="212">
        <f t="shared" si="11"/>
        <v>0.28582432887432868</v>
      </c>
      <c r="I21" s="212"/>
      <c r="J21" s="212"/>
      <c r="K21" s="212"/>
      <c r="L21" s="212"/>
      <c r="M21" s="212"/>
      <c r="N21" s="212"/>
      <c r="O21" s="212"/>
      <c r="P21" s="212"/>
      <c r="Q21" s="210"/>
    </row>
    <row r="22" spans="1:17" x14ac:dyDescent="0.25">
      <c r="A22" s="20" t="s">
        <v>519</v>
      </c>
      <c r="B22" s="269" t="s">
        <v>594</v>
      </c>
      <c r="C22" s="212">
        <v>-1.2862986831689416</v>
      </c>
      <c r="D22" s="212">
        <f>D20</f>
        <v>-0.40000000000000541</v>
      </c>
      <c r="E22" s="212">
        <v>-1.6696872580637192</v>
      </c>
      <c r="F22" s="212">
        <v>-0.48762103823590741</v>
      </c>
      <c r="G22" s="212">
        <v>0.27423200781247087</v>
      </c>
      <c r="H22" s="212">
        <v>-0.11417567112567673</v>
      </c>
      <c r="I22" s="212"/>
      <c r="J22" s="212"/>
      <c r="K22" s="212"/>
      <c r="L22" s="212"/>
      <c r="M22" s="212"/>
      <c r="N22" s="212"/>
      <c r="O22" s="212"/>
      <c r="P22" s="212"/>
      <c r="Q22" s="210"/>
    </row>
    <row r="23" spans="1:17" x14ac:dyDescent="0.25">
      <c r="A23" s="170" t="s">
        <v>520</v>
      </c>
      <c r="B23" s="295" t="s">
        <v>596</v>
      </c>
      <c r="C23" s="296"/>
      <c r="D23" s="296"/>
      <c r="E23" s="296"/>
      <c r="F23" s="296"/>
      <c r="G23" s="296"/>
      <c r="H23" s="296"/>
      <c r="I23" s="296"/>
      <c r="J23" s="296"/>
      <c r="K23" s="296"/>
      <c r="L23" s="296"/>
      <c r="M23" s="296"/>
      <c r="N23" s="296"/>
      <c r="O23" s="296"/>
      <c r="P23" s="297"/>
      <c r="Q23" s="210"/>
    </row>
    <row r="24" spans="1:17" x14ac:dyDescent="0.25">
      <c r="A24" s="20" t="s">
        <v>521</v>
      </c>
      <c r="B24" s="269" t="s">
        <v>592</v>
      </c>
      <c r="C24" s="218">
        <f>'Budžeta bilance'!E6</f>
        <v>-0.39999999999999603</v>
      </c>
      <c r="D24" s="218">
        <f>C24</f>
        <v>-0.39999999999999603</v>
      </c>
      <c r="E24" s="218">
        <f>D24</f>
        <v>-0.39999999999999603</v>
      </c>
      <c r="F24" s="218">
        <f>E24</f>
        <v>-0.39999999999999603</v>
      </c>
      <c r="G24" s="218">
        <f>F24</f>
        <v>-0.39999999999999603</v>
      </c>
      <c r="H24" s="218">
        <f>G24</f>
        <v>-0.39999999999999603</v>
      </c>
      <c r="I24" s="218"/>
      <c r="J24" s="218"/>
      <c r="K24" s="218"/>
      <c r="L24" s="218"/>
      <c r="M24" s="218"/>
      <c r="N24" s="218"/>
      <c r="O24" s="218"/>
      <c r="P24" s="218"/>
      <c r="Q24" s="210"/>
    </row>
    <row r="25" spans="1:17" x14ac:dyDescent="0.25">
      <c r="A25" s="20" t="s">
        <v>522</v>
      </c>
      <c r="B25" s="269" t="s">
        <v>593</v>
      </c>
      <c r="C25" s="212">
        <f t="shared" ref="C25:H25" si="12">C26-C24</f>
        <v>-0.34937094495942045</v>
      </c>
      <c r="D25" s="212">
        <f t="shared" si="12"/>
        <v>0</v>
      </c>
      <c r="E25" s="212">
        <f t="shared" si="12"/>
        <v>-1.3386786377087727</v>
      </c>
      <c r="F25" s="212">
        <f t="shared" si="12"/>
        <v>0.2586699612797585</v>
      </c>
      <c r="G25" s="212">
        <f t="shared" si="12"/>
        <v>0.39461313414998117</v>
      </c>
      <c r="H25" s="212">
        <f t="shared" si="12"/>
        <v>-0.59432503008325455</v>
      </c>
      <c r="I25" s="212"/>
      <c r="J25" s="212"/>
      <c r="K25" s="212"/>
      <c r="L25" s="212"/>
      <c r="M25" s="212"/>
      <c r="N25" s="212"/>
      <c r="O25" s="212"/>
      <c r="P25" s="212"/>
      <c r="Q25" s="210"/>
    </row>
    <row r="26" spans="1:17" x14ac:dyDescent="0.25">
      <c r="A26" s="20" t="s">
        <v>523</v>
      </c>
      <c r="B26" s="269" t="s">
        <v>594</v>
      </c>
      <c r="C26" s="212">
        <v>-0.74937094495941647</v>
      </c>
      <c r="D26" s="212">
        <f>D24</f>
        <v>-0.39999999999999603</v>
      </c>
      <c r="E26" s="212">
        <v>-1.7386786377087686</v>
      </c>
      <c r="F26" s="212">
        <v>-0.14133003872023756</v>
      </c>
      <c r="G26" s="212">
        <v>-5.3868658500148686E-3</v>
      </c>
      <c r="H26" s="212">
        <v>-0.99432503008325057</v>
      </c>
      <c r="I26" s="212"/>
      <c r="J26" s="212"/>
      <c r="K26" s="212"/>
      <c r="L26" s="212"/>
      <c r="M26" s="212"/>
      <c r="N26" s="212"/>
      <c r="O26" s="212"/>
      <c r="P26" s="212"/>
      <c r="Q26" s="210"/>
    </row>
    <row r="27" spans="1:17" x14ac:dyDescent="0.25">
      <c r="A27" s="170" t="s">
        <v>524</v>
      </c>
      <c r="B27" s="295" t="s">
        <v>597</v>
      </c>
      <c r="C27" s="296"/>
      <c r="D27" s="296"/>
      <c r="E27" s="296"/>
      <c r="F27" s="296"/>
      <c r="G27" s="296"/>
      <c r="H27" s="296"/>
      <c r="I27" s="296"/>
      <c r="J27" s="296"/>
      <c r="K27" s="296"/>
      <c r="L27" s="296"/>
      <c r="M27" s="296"/>
      <c r="N27" s="296"/>
      <c r="O27" s="296"/>
      <c r="P27" s="297"/>
      <c r="Q27" s="210"/>
    </row>
    <row r="28" spans="1:17" x14ac:dyDescent="0.25">
      <c r="A28" s="20" t="s">
        <v>525</v>
      </c>
      <c r="B28" s="269" t="s">
        <v>592</v>
      </c>
      <c r="C28" s="218">
        <f>'Budžeta bilance'!D6</f>
        <v>-0.99999999999999001</v>
      </c>
      <c r="D28" s="218">
        <f>C28</f>
        <v>-0.99999999999999001</v>
      </c>
      <c r="E28" s="218">
        <f>D28</f>
        <v>-0.99999999999999001</v>
      </c>
      <c r="F28" s="218">
        <f>E28</f>
        <v>-0.99999999999999001</v>
      </c>
      <c r="G28" s="218">
        <f>F28</f>
        <v>-0.99999999999999001</v>
      </c>
      <c r="H28" s="218">
        <f>G28</f>
        <v>-0.99999999999999001</v>
      </c>
      <c r="I28" s="218"/>
      <c r="J28" s="218"/>
      <c r="K28" s="218"/>
      <c r="L28" s="218"/>
      <c r="M28" s="218"/>
      <c r="N28" s="218"/>
      <c r="O28" s="218"/>
      <c r="P28" s="218"/>
      <c r="Q28" s="210"/>
    </row>
    <row r="29" spans="1:17" x14ac:dyDescent="0.25">
      <c r="A29" s="20" t="s">
        <v>526</v>
      </c>
      <c r="B29" s="269" t="s">
        <v>593</v>
      </c>
      <c r="C29" s="212">
        <f t="shared" ref="C29:H29" si="13">C30-C28</f>
        <v>0.19999999999998996</v>
      </c>
      <c r="D29" s="212">
        <f t="shared" si="13"/>
        <v>0</v>
      </c>
      <c r="E29" s="212">
        <f t="shared" si="13"/>
        <v>-1.416488824529629</v>
      </c>
      <c r="F29" s="212">
        <f t="shared" si="13"/>
        <v>0.3388729245286185</v>
      </c>
      <c r="G29" s="212">
        <f t="shared" si="13"/>
        <v>7.0205124889754278E-2</v>
      </c>
      <c r="H29" s="212">
        <f t="shared" si="13"/>
        <v>-0.35190649854895018</v>
      </c>
      <c r="I29" s="212"/>
      <c r="J29" s="212"/>
      <c r="K29" s="212"/>
      <c r="L29" s="212"/>
      <c r="M29" s="212"/>
      <c r="N29" s="212"/>
      <c r="O29" s="212"/>
      <c r="P29" s="212"/>
      <c r="Q29" s="210"/>
    </row>
    <row r="30" spans="1:17" x14ac:dyDescent="0.25">
      <c r="A30" s="20" t="s">
        <v>527</v>
      </c>
      <c r="B30" s="269" t="s">
        <v>594</v>
      </c>
      <c r="C30" s="212">
        <v>-0.8</v>
      </c>
      <c r="D30" s="212">
        <f>D28</f>
        <v>-0.99999999999999001</v>
      </c>
      <c r="E30" s="212">
        <v>-2.416488824529619</v>
      </c>
      <c r="F30" s="212">
        <v>-0.66112707547137151</v>
      </c>
      <c r="G30" s="212">
        <v>-0.92979487511023573</v>
      </c>
      <c r="H30" s="212">
        <v>-1.3519064985489402</v>
      </c>
      <c r="I30" s="212"/>
      <c r="J30" s="212"/>
      <c r="K30" s="212"/>
      <c r="L30" s="212"/>
      <c r="M30" s="212"/>
      <c r="N30" s="212"/>
      <c r="O30" s="212"/>
      <c r="P30" s="212"/>
      <c r="Q30" s="210"/>
    </row>
    <row r="31" spans="1:17" x14ac:dyDescent="0.25">
      <c r="A31" s="170" t="s">
        <v>528</v>
      </c>
      <c r="B31" s="301" t="s">
        <v>598</v>
      </c>
      <c r="C31" s="302"/>
      <c r="D31" s="302"/>
      <c r="E31" s="302"/>
      <c r="F31" s="302"/>
      <c r="G31" s="302"/>
      <c r="H31" s="302"/>
      <c r="I31" s="302"/>
      <c r="J31" s="302"/>
      <c r="K31" s="302"/>
      <c r="L31" s="302"/>
      <c r="M31" s="302"/>
      <c r="N31" s="302"/>
      <c r="O31" s="302"/>
      <c r="P31" s="303"/>
      <c r="Q31" s="210"/>
    </row>
    <row r="32" spans="1:17" x14ac:dyDescent="0.25">
      <c r="A32" s="20" t="s">
        <v>530</v>
      </c>
      <c r="B32" s="269" t="s">
        <v>592</v>
      </c>
      <c r="C32" s="219">
        <f>('Budžeta bilance'!D5+'Budžeta bilance'!E5+'Budžeta bilance'!F5+'Budžeta bilance'!G5)/(Makro!R6+Makro!S6+Makro!T6+Makro!U6)*100</f>
        <v>-0.53794344537660455</v>
      </c>
      <c r="D32" s="219">
        <f>C32</f>
        <v>-0.53794344537660455</v>
      </c>
      <c r="E32" s="219">
        <f>D32</f>
        <v>-0.53794344537660455</v>
      </c>
      <c r="F32" s="219">
        <f>E32</f>
        <v>-0.53794344537660455</v>
      </c>
      <c r="G32" s="219">
        <f>F32</f>
        <v>-0.53794344537660455</v>
      </c>
      <c r="H32" s="219">
        <f>G32</f>
        <v>-0.53794344537660455</v>
      </c>
      <c r="I32" s="219"/>
      <c r="J32" s="219"/>
      <c r="K32" s="219"/>
      <c r="L32" s="219"/>
      <c r="M32" s="219"/>
      <c r="N32" s="219"/>
      <c r="O32" s="219"/>
      <c r="P32" s="219"/>
      <c r="Q32" s="210"/>
    </row>
    <row r="33" spans="1:17" x14ac:dyDescent="0.25">
      <c r="A33" s="20" t="s">
        <v>529</v>
      </c>
      <c r="B33" s="269" t="s">
        <v>593</v>
      </c>
      <c r="C33" s="212">
        <f t="shared" ref="C33:H33" si="14">C34-C32</f>
        <v>-0.52349960591383393</v>
      </c>
      <c r="D33" s="212">
        <f t="shared" si="14"/>
        <v>0</v>
      </c>
      <c r="E33" s="212">
        <f t="shared" si="14"/>
        <v>-1.3026356586205041</v>
      </c>
      <c r="F33" s="212">
        <f t="shared" si="14"/>
        <v>4.1201785761022902E-2</v>
      </c>
      <c r="G33" s="212">
        <f t="shared" si="14"/>
        <v>0.55703595375342863</v>
      </c>
      <c r="H33" s="212">
        <f t="shared" si="14"/>
        <v>3.6760687346183318E-2</v>
      </c>
      <c r="I33" s="219"/>
      <c r="J33" s="219"/>
      <c r="K33" s="219"/>
      <c r="L33" s="219"/>
      <c r="M33" s="219"/>
      <c r="N33" s="219"/>
      <c r="O33" s="219"/>
      <c r="P33" s="219"/>
      <c r="Q33" s="210"/>
    </row>
    <row r="34" spans="1:17" x14ac:dyDescent="0.25">
      <c r="A34" s="20" t="s">
        <v>531</v>
      </c>
      <c r="B34" s="269" t="s">
        <v>594</v>
      </c>
      <c r="C34" s="219">
        <f>Input!G4</f>
        <v>-1.0614430512904385</v>
      </c>
      <c r="D34" s="219">
        <f>Input!G5</f>
        <v>-0.53794344537660455</v>
      </c>
      <c r="E34" s="219">
        <f>Input!G6</f>
        <v>-1.8405791039971087</v>
      </c>
      <c r="F34" s="219">
        <f>Input!G7</f>
        <v>-0.49674165961558164</v>
      </c>
      <c r="G34" s="219">
        <f>Input!G8</f>
        <v>1.9092508376824118E-2</v>
      </c>
      <c r="H34" s="219">
        <f>Input!G9</f>
        <v>-0.50118275803042123</v>
      </c>
      <c r="I34" s="219"/>
      <c r="J34" s="219"/>
      <c r="K34" s="219"/>
      <c r="L34" s="219"/>
      <c r="M34" s="219"/>
      <c r="N34" s="219"/>
      <c r="O34" s="219"/>
      <c r="P34" s="219"/>
      <c r="Q34" s="210"/>
    </row>
    <row r="35" spans="1:17" ht="8.25" customHeight="1" x14ac:dyDescent="0.25">
      <c r="A35" s="210"/>
      <c r="B35" s="210"/>
      <c r="C35" s="210"/>
      <c r="D35" s="210"/>
      <c r="E35" s="210"/>
      <c r="F35" s="210"/>
      <c r="G35" s="210"/>
      <c r="H35" s="210"/>
      <c r="I35" s="210"/>
      <c r="J35" s="210"/>
      <c r="K35" s="210"/>
      <c r="L35" s="210"/>
      <c r="M35" s="210"/>
      <c r="N35" s="210"/>
      <c r="O35" s="210"/>
      <c r="P35" s="210"/>
      <c r="Q35" s="210"/>
    </row>
    <row r="36" spans="1:17" hidden="1" x14ac:dyDescent="0.25"/>
    <row r="37" spans="1:17" ht="15.75" hidden="1" customHeight="1" x14ac:dyDescent="0.25"/>
    <row r="38" spans="1:17" ht="15.75" hidden="1" customHeight="1" x14ac:dyDescent="0.25"/>
    <row r="39" spans="1:17" ht="15.75" hidden="1" customHeight="1" x14ac:dyDescent="0.25"/>
    <row r="40" spans="1:17" ht="15.75" hidden="1" customHeight="1" x14ac:dyDescent="0.25"/>
    <row r="41" spans="1:17" ht="15.75" hidden="1" customHeight="1" x14ac:dyDescent="0.25"/>
    <row r="42" spans="1:17" ht="15.75" hidden="1" customHeight="1" x14ac:dyDescent="0.25"/>
    <row r="43" spans="1:17" ht="15.75" hidden="1" customHeight="1" x14ac:dyDescent="0.25"/>
    <row r="44" spans="1:17" ht="15.75" hidden="1" customHeight="1" x14ac:dyDescent="0.25"/>
    <row r="45" spans="1:17" ht="15.75" hidden="1" customHeight="1" x14ac:dyDescent="0.25"/>
    <row r="46" spans="1:17" ht="15.75" hidden="1" customHeight="1" x14ac:dyDescent="0.25"/>
    <row r="47" spans="1:17" ht="15.75" hidden="1" customHeight="1" x14ac:dyDescent="0.25"/>
    <row r="48" spans="1:17"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sheetData>
  <mergeCells count="5">
    <mergeCell ref="B15:P15"/>
    <mergeCell ref="B19:P19"/>
    <mergeCell ref="B23:P23"/>
    <mergeCell ref="B27:P27"/>
    <mergeCell ref="B31:P31"/>
  </mergeCells>
  <conditionalFormatting sqref="C10:H14">
    <cfRule type="colorScale" priority="2">
      <colorScale>
        <cfvo type="min"/>
        <cfvo type="percentile" val="50"/>
        <cfvo type="max"/>
        <color rgb="FFF8696B"/>
        <color rgb="FFFCFCFF"/>
        <color rgb="FF63BE7B"/>
      </colorScale>
    </cfRule>
  </conditionalFormatting>
  <conditionalFormatting sqref="C4:H8">
    <cfRule type="colorScale" priority="4">
      <colorScale>
        <cfvo type="min"/>
        <cfvo type="percentile" val="50"/>
        <cfvo type="max"/>
        <color rgb="FFF8696B"/>
        <color rgb="FFFCFCFF"/>
        <color rgb="FF63BE7B"/>
      </colorScale>
    </cfRule>
  </conditionalFormatting>
  <conditionalFormatting sqref="C10:I14">
    <cfRule type="colorScale" priority="1">
      <colorScale>
        <cfvo type="min"/>
        <cfvo type="percentile" val="50"/>
        <cfvo type="max"/>
        <color rgb="FFF8696B"/>
        <color rgb="FFFCFCFF"/>
        <color rgb="FF63BE7B"/>
      </colorScale>
    </cfRule>
  </conditionalFormatting>
  <pageMargins left="0.70866141732283472" right="0.70866141732283472" top="0.74803149606299213" bottom="0.74803149606299213" header="0.31496062992125984" footer="0.31496062992125984"/>
  <pageSetup paperSize="9" scale="70" orientation="portrait" r:id="rId1"/>
  <headerFooter>
    <oddHeader>&amp;LPolitical parties survey on fiscal discipline</oddHeader>
    <oddFooter>&amp;LFiscal discipline council&amp;CPage &amp;P&amp;R&amp;D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1:U72"/>
  <sheetViews>
    <sheetView zoomScale="70" zoomScaleNormal="70" zoomScaleSheetLayoutView="85" workbookViewId="0"/>
  </sheetViews>
  <sheetFormatPr defaultColWidth="0" defaultRowHeight="0" customHeight="1" zeroHeight="1" x14ac:dyDescent="0.25"/>
  <cols>
    <col min="1" max="1" width="9.140625" style="213" customWidth="1"/>
    <col min="2" max="2" width="46" style="213" customWidth="1"/>
    <col min="3" max="9" width="6" style="213" customWidth="1"/>
    <col min="10" max="16" width="4.7109375" style="213" customWidth="1"/>
    <col min="17" max="17" width="1.28515625" style="213" customWidth="1"/>
    <col min="18" max="21" width="0" style="213" hidden="1" customWidth="1"/>
    <col min="22" max="16384" width="9.140625" style="213" hidden="1"/>
  </cols>
  <sheetData>
    <row r="1" spans="1:17" ht="15.75" x14ac:dyDescent="0.25">
      <c r="A1" s="209" t="s">
        <v>607</v>
      </c>
      <c r="B1" s="210"/>
      <c r="C1" s="210"/>
      <c r="D1" s="210"/>
      <c r="E1" s="210"/>
      <c r="F1" s="210"/>
      <c r="G1" s="210"/>
      <c r="H1" s="210"/>
      <c r="I1" s="210"/>
      <c r="J1" s="210"/>
      <c r="K1" s="210"/>
      <c r="L1" s="210"/>
      <c r="M1" s="210"/>
      <c r="N1" s="210"/>
      <c r="O1" s="210"/>
      <c r="P1" s="210"/>
      <c r="Q1" s="210"/>
    </row>
    <row r="2" spans="1:17" ht="138.75" x14ac:dyDescent="0.25">
      <c r="A2" s="20" t="s">
        <v>586</v>
      </c>
      <c r="B2" s="214" t="s">
        <v>587</v>
      </c>
      <c r="C2" s="215" t="s">
        <v>579</v>
      </c>
      <c r="D2" s="215" t="s">
        <v>502</v>
      </c>
      <c r="E2" s="215" t="s">
        <v>503</v>
      </c>
      <c r="F2" s="215" t="s">
        <v>580</v>
      </c>
      <c r="G2" s="215" t="s">
        <v>505</v>
      </c>
      <c r="H2" s="215" t="s">
        <v>631</v>
      </c>
      <c r="I2" s="271" t="s">
        <v>599</v>
      </c>
      <c r="J2" s="271" t="s">
        <v>632</v>
      </c>
      <c r="K2" s="216"/>
      <c r="L2" s="216"/>
      <c r="M2" s="216"/>
      <c r="N2" s="216"/>
      <c r="O2" s="216"/>
      <c r="P2" s="216"/>
      <c r="Q2" s="210"/>
    </row>
    <row r="3" spans="1:17" ht="15.75" x14ac:dyDescent="0.25">
      <c r="A3" s="20" t="s">
        <v>448</v>
      </c>
      <c r="B3" s="295" t="s">
        <v>606</v>
      </c>
      <c r="C3" s="296"/>
      <c r="D3" s="296"/>
      <c r="E3" s="296"/>
      <c r="F3" s="296"/>
      <c r="G3" s="296"/>
      <c r="H3" s="296"/>
      <c r="I3" s="296"/>
      <c r="J3" s="296"/>
      <c r="K3" s="296"/>
      <c r="L3" s="296"/>
      <c r="M3" s="296"/>
      <c r="N3" s="296"/>
      <c r="O3" s="296"/>
      <c r="P3" s="297"/>
      <c r="Q3" s="210"/>
    </row>
    <row r="4" spans="1:17" ht="15.75" x14ac:dyDescent="0.25">
      <c r="A4" s="20" t="s">
        <v>548</v>
      </c>
      <c r="B4" s="211">
        <v>2019</v>
      </c>
      <c r="C4" s="212">
        <f t="shared" ref="C4:H4" si="0">C27</f>
        <v>-0.21683283261848629</v>
      </c>
      <c r="D4" s="212">
        <f t="shared" si="0"/>
        <v>0</v>
      </c>
      <c r="E4" s="212">
        <f t="shared" si="0"/>
        <v>1.4164888245296225</v>
      </c>
      <c r="F4" s="212">
        <f t="shared" si="0"/>
        <v>-0.33887292452862283</v>
      </c>
      <c r="G4" s="212">
        <f t="shared" si="0"/>
        <v>-7.0205124889760384E-2</v>
      </c>
      <c r="H4" s="212">
        <f t="shared" si="0"/>
        <v>0.35190649854894218</v>
      </c>
      <c r="I4" s="212"/>
      <c r="J4" s="212"/>
      <c r="K4" s="212"/>
      <c r="L4" s="212"/>
      <c r="M4" s="212"/>
      <c r="N4" s="212"/>
      <c r="O4" s="212"/>
      <c r="P4" s="212"/>
      <c r="Q4" s="210"/>
    </row>
    <row r="5" spans="1:17" ht="15.75" x14ac:dyDescent="0.25">
      <c r="A5" s="20" t="s">
        <v>549</v>
      </c>
      <c r="B5" s="211">
        <v>2020</v>
      </c>
      <c r="C5" s="212">
        <f t="shared" ref="C5:H5" si="1">C23</f>
        <v>-1.0471483886059332</v>
      </c>
      <c r="D5" s="212">
        <f t="shared" si="1"/>
        <v>0</v>
      </c>
      <c r="E5" s="212">
        <f t="shared" si="1"/>
        <v>1.3386786377087745</v>
      </c>
      <c r="F5" s="212">
        <f t="shared" si="1"/>
        <v>-0.25866996127975739</v>
      </c>
      <c r="G5" s="212">
        <f t="shared" si="1"/>
        <v>-0.3946131341499779</v>
      </c>
      <c r="H5" s="212">
        <f t="shared" si="1"/>
        <v>0.59432503008325455</v>
      </c>
      <c r="I5" s="212"/>
      <c r="J5" s="212"/>
      <c r="K5" s="212"/>
      <c r="L5" s="212"/>
      <c r="M5" s="212"/>
      <c r="N5" s="212"/>
      <c r="O5" s="212"/>
      <c r="P5" s="212"/>
      <c r="Q5" s="210"/>
    </row>
    <row r="6" spans="1:17" ht="15.75" x14ac:dyDescent="0.25">
      <c r="A6" s="20" t="s">
        <v>550</v>
      </c>
      <c r="B6" s="211">
        <v>2021</v>
      </c>
      <c r="C6" s="212">
        <f t="shared" ref="C6:H6" si="2">C19</f>
        <v>-0.55158470563920758</v>
      </c>
      <c r="D6" s="212">
        <f t="shared" si="2"/>
        <v>0</v>
      </c>
      <c r="E6" s="212">
        <f t="shared" si="2"/>
        <v>1.269687258063712</v>
      </c>
      <c r="F6" s="212">
        <f t="shared" si="2"/>
        <v>8.7621038235901949E-2</v>
      </c>
      <c r="G6" s="212">
        <f t="shared" si="2"/>
        <v>-0.67423200781247061</v>
      </c>
      <c r="H6" s="212">
        <f t="shared" si="2"/>
        <v>-0.28582432887432674</v>
      </c>
      <c r="I6" s="212"/>
      <c r="J6" s="212"/>
      <c r="K6" s="212"/>
      <c r="L6" s="212"/>
      <c r="M6" s="212"/>
      <c r="N6" s="212"/>
      <c r="O6" s="212"/>
      <c r="P6" s="212"/>
      <c r="Q6" s="210"/>
    </row>
    <row r="7" spans="1:17" ht="15.75" x14ac:dyDescent="0.25">
      <c r="A7" s="20" t="s">
        <v>551</v>
      </c>
      <c r="B7" s="211">
        <v>2022</v>
      </c>
      <c r="C7" s="212">
        <f t="shared" ref="C7:H7" si="3">C15</f>
        <v>-1.5990468325579599</v>
      </c>
      <c r="D7" s="212">
        <f t="shared" si="3"/>
        <v>0</v>
      </c>
      <c r="E7" s="212">
        <f t="shared" si="3"/>
        <v>1.2046368672331198</v>
      </c>
      <c r="F7" s="212">
        <f t="shared" si="3"/>
        <v>0.28541957426621423</v>
      </c>
      <c r="G7" s="212">
        <f t="shared" si="3"/>
        <v>-1.0060234500050882</v>
      </c>
      <c r="H7" s="212">
        <f t="shared" si="3"/>
        <v>-0.69889018730560792</v>
      </c>
      <c r="I7" s="212"/>
      <c r="J7" s="212"/>
      <c r="K7" s="212"/>
      <c r="L7" s="212"/>
      <c r="M7" s="212"/>
      <c r="N7" s="212"/>
      <c r="O7" s="212"/>
      <c r="P7" s="212"/>
      <c r="Q7" s="210"/>
    </row>
    <row r="8" spans="1:17" ht="15.75" x14ac:dyDescent="0.25">
      <c r="A8" s="20" t="s">
        <v>449</v>
      </c>
      <c r="B8" s="217" t="s">
        <v>609</v>
      </c>
      <c r="C8" s="24"/>
      <c r="D8" s="24"/>
      <c r="E8" s="24"/>
      <c r="F8" s="24"/>
      <c r="G8" s="24"/>
      <c r="H8" s="24"/>
      <c r="I8" s="24"/>
      <c r="J8" s="24"/>
      <c r="K8" s="24"/>
      <c r="L8" s="24"/>
      <c r="M8" s="24"/>
      <c r="N8" s="24"/>
      <c r="O8" s="24"/>
      <c r="P8" s="25"/>
      <c r="Q8" s="210"/>
    </row>
    <row r="9" spans="1:17" ht="15.75" x14ac:dyDescent="0.25">
      <c r="A9" s="20" t="s">
        <v>547</v>
      </c>
      <c r="B9" s="211">
        <v>2019</v>
      </c>
      <c r="C9" s="212">
        <f t="shared" ref="C9:H9" si="4">C28</f>
        <v>37.183167167381512</v>
      </c>
      <c r="D9" s="212">
        <f t="shared" si="4"/>
        <v>37.4</v>
      </c>
      <c r="E9" s="212">
        <f t="shared" si="4"/>
        <v>38.816488824529621</v>
      </c>
      <c r="F9" s="212">
        <f t="shared" si="4"/>
        <v>37.061127075471376</v>
      </c>
      <c r="G9" s="212">
        <f t="shared" si="4"/>
        <v>37.329794875110238</v>
      </c>
      <c r="H9" s="212">
        <f t="shared" si="4"/>
        <v>37.751906498548941</v>
      </c>
      <c r="I9" s="212">
        <f>'Valsts parāds'!D9</f>
        <v>37.4</v>
      </c>
      <c r="J9" s="287">
        <v>60</v>
      </c>
      <c r="K9" s="212"/>
      <c r="L9" s="212"/>
      <c r="M9" s="212"/>
      <c r="N9" s="212"/>
      <c r="O9" s="212"/>
      <c r="P9" s="212"/>
      <c r="Q9" s="210"/>
    </row>
    <row r="10" spans="1:17" ht="15.75" x14ac:dyDescent="0.25">
      <c r="A10" s="20" t="s">
        <v>535</v>
      </c>
      <c r="B10" s="211">
        <v>2020</v>
      </c>
      <c r="C10" s="212">
        <f t="shared" ref="C10:H10" si="5">C24</f>
        <v>36.952851611394067</v>
      </c>
      <c r="D10" s="212">
        <f t="shared" si="5"/>
        <v>38</v>
      </c>
      <c r="E10" s="212">
        <f t="shared" si="5"/>
        <v>39.338678637708774</v>
      </c>
      <c r="F10" s="212">
        <f t="shared" si="5"/>
        <v>37.741330038720243</v>
      </c>
      <c r="G10" s="212">
        <f t="shared" si="5"/>
        <v>37.605386865850022</v>
      </c>
      <c r="H10" s="212">
        <f t="shared" si="5"/>
        <v>38.594325030083255</v>
      </c>
      <c r="I10" s="212">
        <f>'Valsts parāds'!E9</f>
        <v>38</v>
      </c>
      <c r="J10" s="288">
        <v>60</v>
      </c>
      <c r="K10" s="212"/>
      <c r="L10" s="212"/>
      <c r="M10" s="212"/>
      <c r="N10" s="212"/>
      <c r="O10" s="212"/>
      <c r="P10" s="212"/>
      <c r="Q10" s="210"/>
    </row>
    <row r="11" spans="1:17" ht="15.75" x14ac:dyDescent="0.25">
      <c r="A11" s="20" t="s">
        <v>536</v>
      </c>
      <c r="B11" s="211">
        <v>2021</v>
      </c>
      <c r="C11" s="212">
        <f t="shared" ref="C11:H11" si="6">C20</f>
        <v>35.048415294360794</v>
      </c>
      <c r="D11" s="212">
        <f t="shared" si="6"/>
        <v>35.6</v>
      </c>
      <c r="E11" s="212">
        <f t="shared" si="6"/>
        <v>36.869687258063713</v>
      </c>
      <c r="F11" s="212">
        <f t="shared" si="6"/>
        <v>35.687621038235903</v>
      </c>
      <c r="G11" s="212">
        <f t="shared" si="6"/>
        <v>34.925767992187531</v>
      </c>
      <c r="H11" s="212">
        <f t="shared" si="6"/>
        <v>35.314175671125675</v>
      </c>
      <c r="I11" s="212">
        <f>'Valsts parāds'!F9</f>
        <v>35.6</v>
      </c>
      <c r="J11" s="288">
        <v>60</v>
      </c>
      <c r="K11" s="212"/>
      <c r="L11" s="212"/>
      <c r="M11" s="212"/>
      <c r="N11" s="212"/>
      <c r="O11" s="212"/>
      <c r="P11" s="212"/>
      <c r="Q11" s="210"/>
    </row>
    <row r="12" spans="1:17" ht="15.75" x14ac:dyDescent="0.25">
      <c r="A12" s="20" t="s">
        <v>537</v>
      </c>
      <c r="B12" s="211">
        <v>2022</v>
      </c>
      <c r="C12" s="212">
        <f t="shared" ref="C12:H12" si="7">C16</f>
        <v>34.000953167442042</v>
      </c>
      <c r="D12" s="212">
        <f t="shared" si="7"/>
        <v>35.6</v>
      </c>
      <c r="E12" s="212">
        <f t="shared" si="7"/>
        <v>36.804636867233121</v>
      </c>
      <c r="F12" s="212">
        <f t="shared" si="7"/>
        <v>35.885419574266216</v>
      </c>
      <c r="G12" s="212">
        <f t="shared" si="7"/>
        <v>34.593976549994913</v>
      </c>
      <c r="H12" s="212">
        <f t="shared" si="7"/>
        <v>34.901109812694393</v>
      </c>
      <c r="I12" s="212">
        <f>'Valsts parāds'!G9</f>
        <v>35.6</v>
      </c>
      <c r="J12" s="287">
        <v>60</v>
      </c>
      <c r="K12" s="212"/>
      <c r="L12" s="212"/>
      <c r="M12" s="212"/>
      <c r="N12" s="212"/>
      <c r="O12" s="212"/>
      <c r="P12" s="212"/>
      <c r="Q12" s="210"/>
    </row>
    <row r="13" spans="1:17" ht="15.75" x14ac:dyDescent="0.25">
      <c r="A13" s="20" t="s">
        <v>450</v>
      </c>
      <c r="B13" s="295" t="s">
        <v>602</v>
      </c>
      <c r="C13" s="296"/>
      <c r="D13" s="296"/>
      <c r="E13" s="296"/>
      <c r="F13" s="296"/>
      <c r="G13" s="296"/>
      <c r="H13" s="296"/>
      <c r="I13" s="296"/>
      <c r="J13" s="296"/>
      <c r="K13" s="296"/>
      <c r="L13" s="296"/>
      <c r="M13" s="296"/>
      <c r="N13" s="296"/>
      <c r="O13" s="296"/>
      <c r="P13" s="297"/>
      <c r="Q13" s="210"/>
    </row>
    <row r="14" spans="1:17" ht="15.75" x14ac:dyDescent="0.25">
      <c r="A14" s="20" t="s">
        <v>552</v>
      </c>
      <c r="B14" s="269" t="s">
        <v>601</v>
      </c>
      <c r="C14" s="218">
        <f>'Valsts parāds'!G9</f>
        <v>35.6</v>
      </c>
      <c r="D14" s="218">
        <f>C14</f>
        <v>35.6</v>
      </c>
      <c r="E14" s="218">
        <f>D14</f>
        <v>35.6</v>
      </c>
      <c r="F14" s="218">
        <f>E14</f>
        <v>35.6</v>
      </c>
      <c r="G14" s="218">
        <f>F14</f>
        <v>35.6</v>
      </c>
      <c r="H14" s="218">
        <f>G14</f>
        <v>35.6</v>
      </c>
      <c r="I14" s="218"/>
      <c r="J14" s="218"/>
      <c r="K14" s="218"/>
      <c r="L14" s="218"/>
      <c r="M14" s="218"/>
      <c r="N14" s="218"/>
      <c r="O14" s="218"/>
      <c r="P14" s="218"/>
      <c r="Q14" s="210"/>
    </row>
    <row r="15" spans="1:17" ht="15.75" x14ac:dyDescent="0.25">
      <c r="A15" s="20" t="s">
        <v>538</v>
      </c>
      <c r="B15" s="269" t="s">
        <v>593</v>
      </c>
      <c r="C15" s="212">
        <f t="shared" ref="C15:H15" si="8">C16-C14</f>
        <v>-1.5990468325579599</v>
      </c>
      <c r="D15" s="212">
        <f t="shared" si="8"/>
        <v>0</v>
      </c>
      <c r="E15" s="212">
        <f t="shared" si="8"/>
        <v>1.2046368672331198</v>
      </c>
      <c r="F15" s="212">
        <f t="shared" si="8"/>
        <v>0.28541957426621423</v>
      </c>
      <c r="G15" s="212">
        <f t="shared" si="8"/>
        <v>-1.0060234500050882</v>
      </c>
      <c r="H15" s="212">
        <f t="shared" si="8"/>
        <v>-0.69889018730560792</v>
      </c>
      <c r="I15" s="212"/>
      <c r="J15" s="212"/>
      <c r="K15" s="212"/>
      <c r="L15" s="212"/>
      <c r="M15" s="212"/>
      <c r="N15" s="212"/>
      <c r="O15" s="212"/>
      <c r="P15" s="212"/>
      <c r="Q15" s="210"/>
    </row>
    <row r="16" spans="1:17" ht="15.75" x14ac:dyDescent="0.25">
      <c r="A16" s="20" t="s">
        <v>539</v>
      </c>
      <c r="B16" s="269" t="s">
        <v>594</v>
      </c>
      <c r="C16" s="212">
        <v>34.000953167442042</v>
      </c>
      <c r="D16" s="212">
        <f>D14</f>
        <v>35.6</v>
      </c>
      <c r="E16" s="212">
        <v>36.804636867233121</v>
      </c>
      <c r="F16" s="212">
        <v>35.885419574266216</v>
      </c>
      <c r="G16" s="212">
        <v>34.593976549994913</v>
      </c>
      <c r="H16" s="212">
        <v>34.901109812694393</v>
      </c>
      <c r="I16" s="212"/>
      <c r="J16" s="212"/>
      <c r="K16" s="212"/>
      <c r="L16" s="212"/>
      <c r="M16" s="212"/>
      <c r="N16" s="212"/>
      <c r="O16" s="212"/>
      <c r="P16" s="212"/>
      <c r="Q16" s="210"/>
    </row>
    <row r="17" spans="1:17" ht="15.75" x14ac:dyDescent="0.25">
      <c r="A17" s="170" t="s">
        <v>451</v>
      </c>
      <c r="B17" s="295" t="s">
        <v>603</v>
      </c>
      <c r="C17" s="296"/>
      <c r="D17" s="296"/>
      <c r="E17" s="296"/>
      <c r="F17" s="296"/>
      <c r="G17" s="296"/>
      <c r="H17" s="296"/>
      <c r="I17" s="296"/>
      <c r="J17" s="296"/>
      <c r="K17" s="296"/>
      <c r="L17" s="296"/>
      <c r="M17" s="296"/>
      <c r="N17" s="296"/>
      <c r="O17" s="296"/>
      <c r="P17" s="297"/>
      <c r="Q17" s="210"/>
    </row>
    <row r="18" spans="1:17" ht="15.75" x14ac:dyDescent="0.25">
      <c r="A18" s="20" t="s">
        <v>553</v>
      </c>
      <c r="B18" s="269" t="s">
        <v>601</v>
      </c>
      <c r="C18" s="218">
        <f>'Valsts parāds'!F9</f>
        <v>35.6</v>
      </c>
      <c r="D18" s="218">
        <f>C18</f>
        <v>35.6</v>
      </c>
      <c r="E18" s="218">
        <f>D18</f>
        <v>35.6</v>
      </c>
      <c r="F18" s="218">
        <f>E18</f>
        <v>35.6</v>
      </c>
      <c r="G18" s="218">
        <f>F18</f>
        <v>35.6</v>
      </c>
      <c r="H18" s="218">
        <f>G18</f>
        <v>35.6</v>
      </c>
      <c r="I18" s="218"/>
      <c r="J18" s="218"/>
      <c r="K18" s="218"/>
      <c r="L18" s="218"/>
      <c r="M18" s="218"/>
      <c r="N18" s="218"/>
      <c r="O18" s="218"/>
      <c r="P18" s="218"/>
      <c r="Q18" s="210"/>
    </row>
    <row r="19" spans="1:17" ht="15.75" x14ac:dyDescent="0.25">
      <c r="A19" s="20" t="s">
        <v>540</v>
      </c>
      <c r="B19" s="269" t="s">
        <v>593</v>
      </c>
      <c r="C19" s="212">
        <f t="shared" ref="C19:H19" si="9">C20-C18</f>
        <v>-0.55158470563920758</v>
      </c>
      <c r="D19" s="212">
        <f t="shared" si="9"/>
        <v>0</v>
      </c>
      <c r="E19" s="212">
        <f t="shared" si="9"/>
        <v>1.269687258063712</v>
      </c>
      <c r="F19" s="212">
        <f t="shared" si="9"/>
        <v>8.7621038235901949E-2</v>
      </c>
      <c r="G19" s="212">
        <f t="shared" si="9"/>
        <v>-0.67423200781247061</v>
      </c>
      <c r="H19" s="212">
        <f t="shared" si="9"/>
        <v>-0.28582432887432674</v>
      </c>
      <c r="I19" s="212"/>
      <c r="J19" s="212"/>
      <c r="K19" s="212"/>
      <c r="L19" s="212"/>
      <c r="M19" s="212"/>
      <c r="N19" s="212"/>
      <c r="O19" s="212"/>
      <c r="P19" s="212"/>
      <c r="Q19" s="210"/>
    </row>
    <row r="20" spans="1:17" ht="15.75" x14ac:dyDescent="0.25">
      <c r="A20" s="20" t="s">
        <v>541</v>
      </c>
      <c r="B20" s="269" t="s">
        <v>594</v>
      </c>
      <c r="C20" s="212">
        <v>35.048415294360794</v>
      </c>
      <c r="D20" s="212">
        <f>D18</f>
        <v>35.6</v>
      </c>
      <c r="E20" s="212">
        <v>36.869687258063713</v>
      </c>
      <c r="F20" s="212">
        <v>35.687621038235903</v>
      </c>
      <c r="G20" s="212">
        <v>34.925767992187531</v>
      </c>
      <c r="H20" s="212">
        <v>35.314175671125675</v>
      </c>
      <c r="I20" s="212"/>
      <c r="J20" s="212"/>
      <c r="K20" s="212"/>
      <c r="L20" s="212"/>
      <c r="M20" s="212"/>
      <c r="N20" s="212"/>
      <c r="O20" s="212"/>
      <c r="P20" s="212"/>
      <c r="Q20" s="210"/>
    </row>
    <row r="21" spans="1:17" ht="15.75" x14ac:dyDescent="0.25">
      <c r="A21" s="170" t="s">
        <v>542</v>
      </c>
      <c r="B21" s="295" t="s">
        <v>604</v>
      </c>
      <c r="C21" s="296"/>
      <c r="D21" s="296"/>
      <c r="E21" s="296"/>
      <c r="F21" s="296"/>
      <c r="G21" s="296"/>
      <c r="H21" s="296"/>
      <c r="I21" s="296"/>
      <c r="J21" s="296"/>
      <c r="K21" s="296"/>
      <c r="L21" s="296"/>
      <c r="M21" s="296"/>
      <c r="N21" s="296"/>
      <c r="O21" s="296"/>
      <c r="P21" s="297"/>
      <c r="Q21" s="210"/>
    </row>
    <row r="22" spans="1:17" ht="15.75" x14ac:dyDescent="0.25">
      <c r="A22" s="20" t="s">
        <v>554</v>
      </c>
      <c r="B22" s="269" t="s">
        <v>601</v>
      </c>
      <c r="C22" s="218">
        <f>'Valsts parāds'!E9</f>
        <v>38</v>
      </c>
      <c r="D22" s="218">
        <f>C22</f>
        <v>38</v>
      </c>
      <c r="E22" s="218">
        <f>D22</f>
        <v>38</v>
      </c>
      <c r="F22" s="218">
        <f>E22</f>
        <v>38</v>
      </c>
      <c r="G22" s="218">
        <f>F22</f>
        <v>38</v>
      </c>
      <c r="H22" s="218">
        <f>G22</f>
        <v>38</v>
      </c>
      <c r="I22" s="218"/>
      <c r="J22" s="218"/>
      <c r="K22" s="218"/>
      <c r="L22" s="218"/>
      <c r="M22" s="218"/>
      <c r="N22" s="218"/>
      <c r="O22" s="218"/>
      <c r="P22" s="218"/>
      <c r="Q22" s="210"/>
    </row>
    <row r="23" spans="1:17" ht="15.75" x14ac:dyDescent="0.25">
      <c r="A23" s="20" t="s">
        <v>543</v>
      </c>
      <c r="B23" s="269" t="s">
        <v>593</v>
      </c>
      <c r="C23" s="212">
        <f t="shared" ref="C23:H23" si="10">C24-C22</f>
        <v>-1.0471483886059332</v>
      </c>
      <c r="D23" s="212">
        <f t="shared" si="10"/>
        <v>0</v>
      </c>
      <c r="E23" s="212">
        <f t="shared" si="10"/>
        <v>1.3386786377087745</v>
      </c>
      <c r="F23" s="212">
        <f t="shared" si="10"/>
        <v>-0.25866996127975739</v>
      </c>
      <c r="G23" s="212">
        <f t="shared" si="10"/>
        <v>-0.3946131341499779</v>
      </c>
      <c r="H23" s="212">
        <f t="shared" si="10"/>
        <v>0.59432503008325455</v>
      </c>
      <c r="I23" s="212"/>
      <c r="J23" s="212"/>
      <c r="K23" s="212"/>
      <c r="L23" s="212"/>
      <c r="M23" s="212"/>
      <c r="N23" s="212"/>
      <c r="O23" s="212"/>
      <c r="P23" s="212"/>
      <c r="Q23" s="210"/>
    </row>
    <row r="24" spans="1:17" ht="15.75" x14ac:dyDescent="0.25">
      <c r="A24" s="20" t="s">
        <v>544</v>
      </c>
      <c r="B24" s="269" t="s">
        <v>594</v>
      </c>
      <c r="C24" s="212">
        <v>36.952851611394067</v>
      </c>
      <c r="D24" s="212">
        <f>D22</f>
        <v>38</v>
      </c>
      <c r="E24" s="212">
        <v>39.338678637708774</v>
      </c>
      <c r="F24" s="212">
        <v>37.741330038720243</v>
      </c>
      <c r="G24" s="212">
        <v>37.605386865850022</v>
      </c>
      <c r="H24" s="212">
        <v>38.594325030083255</v>
      </c>
      <c r="I24" s="212"/>
      <c r="J24" s="212"/>
      <c r="K24" s="212"/>
      <c r="L24" s="212"/>
      <c r="M24" s="212"/>
      <c r="N24" s="212"/>
      <c r="O24" s="212"/>
      <c r="P24" s="212"/>
      <c r="Q24" s="210"/>
    </row>
    <row r="25" spans="1:17" ht="15.75" x14ac:dyDescent="0.25">
      <c r="A25" s="170" t="s">
        <v>545</v>
      </c>
      <c r="B25" s="295" t="s">
        <v>605</v>
      </c>
      <c r="C25" s="296"/>
      <c r="D25" s="296"/>
      <c r="E25" s="296"/>
      <c r="F25" s="296"/>
      <c r="G25" s="296"/>
      <c r="H25" s="296"/>
      <c r="I25" s="296"/>
      <c r="J25" s="296"/>
      <c r="K25" s="296"/>
      <c r="L25" s="296"/>
      <c r="M25" s="296"/>
      <c r="N25" s="296"/>
      <c r="O25" s="296"/>
      <c r="P25" s="297"/>
      <c r="Q25" s="210"/>
    </row>
    <row r="26" spans="1:17" ht="15.75" x14ac:dyDescent="0.25">
      <c r="A26" s="20" t="s">
        <v>555</v>
      </c>
      <c r="B26" s="269" t="s">
        <v>601</v>
      </c>
      <c r="C26" s="218">
        <f>'Valsts parāds'!D9</f>
        <v>37.4</v>
      </c>
      <c r="D26" s="218">
        <f>C26</f>
        <v>37.4</v>
      </c>
      <c r="E26" s="218">
        <f>D26</f>
        <v>37.4</v>
      </c>
      <c r="F26" s="218">
        <f>E26</f>
        <v>37.4</v>
      </c>
      <c r="G26" s="218">
        <f>F26</f>
        <v>37.4</v>
      </c>
      <c r="H26" s="218">
        <f>G26</f>
        <v>37.4</v>
      </c>
      <c r="I26" s="218"/>
      <c r="J26" s="218"/>
      <c r="K26" s="218"/>
      <c r="L26" s="218"/>
      <c r="M26" s="218"/>
      <c r="N26" s="218"/>
      <c r="O26" s="218"/>
      <c r="P26" s="218"/>
      <c r="Q26" s="210"/>
    </row>
    <row r="27" spans="1:17" ht="15.75" x14ac:dyDescent="0.25">
      <c r="A27" s="20" t="s">
        <v>532</v>
      </c>
      <c r="B27" s="269" t="s">
        <v>593</v>
      </c>
      <c r="C27" s="212">
        <f t="shared" ref="C27:H27" si="11">C28-C26</f>
        <v>-0.21683283261848629</v>
      </c>
      <c r="D27" s="212">
        <f t="shared" si="11"/>
        <v>0</v>
      </c>
      <c r="E27" s="212">
        <f t="shared" si="11"/>
        <v>1.4164888245296225</v>
      </c>
      <c r="F27" s="212">
        <f t="shared" si="11"/>
        <v>-0.33887292452862283</v>
      </c>
      <c r="G27" s="212">
        <f t="shared" si="11"/>
        <v>-7.0205124889760384E-2</v>
      </c>
      <c r="H27" s="212">
        <f t="shared" si="11"/>
        <v>0.35190649854894218</v>
      </c>
      <c r="I27" s="212"/>
      <c r="J27" s="212"/>
      <c r="K27" s="212"/>
      <c r="L27" s="212"/>
      <c r="M27" s="212"/>
      <c r="N27" s="212"/>
      <c r="O27" s="212"/>
      <c r="P27" s="212"/>
      <c r="Q27" s="210"/>
    </row>
    <row r="28" spans="1:17" ht="15.75" x14ac:dyDescent="0.25">
      <c r="A28" s="20" t="s">
        <v>546</v>
      </c>
      <c r="B28" s="269" t="s">
        <v>594</v>
      </c>
      <c r="C28" s="212">
        <v>37.183167167381512</v>
      </c>
      <c r="D28" s="212">
        <f>D26</f>
        <v>37.4</v>
      </c>
      <c r="E28" s="212">
        <v>38.816488824529621</v>
      </c>
      <c r="F28" s="212">
        <v>37.061127075471376</v>
      </c>
      <c r="G28" s="212">
        <v>37.329794875110238</v>
      </c>
      <c r="H28" s="212">
        <v>37.751906498548941</v>
      </c>
      <c r="I28" s="212"/>
      <c r="J28" s="212"/>
      <c r="K28" s="212"/>
      <c r="L28" s="212"/>
      <c r="M28" s="212"/>
      <c r="N28" s="212"/>
      <c r="O28" s="212"/>
      <c r="P28" s="212"/>
      <c r="Q28" s="210"/>
    </row>
    <row r="29" spans="1:17" ht="15.75" x14ac:dyDescent="0.25">
      <c r="A29" s="32"/>
      <c r="B29" s="164"/>
      <c r="C29" s="164"/>
      <c r="D29" s="164"/>
      <c r="E29" s="164"/>
      <c r="F29" s="164"/>
      <c r="G29" s="164"/>
      <c r="H29" s="164"/>
      <c r="I29" s="164"/>
      <c r="J29" s="164"/>
      <c r="K29" s="164"/>
      <c r="L29" s="164"/>
      <c r="M29" s="164"/>
      <c r="N29" s="164"/>
      <c r="O29" s="164"/>
      <c r="P29" s="164"/>
      <c r="Q29" s="210"/>
    </row>
    <row r="30" spans="1:17" ht="15.75" x14ac:dyDescent="0.25">
      <c r="A30" s="32"/>
      <c r="B30" s="164"/>
      <c r="C30" s="164"/>
      <c r="D30" s="164"/>
      <c r="E30" s="164"/>
      <c r="F30" s="164"/>
      <c r="G30" s="164"/>
      <c r="H30" s="164"/>
      <c r="I30" s="164"/>
      <c r="J30" s="164"/>
      <c r="K30" s="164"/>
      <c r="L30" s="164"/>
      <c r="M30" s="164"/>
      <c r="N30" s="164"/>
      <c r="O30" s="164"/>
      <c r="P30" s="164"/>
      <c r="Q30" s="210"/>
    </row>
    <row r="31" spans="1:17" ht="15.75" x14ac:dyDescent="0.25">
      <c r="A31" s="32"/>
      <c r="B31" s="164"/>
      <c r="C31" s="164"/>
      <c r="D31" s="164"/>
      <c r="E31" s="164"/>
      <c r="F31" s="164"/>
      <c r="G31" s="164"/>
      <c r="H31" s="164"/>
      <c r="I31" s="164"/>
      <c r="J31" s="164"/>
      <c r="K31" s="164"/>
      <c r="L31" s="164"/>
      <c r="M31" s="164"/>
      <c r="N31" s="164"/>
      <c r="O31" s="164"/>
      <c r="P31" s="164"/>
      <c r="Q31" s="210"/>
    </row>
    <row r="32" spans="1:17" ht="15.75" x14ac:dyDescent="0.25">
      <c r="A32" s="32"/>
      <c r="B32" s="164"/>
      <c r="C32" s="164"/>
      <c r="D32" s="164"/>
      <c r="E32" s="164"/>
      <c r="F32" s="164"/>
      <c r="G32" s="164"/>
      <c r="H32" s="164"/>
      <c r="I32" s="164"/>
      <c r="J32" s="164"/>
      <c r="K32" s="164"/>
      <c r="L32" s="164"/>
      <c r="M32" s="164"/>
      <c r="N32" s="164"/>
      <c r="O32" s="164"/>
      <c r="P32" s="164"/>
      <c r="Q32" s="210"/>
    </row>
    <row r="33" spans="1:17" ht="15.75" x14ac:dyDescent="0.25">
      <c r="A33" s="32"/>
      <c r="B33" s="164"/>
      <c r="C33" s="164"/>
      <c r="D33" s="164"/>
      <c r="E33" s="164"/>
      <c r="F33" s="164"/>
      <c r="G33" s="164"/>
      <c r="H33" s="164"/>
      <c r="I33" s="164"/>
      <c r="J33" s="164"/>
      <c r="K33" s="164"/>
      <c r="L33" s="164"/>
      <c r="M33" s="164"/>
      <c r="N33" s="164"/>
      <c r="O33" s="164"/>
      <c r="P33" s="164"/>
      <c r="Q33" s="210"/>
    </row>
    <row r="34" spans="1:17" ht="15.75" x14ac:dyDescent="0.25">
      <c r="A34" s="32"/>
      <c r="B34" s="164"/>
      <c r="C34" s="164"/>
      <c r="D34" s="164"/>
      <c r="E34" s="164"/>
      <c r="F34" s="164"/>
      <c r="G34" s="164"/>
      <c r="H34" s="164"/>
      <c r="I34" s="164"/>
      <c r="J34" s="164"/>
      <c r="K34" s="164"/>
      <c r="L34" s="164"/>
      <c r="M34" s="164"/>
      <c r="N34" s="164"/>
      <c r="O34" s="164"/>
      <c r="P34" s="164"/>
      <c r="Q34" s="210"/>
    </row>
    <row r="35" spans="1:17" ht="15.75" x14ac:dyDescent="0.25">
      <c r="A35" s="32"/>
      <c r="B35" s="164"/>
      <c r="C35" s="164"/>
      <c r="D35" s="164"/>
      <c r="E35" s="164"/>
      <c r="F35" s="164"/>
      <c r="G35" s="164"/>
      <c r="H35" s="164"/>
      <c r="I35" s="164"/>
      <c r="J35" s="164"/>
      <c r="K35" s="164"/>
      <c r="L35" s="164"/>
      <c r="M35" s="164"/>
      <c r="N35" s="164"/>
      <c r="O35" s="164"/>
      <c r="P35" s="164"/>
      <c r="Q35" s="210"/>
    </row>
    <row r="36" spans="1:17" ht="15.75" x14ac:dyDescent="0.25">
      <c r="A36" s="32"/>
      <c r="B36" s="164"/>
      <c r="C36" s="164"/>
      <c r="D36" s="164"/>
      <c r="E36" s="164"/>
      <c r="F36" s="164"/>
      <c r="G36" s="164"/>
      <c r="H36" s="164"/>
      <c r="I36" s="164"/>
      <c r="J36" s="164"/>
      <c r="K36" s="164"/>
      <c r="L36" s="164"/>
      <c r="M36" s="164"/>
      <c r="N36" s="164"/>
      <c r="O36" s="164"/>
      <c r="P36" s="164"/>
      <c r="Q36" s="210"/>
    </row>
    <row r="37" spans="1:17" ht="15.75" x14ac:dyDescent="0.25">
      <c r="A37" s="32"/>
      <c r="B37" s="164"/>
      <c r="C37" s="164"/>
      <c r="D37" s="164"/>
      <c r="E37" s="164"/>
      <c r="F37" s="164"/>
      <c r="G37" s="164"/>
      <c r="H37" s="164"/>
      <c r="I37" s="164"/>
      <c r="J37" s="164"/>
      <c r="K37" s="164"/>
      <c r="L37" s="164"/>
      <c r="M37" s="164"/>
      <c r="N37" s="164"/>
      <c r="O37" s="164"/>
      <c r="P37" s="164"/>
      <c r="Q37" s="210"/>
    </row>
    <row r="38" spans="1:17" ht="15.75" x14ac:dyDescent="0.25">
      <c r="A38" s="32"/>
      <c r="B38" s="164"/>
      <c r="C38" s="164"/>
      <c r="D38" s="164"/>
      <c r="E38" s="164"/>
      <c r="F38" s="164"/>
      <c r="G38" s="164"/>
      <c r="H38" s="164"/>
      <c r="I38" s="164"/>
      <c r="J38" s="164"/>
      <c r="K38" s="164"/>
      <c r="L38" s="164"/>
      <c r="M38" s="164"/>
      <c r="N38" s="164"/>
      <c r="O38" s="164"/>
      <c r="P38" s="164"/>
      <c r="Q38" s="210"/>
    </row>
    <row r="39" spans="1:17" ht="15.75" x14ac:dyDescent="0.25">
      <c r="A39" s="32"/>
      <c r="B39" s="164"/>
      <c r="C39" s="164"/>
      <c r="D39" s="164"/>
      <c r="E39" s="164"/>
      <c r="F39" s="164"/>
      <c r="G39" s="164"/>
      <c r="H39" s="164"/>
      <c r="I39" s="164"/>
      <c r="J39" s="164"/>
      <c r="K39" s="164"/>
      <c r="L39" s="164"/>
      <c r="M39" s="164"/>
      <c r="N39" s="164"/>
      <c r="O39" s="164"/>
      <c r="P39" s="164"/>
      <c r="Q39" s="210"/>
    </row>
    <row r="40" spans="1:17" ht="15.75" x14ac:dyDescent="0.25">
      <c r="A40" s="32"/>
      <c r="B40" s="164"/>
      <c r="C40" s="164"/>
      <c r="D40" s="164"/>
      <c r="E40" s="164"/>
      <c r="F40" s="164"/>
      <c r="G40" s="164"/>
      <c r="H40" s="164"/>
      <c r="I40" s="164"/>
      <c r="J40" s="164"/>
      <c r="K40" s="164"/>
      <c r="L40" s="164"/>
      <c r="M40" s="164"/>
      <c r="N40" s="164"/>
      <c r="O40" s="164"/>
      <c r="P40" s="164"/>
      <c r="Q40" s="210"/>
    </row>
    <row r="41" spans="1:17" ht="15.75" x14ac:dyDescent="0.25">
      <c r="A41" s="32"/>
      <c r="B41" s="164"/>
      <c r="C41" s="164"/>
      <c r="D41" s="164"/>
      <c r="E41" s="164"/>
      <c r="F41" s="164"/>
      <c r="G41" s="164"/>
      <c r="H41" s="164"/>
      <c r="I41" s="164"/>
      <c r="J41" s="164"/>
      <c r="K41" s="164"/>
      <c r="L41" s="164"/>
      <c r="M41" s="164"/>
      <c r="N41" s="164"/>
      <c r="O41" s="164"/>
      <c r="P41" s="164"/>
      <c r="Q41" s="210"/>
    </row>
    <row r="42" spans="1:17" ht="15.75" x14ac:dyDescent="0.25">
      <c r="A42" s="32"/>
      <c r="B42" s="164"/>
      <c r="C42" s="164"/>
      <c r="D42" s="164"/>
      <c r="E42" s="164"/>
      <c r="F42" s="164"/>
      <c r="G42" s="164"/>
      <c r="H42" s="164"/>
      <c r="I42" s="164"/>
      <c r="J42" s="164"/>
      <c r="K42" s="164"/>
      <c r="L42" s="164"/>
      <c r="M42" s="164"/>
      <c r="N42" s="164"/>
      <c r="O42" s="164"/>
      <c r="P42" s="164"/>
      <c r="Q42" s="210"/>
    </row>
    <row r="43" spans="1:17" ht="15.75" x14ac:dyDescent="0.25">
      <c r="A43" s="32"/>
      <c r="B43" s="164"/>
      <c r="C43" s="164"/>
      <c r="D43" s="164"/>
      <c r="E43" s="164"/>
      <c r="F43" s="164"/>
      <c r="G43" s="164"/>
      <c r="H43" s="164"/>
      <c r="I43" s="164"/>
      <c r="J43" s="164"/>
      <c r="K43" s="164"/>
      <c r="L43" s="164"/>
      <c r="M43" s="164"/>
      <c r="N43" s="164"/>
      <c r="O43" s="164"/>
      <c r="P43" s="164"/>
      <c r="Q43" s="210"/>
    </row>
    <row r="44" spans="1:17" ht="15.75" x14ac:dyDescent="0.25">
      <c r="A44" s="32"/>
      <c r="B44" s="164"/>
      <c r="C44" s="164"/>
      <c r="D44" s="164"/>
      <c r="E44" s="164"/>
      <c r="F44" s="164"/>
      <c r="G44" s="164"/>
      <c r="H44" s="164"/>
      <c r="I44" s="164"/>
      <c r="J44" s="164"/>
      <c r="K44" s="164"/>
      <c r="L44" s="164"/>
      <c r="M44" s="164"/>
      <c r="N44" s="164"/>
      <c r="O44" s="164"/>
      <c r="P44" s="164"/>
      <c r="Q44" s="210"/>
    </row>
    <row r="45" spans="1:17" ht="8.25" customHeight="1" x14ac:dyDescent="0.25">
      <c r="A45" s="210"/>
      <c r="B45" s="210"/>
      <c r="C45" s="210"/>
      <c r="D45" s="210"/>
      <c r="E45" s="210"/>
      <c r="F45" s="210"/>
      <c r="G45" s="210"/>
      <c r="H45" s="210"/>
      <c r="I45" s="210"/>
      <c r="J45" s="210"/>
      <c r="K45" s="210"/>
      <c r="L45" s="210"/>
      <c r="M45" s="210"/>
      <c r="N45" s="210"/>
      <c r="O45" s="210"/>
      <c r="P45" s="210"/>
      <c r="Q45" s="210"/>
    </row>
    <row r="46" spans="1:17" ht="15.75" hidden="1" x14ac:dyDescent="0.25"/>
    <row r="47" spans="1:17" ht="15.75" hidden="1" customHeight="1" x14ac:dyDescent="0.25"/>
    <row r="48" spans="1:17"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sheetData>
  <mergeCells count="5">
    <mergeCell ref="B13:P13"/>
    <mergeCell ref="B17:P17"/>
    <mergeCell ref="B21:P21"/>
    <mergeCell ref="B25:P25"/>
    <mergeCell ref="B3:P3"/>
  </mergeCells>
  <conditionalFormatting sqref="C4:H7">
    <cfRule type="colorScale" priority="3">
      <colorScale>
        <cfvo type="min"/>
        <cfvo type="percentile" val="50"/>
        <cfvo type="max"/>
        <color rgb="FF63BE7B"/>
        <color rgb="FFFCFCFF"/>
        <color rgb="FFF8696B"/>
      </colorScale>
    </cfRule>
  </conditionalFormatting>
  <conditionalFormatting sqref="C9:H12">
    <cfRule type="colorScale" priority="2">
      <colorScale>
        <cfvo type="min"/>
        <cfvo type="percentile" val="50"/>
        <cfvo type="max"/>
        <color rgb="FF63BE7B"/>
        <color rgb="FFFCFCFF"/>
        <color rgb="FFF8696B"/>
      </colorScale>
    </cfRule>
  </conditionalFormatting>
  <conditionalFormatting sqref="C9:I12">
    <cfRule type="colorScale" priority="1">
      <colorScale>
        <cfvo type="min"/>
        <cfvo type="percentile" val="50"/>
        <cfvo type="max"/>
        <color rgb="FF63BE7B"/>
        <color rgb="FFFCFCFF"/>
        <color rgb="FFF8696B"/>
      </colorScale>
    </cfRule>
  </conditionalFormatting>
  <pageMargins left="0.70866141732283472" right="0.70866141732283472" top="0.74803149606299213" bottom="0.74803149606299213" header="0.31496062992125984" footer="0.31496062992125984"/>
  <pageSetup paperSize="9" scale="65" orientation="portrait" r:id="rId1"/>
  <headerFooter>
    <oddHeader>&amp;LPolitical parties survey on fiscal discipline</oddHeader>
    <oddFooter>&amp;LFiscal discipline council&amp;CPage &amp;P&amp;R&amp;D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U72"/>
  <sheetViews>
    <sheetView zoomScale="70" zoomScaleNormal="70" zoomScaleSheetLayoutView="85" workbookViewId="0"/>
  </sheetViews>
  <sheetFormatPr defaultColWidth="0" defaultRowHeight="0" customHeight="1" zeroHeight="1" x14ac:dyDescent="0.25"/>
  <cols>
    <col min="1" max="1" width="9.140625" style="213" customWidth="1"/>
    <col min="2" max="2" width="46" style="213" customWidth="1"/>
    <col min="3" max="9" width="6" style="213" customWidth="1"/>
    <col min="10" max="10" width="5.7109375" style="213" customWidth="1"/>
    <col min="11" max="16" width="4.7109375" style="213" customWidth="1"/>
    <col min="17" max="17" width="1.28515625" style="213" customWidth="1"/>
    <col min="18" max="21" width="0" style="213" hidden="1" customWidth="1"/>
    <col min="22" max="16384" width="9.140625" style="213" hidden="1"/>
  </cols>
  <sheetData>
    <row r="1" spans="1:17" ht="15.75" x14ac:dyDescent="0.25">
      <c r="A1" s="209" t="s">
        <v>617</v>
      </c>
      <c r="B1" s="210"/>
      <c r="C1" s="210"/>
      <c r="D1" s="210"/>
      <c r="E1" s="210"/>
      <c r="F1" s="210"/>
      <c r="G1" s="210"/>
      <c r="H1" s="210"/>
      <c r="I1" s="210"/>
      <c r="J1" s="210"/>
      <c r="K1" s="210"/>
      <c r="L1" s="210"/>
      <c r="M1" s="210"/>
      <c r="N1" s="210"/>
      <c r="O1" s="210"/>
      <c r="P1" s="210"/>
      <c r="Q1" s="210"/>
    </row>
    <row r="2" spans="1:17" ht="135" x14ac:dyDescent="0.25">
      <c r="A2" s="20" t="s">
        <v>586</v>
      </c>
      <c r="B2" s="214" t="s">
        <v>587</v>
      </c>
      <c r="C2" s="215" t="s">
        <v>579</v>
      </c>
      <c r="D2" s="215" t="s">
        <v>502</v>
      </c>
      <c r="E2" s="215" t="s">
        <v>503</v>
      </c>
      <c r="F2" s="215" t="s">
        <v>580</v>
      </c>
      <c r="G2" s="215" t="s">
        <v>505</v>
      </c>
      <c r="H2" s="215" t="s">
        <v>631</v>
      </c>
      <c r="I2" s="271" t="s">
        <v>599</v>
      </c>
      <c r="J2" s="271" t="s">
        <v>618</v>
      </c>
      <c r="K2" s="216"/>
      <c r="L2" s="216"/>
      <c r="M2" s="216"/>
      <c r="N2" s="216"/>
      <c r="O2" s="216"/>
      <c r="P2" s="216"/>
      <c r="Q2" s="210"/>
    </row>
    <row r="3" spans="1:17" ht="15.75" x14ac:dyDescent="0.25">
      <c r="A3" s="20" t="s">
        <v>452</v>
      </c>
      <c r="B3" s="295" t="s">
        <v>610</v>
      </c>
      <c r="C3" s="296"/>
      <c r="D3" s="296"/>
      <c r="E3" s="296"/>
      <c r="F3" s="296"/>
      <c r="G3" s="296"/>
      <c r="H3" s="296"/>
      <c r="I3" s="296"/>
      <c r="J3" s="296"/>
      <c r="K3" s="296"/>
      <c r="L3" s="296"/>
      <c r="M3" s="296"/>
      <c r="N3" s="296"/>
      <c r="O3" s="296"/>
      <c r="P3" s="297"/>
      <c r="Q3" s="210"/>
    </row>
    <row r="4" spans="1:17" ht="15.75" x14ac:dyDescent="0.25">
      <c r="A4" s="20" t="s">
        <v>556</v>
      </c>
      <c r="B4" s="211">
        <v>2019</v>
      </c>
      <c r="C4" s="212">
        <f t="shared" ref="C4:H4" si="0">C27</f>
        <v>1.6291967525415174E-2</v>
      </c>
      <c r="D4" s="212">
        <f t="shared" si="0"/>
        <v>1.0720114631722666</v>
      </c>
      <c r="E4" s="212">
        <f t="shared" si="0"/>
        <v>1.9296532176451286</v>
      </c>
      <c r="F4" s="212">
        <f t="shared" si="0"/>
        <v>1.0980786112129266</v>
      </c>
      <c r="G4" s="212">
        <f t="shared" si="0"/>
        <v>1.0182479703383969</v>
      </c>
      <c r="H4" s="212">
        <f t="shared" si="0"/>
        <v>0.22808754535580533</v>
      </c>
      <c r="I4" s="212"/>
      <c r="J4" s="212"/>
      <c r="K4" s="212"/>
      <c r="L4" s="212"/>
      <c r="M4" s="212"/>
      <c r="N4" s="212"/>
      <c r="O4" s="212"/>
      <c r="P4" s="212"/>
      <c r="Q4" s="210"/>
    </row>
    <row r="5" spans="1:17" ht="15.75" x14ac:dyDescent="0.25">
      <c r="A5" s="20" t="s">
        <v>569</v>
      </c>
      <c r="B5" s="211">
        <v>2020</v>
      </c>
      <c r="C5" s="212">
        <f t="shared" ref="C5:H5" si="1">C23</f>
        <v>7.6985107523739771E-2</v>
      </c>
      <c r="D5" s="212">
        <f t="shared" si="1"/>
        <v>1.0685532924294812</v>
      </c>
      <c r="E5" s="212">
        <f t="shared" si="1"/>
        <v>1.8236540210653089</v>
      </c>
      <c r="F5" s="212">
        <f t="shared" si="1"/>
        <v>1.8137691332592638</v>
      </c>
      <c r="G5" s="212">
        <f t="shared" si="1"/>
        <v>2.2159393349632666</v>
      </c>
      <c r="H5" s="212">
        <f t="shared" si="1"/>
        <v>0.27714638708545891</v>
      </c>
      <c r="I5" s="212"/>
      <c r="J5" s="212"/>
      <c r="K5" s="212"/>
      <c r="L5" s="212"/>
      <c r="M5" s="212"/>
      <c r="N5" s="212"/>
      <c r="O5" s="212"/>
      <c r="P5" s="212"/>
      <c r="Q5" s="210"/>
    </row>
    <row r="6" spans="1:17" ht="15.75" x14ac:dyDescent="0.25">
      <c r="A6" s="20" t="s">
        <v>557</v>
      </c>
      <c r="B6" s="211">
        <v>2021</v>
      </c>
      <c r="C6" s="212">
        <f t="shared" ref="C6:H6" si="2">C19</f>
        <v>8.7621038235905502E-2</v>
      </c>
      <c r="D6" s="212">
        <f t="shared" si="2"/>
        <v>1.0572938613798861</v>
      </c>
      <c r="E6" s="212">
        <f t="shared" si="2"/>
        <v>1.7296685017894511</v>
      </c>
      <c r="F6" s="212">
        <f t="shared" si="2"/>
        <v>2.5293273037430417</v>
      </c>
      <c r="G6" s="212">
        <f t="shared" si="2"/>
        <v>3.2180286642772238</v>
      </c>
      <c r="H6" s="212">
        <f t="shared" si="2"/>
        <v>0.29207012745300887</v>
      </c>
      <c r="I6" s="212"/>
      <c r="J6" s="212"/>
      <c r="K6" s="212"/>
      <c r="L6" s="212"/>
      <c r="M6" s="212"/>
      <c r="N6" s="212"/>
      <c r="O6" s="212"/>
      <c r="P6" s="212"/>
      <c r="Q6" s="210"/>
    </row>
    <row r="7" spans="1:17" ht="15.75" x14ac:dyDescent="0.25">
      <c r="A7" s="20" t="s">
        <v>558</v>
      </c>
      <c r="B7" s="211">
        <v>2022</v>
      </c>
      <c r="C7" s="212">
        <f t="shared" ref="C7:H7" si="3">C15</f>
        <v>0.12469787225223072</v>
      </c>
      <c r="D7" s="212">
        <f t="shared" si="3"/>
        <v>1.0502331907465781</v>
      </c>
      <c r="E7" s="212">
        <f t="shared" si="3"/>
        <v>1.6410517094776509</v>
      </c>
      <c r="F7" s="212">
        <f t="shared" si="3"/>
        <v>3.017688508504019</v>
      </c>
      <c r="G7" s="212">
        <f t="shared" si="3"/>
        <v>3.9501514865679432</v>
      </c>
      <c r="H7" s="212">
        <f t="shared" si="3"/>
        <v>0.30481702106100883</v>
      </c>
      <c r="I7" s="212"/>
      <c r="J7" s="212"/>
      <c r="K7" s="212"/>
      <c r="L7" s="212"/>
      <c r="M7" s="212"/>
      <c r="N7" s="212"/>
      <c r="O7" s="212"/>
      <c r="P7" s="212"/>
      <c r="Q7" s="210"/>
    </row>
    <row r="8" spans="1:17" ht="15.75" x14ac:dyDescent="0.25">
      <c r="A8" s="20" t="s">
        <v>454</v>
      </c>
      <c r="B8" s="217" t="s">
        <v>611</v>
      </c>
      <c r="C8" s="24"/>
      <c r="D8" s="24"/>
      <c r="E8" s="24"/>
      <c r="F8" s="24"/>
      <c r="G8" s="24"/>
      <c r="H8" s="24"/>
      <c r="I8" s="24"/>
      <c r="J8" s="24"/>
      <c r="K8" s="24"/>
      <c r="L8" s="24"/>
      <c r="M8" s="24"/>
      <c r="N8" s="24"/>
      <c r="O8" s="24"/>
      <c r="P8" s="25"/>
      <c r="Q8" s="210"/>
    </row>
    <row r="9" spans="1:17" ht="15.75" x14ac:dyDescent="0.25">
      <c r="A9" s="20" t="s">
        <v>571</v>
      </c>
      <c r="B9" s="211">
        <v>2019</v>
      </c>
      <c r="C9" s="212">
        <f t="shared" ref="C9:H9" si="4">C28</f>
        <v>30.216291967525414</v>
      </c>
      <c r="D9" s="212">
        <f t="shared" si="4"/>
        <v>31.272011463172266</v>
      </c>
      <c r="E9" s="212">
        <f t="shared" si="4"/>
        <v>32.129653217645128</v>
      </c>
      <c r="F9" s="212">
        <f t="shared" si="4"/>
        <v>31.298078611212926</v>
      </c>
      <c r="G9" s="212">
        <f t="shared" si="4"/>
        <v>31.218247970338396</v>
      </c>
      <c r="H9" s="212">
        <f t="shared" si="4"/>
        <v>30.428087545355805</v>
      </c>
      <c r="I9" s="212">
        <f>'Budžeta ieņēmumi un izdevumi'!I14</f>
        <v>30.2</v>
      </c>
      <c r="J9" s="212">
        <v>33.299999999999997</v>
      </c>
      <c r="K9" s="212"/>
      <c r="L9" s="212"/>
      <c r="M9" s="212"/>
      <c r="N9" s="212"/>
      <c r="O9" s="212"/>
      <c r="P9" s="212"/>
      <c r="Q9" s="210"/>
    </row>
    <row r="10" spans="1:17" ht="15.75" x14ac:dyDescent="0.25">
      <c r="A10" s="20" t="s">
        <v>572</v>
      </c>
      <c r="B10" s="211">
        <v>2020</v>
      </c>
      <c r="C10" s="212">
        <f t="shared" ref="C10:H10" si="5">C24</f>
        <v>30.57698510752374</v>
      </c>
      <c r="D10" s="212">
        <f t="shared" si="5"/>
        <v>31.568553292429481</v>
      </c>
      <c r="E10" s="212">
        <f t="shared" si="5"/>
        <v>32.323654021065309</v>
      </c>
      <c r="F10" s="212">
        <f t="shared" si="5"/>
        <v>32.313769133259264</v>
      </c>
      <c r="G10" s="212">
        <f t="shared" si="5"/>
        <v>32.715939334963267</v>
      </c>
      <c r="H10" s="212">
        <f t="shared" si="5"/>
        <v>30.777146387085459</v>
      </c>
      <c r="I10" s="212">
        <f>'Budžeta ieņēmumi un izdevumi'!J14</f>
        <v>30.5</v>
      </c>
      <c r="J10" s="212">
        <v>33.299999999999997</v>
      </c>
      <c r="K10" s="212"/>
      <c r="L10" s="212"/>
      <c r="M10" s="212"/>
      <c r="N10" s="212"/>
      <c r="O10" s="212"/>
      <c r="P10" s="212"/>
      <c r="Q10" s="210"/>
    </row>
    <row r="11" spans="1:17" ht="15.75" x14ac:dyDescent="0.25">
      <c r="A11" s="20" t="s">
        <v>573</v>
      </c>
      <c r="B11" s="211">
        <v>2021</v>
      </c>
      <c r="C11" s="212">
        <f t="shared" ref="C11:H11" si="6">C20</f>
        <v>30.387621038235906</v>
      </c>
      <c r="D11" s="212">
        <f t="shared" si="6"/>
        <v>31.357293861379887</v>
      </c>
      <c r="E11" s="212">
        <f t="shared" si="6"/>
        <v>32.029668501789452</v>
      </c>
      <c r="F11" s="212">
        <f t="shared" si="6"/>
        <v>32.829327303743042</v>
      </c>
      <c r="G11" s="212">
        <f t="shared" si="6"/>
        <v>33.518028664277224</v>
      </c>
      <c r="H11" s="212">
        <f t="shared" si="6"/>
        <v>30.59207012745301</v>
      </c>
      <c r="I11" s="212">
        <f>'Budžeta ieņēmumi un izdevumi'!K14</f>
        <v>30.3</v>
      </c>
      <c r="J11" s="212">
        <v>33.299999999999997</v>
      </c>
      <c r="K11" s="212"/>
      <c r="L11" s="212"/>
      <c r="M11" s="212"/>
      <c r="N11" s="212"/>
      <c r="O11" s="212"/>
      <c r="P11" s="212"/>
      <c r="Q11" s="210"/>
    </row>
    <row r="12" spans="1:17" ht="15.75" x14ac:dyDescent="0.25">
      <c r="A12" s="20" t="s">
        <v>574</v>
      </c>
      <c r="B12" s="211">
        <v>2022</v>
      </c>
      <c r="C12" s="212">
        <f t="shared" ref="C12:H12" si="7">C16</f>
        <v>30.424697872252231</v>
      </c>
      <c r="D12" s="212">
        <f t="shared" si="7"/>
        <v>31.350233190746579</v>
      </c>
      <c r="E12" s="212">
        <f t="shared" si="7"/>
        <v>31.941051709477652</v>
      </c>
      <c r="F12" s="212">
        <f t="shared" si="7"/>
        <v>33.31768850850402</v>
      </c>
      <c r="G12" s="212">
        <f t="shared" si="7"/>
        <v>34.250151486567944</v>
      </c>
      <c r="H12" s="212">
        <f t="shared" si="7"/>
        <v>30.60481702106101</v>
      </c>
      <c r="I12" s="212">
        <f>'Budžeta ieņēmumi un izdevumi'!L14</f>
        <v>30.3</v>
      </c>
      <c r="J12" s="212">
        <v>33.299999999999997</v>
      </c>
      <c r="K12" s="212"/>
      <c r="L12" s="212"/>
      <c r="M12" s="212"/>
      <c r="N12" s="212"/>
      <c r="O12" s="212"/>
      <c r="P12" s="212"/>
      <c r="Q12" s="210"/>
    </row>
    <row r="13" spans="1:17" ht="15.75" x14ac:dyDescent="0.25">
      <c r="A13" s="20" t="s">
        <v>455</v>
      </c>
      <c r="B13" s="295" t="s">
        <v>612</v>
      </c>
      <c r="C13" s="296"/>
      <c r="D13" s="296"/>
      <c r="E13" s="296"/>
      <c r="F13" s="296"/>
      <c r="G13" s="296"/>
      <c r="H13" s="296"/>
      <c r="I13" s="296"/>
      <c r="J13" s="296"/>
      <c r="K13" s="296"/>
      <c r="L13" s="296"/>
      <c r="M13" s="296"/>
      <c r="N13" s="296"/>
      <c r="O13" s="296"/>
      <c r="P13" s="297"/>
      <c r="Q13" s="210"/>
    </row>
    <row r="14" spans="1:17" ht="15.75" x14ac:dyDescent="0.25">
      <c r="A14" s="20" t="s">
        <v>559</v>
      </c>
      <c r="B14" s="269" t="s">
        <v>616</v>
      </c>
      <c r="C14" s="218">
        <f>'Budžeta ieņēmumi un izdevumi'!L14</f>
        <v>30.3</v>
      </c>
      <c r="D14" s="218">
        <f>C14</f>
        <v>30.3</v>
      </c>
      <c r="E14" s="218">
        <f>D14</f>
        <v>30.3</v>
      </c>
      <c r="F14" s="218">
        <f>E14</f>
        <v>30.3</v>
      </c>
      <c r="G14" s="218">
        <f>F14</f>
        <v>30.3</v>
      </c>
      <c r="H14" s="218">
        <f>G14</f>
        <v>30.3</v>
      </c>
      <c r="I14" s="218"/>
      <c r="J14" s="218"/>
      <c r="K14" s="218"/>
      <c r="L14" s="218"/>
      <c r="M14" s="218"/>
      <c r="N14" s="218"/>
      <c r="O14" s="218"/>
      <c r="P14" s="218"/>
      <c r="Q14" s="210"/>
    </row>
    <row r="15" spans="1:17" ht="15.75" x14ac:dyDescent="0.25">
      <c r="A15" s="20" t="s">
        <v>570</v>
      </c>
      <c r="B15" s="269" t="s">
        <v>593</v>
      </c>
      <c r="C15" s="212">
        <f t="shared" ref="C15:H15" si="8">C16-C14</f>
        <v>0.12469787225223072</v>
      </c>
      <c r="D15" s="212">
        <f t="shared" si="8"/>
        <v>1.0502331907465781</v>
      </c>
      <c r="E15" s="212">
        <f t="shared" si="8"/>
        <v>1.6410517094776509</v>
      </c>
      <c r="F15" s="212">
        <f t="shared" si="8"/>
        <v>3.017688508504019</v>
      </c>
      <c r="G15" s="212">
        <f t="shared" si="8"/>
        <v>3.9501514865679432</v>
      </c>
      <c r="H15" s="212">
        <f t="shared" si="8"/>
        <v>0.30481702106100883</v>
      </c>
      <c r="I15" s="212"/>
      <c r="J15" s="212"/>
      <c r="K15" s="212"/>
      <c r="L15" s="212"/>
      <c r="M15" s="212"/>
      <c r="N15" s="212"/>
      <c r="O15" s="212"/>
      <c r="P15" s="212"/>
      <c r="Q15" s="210"/>
    </row>
    <row r="16" spans="1:17" ht="15.75" x14ac:dyDescent="0.25">
      <c r="A16" s="20" t="s">
        <v>560</v>
      </c>
      <c r="B16" s="269" t="s">
        <v>594</v>
      </c>
      <c r="C16" s="212">
        <v>30.424697872252231</v>
      </c>
      <c r="D16" s="212">
        <v>31.350233190746579</v>
      </c>
      <c r="E16" s="212">
        <v>31.941051709477652</v>
      </c>
      <c r="F16" s="212">
        <v>33.31768850850402</v>
      </c>
      <c r="G16" s="212">
        <v>34.250151486567944</v>
      </c>
      <c r="H16" s="212">
        <v>30.60481702106101</v>
      </c>
      <c r="I16" s="212"/>
      <c r="J16" s="212"/>
      <c r="K16" s="212"/>
      <c r="L16" s="212"/>
      <c r="M16" s="212"/>
      <c r="N16" s="212"/>
      <c r="O16" s="212"/>
      <c r="P16" s="212"/>
      <c r="Q16" s="210"/>
    </row>
    <row r="17" spans="1:17" ht="15.75" x14ac:dyDescent="0.25">
      <c r="A17" s="170" t="s">
        <v>456</v>
      </c>
      <c r="B17" s="295" t="s">
        <v>613</v>
      </c>
      <c r="C17" s="296"/>
      <c r="D17" s="296"/>
      <c r="E17" s="296"/>
      <c r="F17" s="296"/>
      <c r="G17" s="296"/>
      <c r="H17" s="296"/>
      <c r="I17" s="296"/>
      <c r="J17" s="296"/>
      <c r="K17" s="296"/>
      <c r="L17" s="296"/>
      <c r="M17" s="296"/>
      <c r="N17" s="296"/>
      <c r="O17" s="296"/>
      <c r="P17" s="297"/>
      <c r="Q17" s="210"/>
    </row>
    <row r="18" spans="1:17" ht="15.75" x14ac:dyDescent="0.25">
      <c r="A18" s="20" t="s">
        <v>561</v>
      </c>
      <c r="B18" s="269" t="s">
        <v>616</v>
      </c>
      <c r="C18" s="218">
        <f>'Budžeta ieņēmumi un izdevumi'!K14</f>
        <v>30.3</v>
      </c>
      <c r="D18" s="218">
        <f>C18</f>
        <v>30.3</v>
      </c>
      <c r="E18" s="218">
        <f>D18</f>
        <v>30.3</v>
      </c>
      <c r="F18" s="218">
        <f>E18</f>
        <v>30.3</v>
      </c>
      <c r="G18" s="218">
        <f>F18</f>
        <v>30.3</v>
      </c>
      <c r="H18" s="218">
        <f>G18</f>
        <v>30.3</v>
      </c>
      <c r="I18" s="218"/>
      <c r="J18" s="218"/>
      <c r="K18" s="218"/>
      <c r="L18" s="218"/>
      <c r="M18" s="218"/>
      <c r="N18" s="218"/>
      <c r="O18" s="218"/>
      <c r="P18" s="218"/>
      <c r="Q18" s="210"/>
    </row>
    <row r="19" spans="1:17" ht="15.75" x14ac:dyDescent="0.25">
      <c r="A19" s="20" t="s">
        <v>575</v>
      </c>
      <c r="B19" s="269" t="s">
        <v>593</v>
      </c>
      <c r="C19" s="212">
        <f t="shared" ref="C19:H19" si="9">C20-C18</f>
        <v>8.7621038235905502E-2</v>
      </c>
      <c r="D19" s="212">
        <f t="shared" si="9"/>
        <v>1.0572938613798861</v>
      </c>
      <c r="E19" s="212">
        <f t="shared" si="9"/>
        <v>1.7296685017894511</v>
      </c>
      <c r="F19" s="212">
        <f t="shared" si="9"/>
        <v>2.5293273037430417</v>
      </c>
      <c r="G19" s="212">
        <f t="shared" si="9"/>
        <v>3.2180286642772238</v>
      </c>
      <c r="H19" s="212">
        <f t="shared" si="9"/>
        <v>0.29207012745300887</v>
      </c>
      <c r="I19" s="212"/>
      <c r="J19" s="212"/>
      <c r="K19" s="212"/>
      <c r="L19" s="212"/>
      <c r="M19" s="212"/>
      <c r="N19" s="212"/>
      <c r="O19" s="212"/>
      <c r="P19" s="212"/>
      <c r="Q19" s="210"/>
    </row>
    <row r="20" spans="1:17" ht="15.75" x14ac:dyDescent="0.25">
      <c r="A20" s="20" t="s">
        <v>562</v>
      </c>
      <c r="B20" s="269" t="s">
        <v>594</v>
      </c>
      <c r="C20" s="212">
        <v>30.387621038235906</v>
      </c>
      <c r="D20" s="212">
        <v>31.357293861379887</v>
      </c>
      <c r="E20" s="212">
        <v>32.029668501789452</v>
      </c>
      <c r="F20" s="212">
        <v>32.829327303743042</v>
      </c>
      <c r="G20" s="212">
        <v>33.518028664277224</v>
      </c>
      <c r="H20" s="212">
        <v>30.59207012745301</v>
      </c>
      <c r="I20" s="212"/>
      <c r="J20" s="212"/>
      <c r="K20" s="212"/>
      <c r="L20" s="212"/>
      <c r="M20" s="212"/>
      <c r="N20" s="212"/>
      <c r="O20" s="212"/>
      <c r="P20" s="212"/>
      <c r="Q20" s="210"/>
    </row>
    <row r="21" spans="1:17" ht="15.75" x14ac:dyDescent="0.25">
      <c r="A21" s="170" t="s">
        <v>563</v>
      </c>
      <c r="B21" s="295" t="s">
        <v>614</v>
      </c>
      <c r="C21" s="296"/>
      <c r="D21" s="296"/>
      <c r="E21" s="296"/>
      <c r="F21" s="296"/>
      <c r="G21" s="296"/>
      <c r="H21" s="296"/>
      <c r="I21" s="296"/>
      <c r="J21" s="296"/>
      <c r="K21" s="296"/>
      <c r="L21" s="296"/>
      <c r="M21" s="296"/>
      <c r="N21" s="296"/>
      <c r="O21" s="296"/>
      <c r="P21" s="297"/>
      <c r="Q21" s="210"/>
    </row>
    <row r="22" spans="1:17" ht="15.75" x14ac:dyDescent="0.25">
      <c r="A22" s="20" t="s">
        <v>564</v>
      </c>
      <c r="B22" s="269" t="s">
        <v>616</v>
      </c>
      <c r="C22" s="218">
        <f>'Budžeta ieņēmumi un izdevumi'!J14</f>
        <v>30.5</v>
      </c>
      <c r="D22" s="218">
        <f>C22</f>
        <v>30.5</v>
      </c>
      <c r="E22" s="218">
        <f>D22</f>
        <v>30.5</v>
      </c>
      <c r="F22" s="218">
        <f>E22</f>
        <v>30.5</v>
      </c>
      <c r="G22" s="218">
        <f>F22</f>
        <v>30.5</v>
      </c>
      <c r="H22" s="218">
        <f>G22</f>
        <v>30.5</v>
      </c>
      <c r="I22" s="218"/>
      <c r="J22" s="218"/>
      <c r="K22" s="218"/>
      <c r="L22" s="218"/>
      <c r="M22" s="218"/>
      <c r="N22" s="218"/>
      <c r="O22" s="218"/>
      <c r="P22" s="218"/>
      <c r="Q22" s="210"/>
    </row>
    <row r="23" spans="1:17" ht="15.75" x14ac:dyDescent="0.25">
      <c r="A23" s="20" t="s">
        <v>576</v>
      </c>
      <c r="B23" s="269" t="s">
        <v>593</v>
      </c>
      <c r="C23" s="212">
        <f t="shared" ref="C23:H23" si="10">C24-C22</f>
        <v>7.6985107523739771E-2</v>
      </c>
      <c r="D23" s="212">
        <f t="shared" si="10"/>
        <v>1.0685532924294812</v>
      </c>
      <c r="E23" s="212">
        <f t="shared" si="10"/>
        <v>1.8236540210653089</v>
      </c>
      <c r="F23" s="212">
        <f t="shared" si="10"/>
        <v>1.8137691332592638</v>
      </c>
      <c r="G23" s="212">
        <f t="shared" si="10"/>
        <v>2.2159393349632666</v>
      </c>
      <c r="H23" s="212">
        <f t="shared" si="10"/>
        <v>0.27714638708545891</v>
      </c>
      <c r="I23" s="212"/>
      <c r="J23" s="212"/>
      <c r="K23" s="212"/>
      <c r="L23" s="212"/>
      <c r="M23" s="212"/>
      <c r="N23" s="212"/>
      <c r="O23" s="212"/>
      <c r="P23" s="212"/>
      <c r="Q23" s="210"/>
    </row>
    <row r="24" spans="1:17" ht="15.75" x14ac:dyDescent="0.25">
      <c r="A24" s="20" t="s">
        <v>565</v>
      </c>
      <c r="B24" s="269" t="s">
        <v>594</v>
      </c>
      <c r="C24" s="212">
        <v>30.57698510752374</v>
      </c>
      <c r="D24" s="212">
        <v>31.568553292429481</v>
      </c>
      <c r="E24" s="212">
        <v>32.323654021065309</v>
      </c>
      <c r="F24" s="212">
        <v>32.313769133259264</v>
      </c>
      <c r="G24" s="212">
        <v>32.715939334963267</v>
      </c>
      <c r="H24" s="212">
        <v>30.777146387085459</v>
      </c>
      <c r="I24" s="212"/>
      <c r="J24" s="212"/>
      <c r="K24" s="212"/>
      <c r="L24" s="212"/>
      <c r="M24" s="212"/>
      <c r="N24" s="212"/>
      <c r="O24" s="212"/>
      <c r="P24" s="212"/>
      <c r="Q24" s="210"/>
    </row>
    <row r="25" spans="1:17" ht="15.75" x14ac:dyDescent="0.25">
      <c r="A25" s="170" t="s">
        <v>566</v>
      </c>
      <c r="B25" s="295" t="s">
        <v>615</v>
      </c>
      <c r="C25" s="296"/>
      <c r="D25" s="296"/>
      <c r="E25" s="296"/>
      <c r="F25" s="296"/>
      <c r="G25" s="296"/>
      <c r="H25" s="296"/>
      <c r="I25" s="296"/>
      <c r="J25" s="296"/>
      <c r="K25" s="296"/>
      <c r="L25" s="296"/>
      <c r="M25" s="296"/>
      <c r="N25" s="296"/>
      <c r="O25" s="296"/>
      <c r="P25" s="297"/>
      <c r="Q25" s="210"/>
    </row>
    <row r="26" spans="1:17" ht="15.75" x14ac:dyDescent="0.25">
      <c r="A26" s="20" t="s">
        <v>567</v>
      </c>
      <c r="B26" s="269" t="s">
        <v>616</v>
      </c>
      <c r="C26" s="218">
        <f>'Budžeta ieņēmumi un izdevumi'!I14</f>
        <v>30.2</v>
      </c>
      <c r="D26" s="218">
        <f>C26</f>
        <v>30.2</v>
      </c>
      <c r="E26" s="218">
        <f>D26</f>
        <v>30.2</v>
      </c>
      <c r="F26" s="218">
        <f>E26</f>
        <v>30.2</v>
      </c>
      <c r="G26" s="218">
        <f>F26</f>
        <v>30.2</v>
      </c>
      <c r="H26" s="218">
        <f>G26</f>
        <v>30.2</v>
      </c>
      <c r="I26" s="218"/>
      <c r="J26" s="218"/>
      <c r="K26" s="218"/>
      <c r="L26" s="218"/>
      <c r="M26" s="218"/>
      <c r="N26" s="218"/>
      <c r="O26" s="218"/>
      <c r="P26" s="218"/>
      <c r="Q26" s="210"/>
    </row>
    <row r="27" spans="1:17" ht="15.75" x14ac:dyDescent="0.25">
      <c r="A27" s="20" t="s">
        <v>577</v>
      </c>
      <c r="B27" s="269" t="s">
        <v>593</v>
      </c>
      <c r="C27" s="212">
        <f t="shared" ref="C27:H27" si="11">C28-C26</f>
        <v>1.6291967525415174E-2</v>
      </c>
      <c r="D27" s="212">
        <f t="shared" si="11"/>
        <v>1.0720114631722666</v>
      </c>
      <c r="E27" s="212">
        <f t="shared" si="11"/>
        <v>1.9296532176451286</v>
      </c>
      <c r="F27" s="212">
        <f t="shared" si="11"/>
        <v>1.0980786112129266</v>
      </c>
      <c r="G27" s="212">
        <f t="shared" si="11"/>
        <v>1.0182479703383969</v>
      </c>
      <c r="H27" s="212">
        <f t="shared" si="11"/>
        <v>0.22808754535580533</v>
      </c>
      <c r="I27" s="212"/>
      <c r="J27" s="212"/>
      <c r="K27" s="212"/>
      <c r="L27" s="212"/>
      <c r="M27" s="212"/>
      <c r="N27" s="212"/>
      <c r="O27" s="212"/>
      <c r="P27" s="212"/>
      <c r="Q27" s="210"/>
    </row>
    <row r="28" spans="1:17" ht="15.75" x14ac:dyDescent="0.25">
      <c r="A28" s="20" t="s">
        <v>568</v>
      </c>
      <c r="B28" s="269" t="s">
        <v>594</v>
      </c>
      <c r="C28" s="212">
        <v>30.216291967525414</v>
      </c>
      <c r="D28" s="212">
        <v>31.272011463172266</v>
      </c>
      <c r="E28" s="212">
        <v>32.129653217645128</v>
      </c>
      <c r="F28" s="212">
        <v>31.298078611212926</v>
      </c>
      <c r="G28" s="212">
        <v>31.218247970338396</v>
      </c>
      <c r="H28" s="212">
        <v>30.428087545355805</v>
      </c>
      <c r="I28" s="212"/>
      <c r="J28" s="212"/>
      <c r="K28" s="212"/>
      <c r="L28" s="212"/>
      <c r="M28" s="212"/>
      <c r="N28" s="212"/>
      <c r="O28" s="212"/>
      <c r="P28" s="212"/>
      <c r="Q28" s="210"/>
    </row>
    <row r="29" spans="1:17" ht="15.75" x14ac:dyDescent="0.25">
      <c r="A29" s="32"/>
      <c r="B29" s="164"/>
      <c r="C29" s="164"/>
      <c r="D29" s="164"/>
      <c r="E29" s="164"/>
      <c r="F29" s="164"/>
      <c r="G29" s="164"/>
      <c r="H29" s="164"/>
      <c r="I29" s="164"/>
      <c r="J29" s="164"/>
      <c r="K29" s="164"/>
      <c r="L29" s="164"/>
      <c r="M29" s="164"/>
      <c r="N29" s="164"/>
      <c r="O29" s="164"/>
      <c r="P29" s="164"/>
      <c r="Q29" s="210"/>
    </row>
    <row r="30" spans="1:17" ht="15.75" x14ac:dyDescent="0.25">
      <c r="A30" s="32"/>
      <c r="B30" s="164"/>
      <c r="C30" s="164"/>
      <c r="D30" s="164"/>
      <c r="E30" s="164"/>
      <c r="F30" s="164"/>
      <c r="G30" s="164"/>
      <c r="H30" s="164"/>
      <c r="I30" s="164"/>
      <c r="J30" s="164"/>
      <c r="K30" s="164"/>
      <c r="L30" s="164"/>
      <c r="M30" s="164"/>
      <c r="N30" s="164"/>
      <c r="O30" s="164"/>
      <c r="P30" s="164"/>
      <c r="Q30" s="210"/>
    </row>
    <row r="31" spans="1:17" ht="15.75" x14ac:dyDescent="0.25">
      <c r="A31" s="32"/>
      <c r="B31" s="164"/>
      <c r="C31" s="164"/>
      <c r="D31" s="164"/>
      <c r="E31" s="164"/>
      <c r="F31" s="164"/>
      <c r="G31" s="164"/>
      <c r="H31" s="164"/>
      <c r="I31" s="164"/>
      <c r="J31" s="164"/>
      <c r="K31" s="164"/>
      <c r="L31" s="164"/>
      <c r="M31" s="164"/>
      <c r="N31" s="164"/>
      <c r="O31" s="164"/>
      <c r="P31" s="164"/>
      <c r="Q31" s="210"/>
    </row>
    <row r="32" spans="1:17" ht="15.75" x14ac:dyDescent="0.25">
      <c r="A32" s="32"/>
      <c r="B32" s="164"/>
      <c r="C32" s="164"/>
      <c r="D32" s="164"/>
      <c r="E32" s="164"/>
      <c r="F32" s="164"/>
      <c r="G32" s="164"/>
      <c r="H32" s="164"/>
      <c r="I32" s="164"/>
      <c r="J32" s="164"/>
      <c r="K32" s="164"/>
      <c r="L32" s="164"/>
      <c r="M32" s="164"/>
      <c r="N32" s="164"/>
      <c r="O32" s="164"/>
      <c r="P32" s="164"/>
      <c r="Q32" s="210"/>
    </row>
    <row r="33" spans="1:17" ht="15.75" x14ac:dyDescent="0.25">
      <c r="A33" s="32"/>
      <c r="B33" s="164"/>
      <c r="C33" s="164"/>
      <c r="D33" s="164"/>
      <c r="E33" s="164"/>
      <c r="F33" s="164"/>
      <c r="G33" s="164"/>
      <c r="H33" s="164"/>
      <c r="I33" s="164"/>
      <c r="J33" s="164"/>
      <c r="K33" s="164"/>
      <c r="L33" s="164"/>
      <c r="M33" s="164"/>
      <c r="N33" s="164"/>
      <c r="O33" s="164"/>
      <c r="P33" s="164"/>
      <c r="Q33" s="210"/>
    </row>
    <row r="34" spans="1:17" ht="15.75" x14ac:dyDescent="0.25">
      <c r="A34" s="32"/>
      <c r="B34" s="164"/>
      <c r="C34" s="164"/>
      <c r="D34" s="164"/>
      <c r="E34" s="164"/>
      <c r="F34" s="164"/>
      <c r="G34" s="164"/>
      <c r="H34" s="164"/>
      <c r="I34" s="164"/>
      <c r="J34" s="164"/>
      <c r="K34" s="164"/>
      <c r="L34" s="164"/>
      <c r="M34" s="164"/>
      <c r="N34" s="164"/>
      <c r="O34" s="164"/>
      <c r="P34" s="164"/>
      <c r="Q34" s="210"/>
    </row>
    <row r="35" spans="1:17" ht="15.75" x14ac:dyDescent="0.25">
      <c r="A35" s="32"/>
      <c r="B35" s="164"/>
      <c r="C35" s="164"/>
      <c r="D35" s="164"/>
      <c r="E35" s="164"/>
      <c r="F35" s="164"/>
      <c r="G35" s="164"/>
      <c r="H35" s="164"/>
      <c r="I35" s="164"/>
      <c r="J35" s="164"/>
      <c r="K35" s="164"/>
      <c r="L35" s="164"/>
      <c r="M35" s="164"/>
      <c r="N35" s="164"/>
      <c r="O35" s="164"/>
      <c r="P35" s="164"/>
      <c r="Q35" s="210"/>
    </row>
    <row r="36" spans="1:17" ht="15.75" x14ac:dyDescent="0.25">
      <c r="A36" s="32"/>
      <c r="B36" s="164"/>
      <c r="C36" s="164"/>
      <c r="D36" s="164"/>
      <c r="E36" s="164"/>
      <c r="F36" s="164"/>
      <c r="G36" s="164"/>
      <c r="H36" s="164"/>
      <c r="I36" s="164"/>
      <c r="J36" s="164"/>
      <c r="K36" s="164"/>
      <c r="L36" s="164"/>
      <c r="M36" s="164"/>
      <c r="N36" s="164"/>
      <c r="O36" s="164"/>
      <c r="P36" s="164"/>
      <c r="Q36" s="210"/>
    </row>
    <row r="37" spans="1:17" ht="15.75" x14ac:dyDescent="0.25">
      <c r="A37" s="32"/>
      <c r="B37" s="164"/>
      <c r="C37" s="164"/>
      <c r="D37" s="164"/>
      <c r="E37" s="164"/>
      <c r="F37" s="164"/>
      <c r="G37" s="164"/>
      <c r="H37" s="164"/>
      <c r="I37" s="164"/>
      <c r="J37" s="164"/>
      <c r="K37" s="164"/>
      <c r="L37" s="164"/>
      <c r="M37" s="164"/>
      <c r="N37" s="164"/>
      <c r="O37" s="164"/>
      <c r="P37" s="164"/>
      <c r="Q37" s="210"/>
    </row>
    <row r="38" spans="1:17" ht="15.75" x14ac:dyDescent="0.25">
      <c r="A38" s="32"/>
      <c r="B38" s="164"/>
      <c r="C38" s="164"/>
      <c r="D38" s="164"/>
      <c r="E38" s="164"/>
      <c r="F38" s="164"/>
      <c r="G38" s="164"/>
      <c r="H38" s="164"/>
      <c r="I38" s="164"/>
      <c r="J38" s="164"/>
      <c r="K38" s="164"/>
      <c r="L38" s="164"/>
      <c r="M38" s="164"/>
      <c r="N38" s="164"/>
      <c r="O38" s="164"/>
      <c r="P38" s="164"/>
      <c r="Q38" s="210"/>
    </row>
    <row r="39" spans="1:17" ht="15.75" x14ac:dyDescent="0.25">
      <c r="A39" s="32"/>
      <c r="B39" s="164"/>
      <c r="C39" s="164"/>
      <c r="D39" s="164"/>
      <c r="E39" s="164"/>
      <c r="F39" s="164"/>
      <c r="G39" s="164"/>
      <c r="H39" s="164"/>
      <c r="I39" s="164"/>
      <c r="J39" s="164"/>
      <c r="K39" s="164"/>
      <c r="L39" s="164"/>
      <c r="M39" s="164"/>
      <c r="N39" s="164"/>
      <c r="O39" s="164"/>
      <c r="P39" s="164"/>
      <c r="Q39" s="210"/>
    </row>
    <row r="40" spans="1:17" ht="15.75" x14ac:dyDescent="0.25">
      <c r="A40" s="32"/>
      <c r="B40" s="164"/>
      <c r="C40" s="164"/>
      <c r="D40" s="164"/>
      <c r="E40" s="164"/>
      <c r="F40" s="164"/>
      <c r="G40" s="164"/>
      <c r="H40" s="164"/>
      <c r="I40" s="164"/>
      <c r="J40" s="164"/>
      <c r="K40" s="164"/>
      <c r="L40" s="164"/>
      <c r="M40" s="164"/>
      <c r="N40" s="164"/>
      <c r="O40" s="164"/>
      <c r="P40" s="164"/>
      <c r="Q40" s="210"/>
    </row>
    <row r="41" spans="1:17" ht="15.75" x14ac:dyDescent="0.25">
      <c r="A41" s="32"/>
      <c r="B41" s="164"/>
      <c r="C41" s="164"/>
      <c r="D41" s="164"/>
      <c r="E41" s="164"/>
      <c r="F41" s="164"/>
      <c r="G41" s="164"/>
      <c r="H41" s="164"/>
      <c r="I41" s="164"/>
      <c r="J41" s="164"/>
      <c r="K41" s="164"/>
      <c r="L41" s="164"/>
      <c r="M41" s="164"/>
      <c r="N41" s="164"/>
      <c r="O41" s="164"/>
      <c r="P41" s="164"/>
      <c r="Q41" s="210"/>
    </row>
    <row r="42" spans="1:17" ht="15.75" x14ac:dyDescent="0.25">
      <c r="A42" s="32"/>
      <c r="B42" s="164"/>
      <c r="C42" s="164"/>
      <c r="D42" s="164"/>
      <c r="E42" s="164"/>
      <c r="F42" s="164"/>
      <c r="G42" s="164"/>
      <c r="H42" s="164"/>
      <c r="I42" s="164"/>
      <c r="J42" s="164"/>
      <c r="K42" s="164"/>
      <c r="L42" s="164"/>
      <c r="M42" s="164"/>
      <c r="N42" s="164"/>
      <c r="O42" s="164"/>
      <c r="P42" s="164"/>
      <c r="Q42" s="210"/>
    </row>
    <row r="43" spans="1:17" ht="15.75" x14ac:dyDescent="0.25">
      <c r="A43" s="32"/>
      <c r="B43" s="164"/>
      <c r="C43" s="164"/>
      <c r="D43" s="164"/>
      <c r="E43" s="164"/>
      <c r="F43" s="164"/>
      <c r="G43" s="164"/>
      <c r="H43" s="164"/>
      <c r="I43" s="164"/>
      <c r="J43" s="164"/>
      <c r="K43" s="164"/>
      <c r="L43" s="164"/>
      <c r="M43" s="164"/>
      <c r="N43" s="164"/>
      <c r="O43" s="164"/>
      <c r="P43" s="164"/>
      <c r="Q43" s="210"/>
    </row>
    <row r="44" spans="1:17" ht="15.75" x14ac:dyDescent="0.25">
      <c r="A44" s="32"/>
      <c r="B44" s="164"/>
      <c r="C44" s="164"/>
      <c r="D44" s="164"/>
      <c r="E44" s="164"/>
      <c r="F44" s="164"/>
      <c r="G44" s="164"/>
      <c r="H44" s="164"/>
      <c r="I44" s="164"/>
      <c r="J44" s="164"/>
      <c r="K44" s="164"/>
      <c r="L44" s="164"/>
      <c r="M44" s="164"/>
      <c r="N44" s="164"/>
      <c r="O44" s="164"/>
      <c r="P44" s="164"/>
      <c r="Q44" s="210"/>
    </row>
    <row r="45" spans="1:17" ht="8.25" customHeight="1" x14ac:dyDescent="0.25">
      <c r="A45" s="210"/>
      <c r="B45" s="210"/>
      <c r="C45" s="210"/>
      <c r="D45" s="210"/>
      <c r="E45" s="210"/>
      <c r="F45" s="210"/>
      <c r="G45" s="210"/>
      <c r="H45" s="210"/>
      <c r="I45" s="210"/>
      <c r="J45" s="210"/>
      <c r="K45" s="210"/>
      <c r="L45" s="210"/>
      <c r="M45" s="210"/>
      <c r="N45" s="210"/>
      <c r="O45" s="210"/>
      <c r="P45" s="210"/>
      <c r="Q45" s="210"/>
    </row>
    <row r="46" spans="1:17" ht="15.75" hidden="1" x14ac:dyDescent="0.25"/>
    <row r="47" spans="1:17" ht="15.75" hidden="1" customHeight="1" x14ac:dyDescent="0.25"/>
    <row r="48" spans="1:17"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sheetData>
  <mergeCells count="5">
    <mergeCell ref="B3:P3"/>
    <mergeCell ref="B13:P13"/>
    <mergeCell ref="B17:P17"/>
    <mergeCell ref="B21:P21"/>
    <mergeCell ref="B25:P25"/>
  </mergeCells>
  <conditionalFormatting sqref="C4:H7">
    <cfRule type="colorScale" priority="5">
      <colorScale>
        <cfvo type="min"/>
        <cfvo type="percentile" val="5"/>
        <cfvo type="max"/>
        <color theme="0"/>
        <color rgb="FFFCFCFF"/>
        <color rgb="FF63BE7B"/>
      </colorScale>
    </cfRule>
    <cfRule type="colorScale" priority="2">
      <colorScale>
        <cfvo type="min"/>
        <cfvo type="max"/>
        <color rgb="FFFCFCFF"/>
        <color rgb="FF63BE7B"/>
      </colorScale>
    </cfRule>
  </conditionalFormatting>
  <conditionalFormatting sqref="C9:I12">
    <cfRule type="colorScale" priority="4">
      <colorScale>
        <cfvo type="min"/>
        <cfvo type="percentile" val="5"/>
        <cfvo type="max"/>
        <color theme="0"/>
        <color rgb="FFFCFCFF"/>
        <color rgb="FF63BE7B"/>
      </colorScale>
    </cfRule>
  </conditionalFormatting>
  <conditionalFormatting sqref="C9:H12">
    <cfRule type="colorScale" priority="1">
      <colorScale>
        <cfvo type="min"/>
        <cfvo type="max"/>
        <color rgb="FFFCFCFF"/>
        <color rgb="FF63BE7B"/>
      </colorScale>
    </cfRule>
  </conditionalFormatting>
  <pageMargins left="0.70866141732283472" right="0.70866141732283472" top="0.74803149606299213" bottom="0.74803149606299213" header="0.31496062992125984" footer="0.31496062992125984"/>
  <pageSetup paperSize="9" scale="65" orientation="portrait" r:id="rId1"/>
  <headerFooter>
    <oddHeader>&amp;LPolitical parties survey on fiscal discipline</oddHeader>
    <oddFooter>&amp;LFiscal discipline council&amp;CPage &amp;P&amp;R&amp;D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sheetPr>
  <dimension ref="A1:XFC54"/>
  <sheetViews>
    <sheetView zoomScale="70" zoomScaleNormal="70" zoomScaleSheetLayoutView="85" workbookViewId="0"/>
  </sheetViews>
  <sheetFormatPr defaultColWidth="0" defaultRowHeight="15.75" zeroHeight="1" x14ac:dyDescent="0.25"/>
  <cols>
    <col min="1" max="1" width="9.140625" style="213" customWidth="1"/>
    <col min="2" max="2" width="38.140625" style="213" customWidth="1"/>
    <col min="3" max="4" width="4.7109375" style="213" customWidth="1"/>
    <col min="5" max="5" width="5.28515625" style="213" bestFit="1" customWidth="1"/>
    <col min="6" max="6" width="4.7109375" style="213" customWidth="1"/>
    <col min="7" max="7" width="5.28515625" style="213" bestFit="1" customWidth="1"/>
    <col min="8"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621</v>
      </c>
      <c r="B1" s="210"/>
      <c r="C1" s="210"/>
      <c r="D1" s="210"/>
      <c r="E1" s="210"/>
      <c r="F1" s="210"/>
      <c r="G1" s="210"/>
      <c r="H1" s="210"/>
      <c r="I1" s="210"/>
      <c r="J1" s="210"/>
      <c r="K1" s="210"/>
      <c r="L1" s="210"/>
      <c r="M1" s="210"/>
      <c r="N1" s="210"/>
      <c r="O1" s="210"/>
      <c r="P1" s="210"/>
    </row>
    <row r="2" spans="1:16" ht="135" x14ac:dyDescent="0.25">
      <c r="A2" s="20" t="s">
        <v>586</v>
      </c>
      <c r="B2" s="214" t="s">
        <v>587</v>
      </c>
      <c r="C2" s="215" t="s">
        <v>579</v>
      </c>
      <c r="D2" s="215" t="s">
        <v>502</v>
      </c>
      <c r="E2" s="215" t="s">
        <v>503</v>
      </c>
      <c r="F2" s="215" t="s">
        <v>580</v>
      </c>
      <c r="G2" s="215" t="s">
        <v>505</v>
      </c>
      <c r="H2" s="215" t="s">
        <v>631</v>
      </c>
      <c r="I2" s="216"/>
      <c r="J2" s="216"/>
      <c r="K2" s="216"/>
      <c r="L2" s="216"/>
      <c r="M2" s="216"/>
      <c r="N2" s="216"/>
      <c r="O2" s="216"/>
      <c r="P2" s="210"/>
    </row>
    <row r="3" spans="1:16" x14ac:dyDescent="0.25">
      <c r="A3" s="170" t="s">
        <v>4</v>
      </c>
      <c r="B3" s="298" t="s">
        <v>619</v>
      </c>
      <c r="C3" s="299"/>
      <c r="D3" s="299"/>
      <c r="E3" s="299"/>
      <c r="F3" s="299"/>
      <c r="G3" s="299"/>
      <c r="H3" s="299"/>
      <c r="I3" s="299"/>
      <c r="J3" s="299"/>
      <c r="K3" s="299"/>
      <c r="L3" s="299"/>
      <c r="M3" s="299"/>
      <c r="N3" s="299"/>
      <c r="O3" s="300"/>
      <c r="P3" s="210"/>
    </row>
    <row r="4" spans="1:16" x14ac:dyDescent="0.25">
      <c r="A4" s="20" t="s">
        <v>453</v>
      </c>
      <c r="B4" s="221" t="s">
        <v>52</v>
      </c>
      <c r="C4" s="220">
        <f>Input!R3</f>
        <v>-0.12360535728306876</v>
      </c>
      <c r="D4" s="220"/>
      <c r="E4" s="220">
        <f>Input!R31</f>
        <v>2.6369142887054674E-2</v>
      </c>
      <c r="F4" s="220">
        <f>Input!R45</f>
        <v>7.4912337747314404E-3</v>
      </c>
      <c r="G4" s="220">
        <f>Input!R59</f>
        <v>5.2438636423120088E-3</v>
      </c>
      <c r="H4" s="220"/>
      <c r="I4" s="220"/>
      <c r="J4" s="220"/>
      <c r="K4" s="220"/>
      <c r="L4" s="220"/>
      <c r="M4" s="220"/>
      <c r="N4" s="220"/>
      <c r="O4" s="220"/>
      <c r="P4" s="210"/>
    </row>
    <row r="5" spans="1:16" x14ac:dyDescent="0.25">
      <c r="A5" s="20" t="s">
        <v>457</v>
      </c>
      <c r="B5" s="222" t="s">
        <v>56</v>
      </c>
      <c r="C5" s="220"/>
      <c r="D5" s="220">
        <f>Input!R18</f>
        <v>0.7663532151550263</v>
      </c>
      <c r="E5" s="53"/>
      <c r="F5" s="220">
        <f>Input!R46</f>
        <v>0</v>
      </c>
      <c r="G5" s="220">
        <f>Input!R60</f>
        <v>1.0487727284624018E-2</v>
      </c>
      <c r="H5" s="53">
        <f>Input!R74</f>
        <v>0.28841250032716048</v>
      </c>
      <c r="I5" s="53"/>
      <c r="J5" s="53"/>
      <c r="K5" s="53"/>
      <c r="L5" s="53"/>
      <c r="M5" s="53"/>
      <c r="N5" s="53"/>
      <c r="O5" s="53"/>
      <c r="P5" s="210"/>
    </row>
    <row r="6" spans="1:16" x14ac:dyDescent="0.25">
      <c r="A6" s="20" t="s">
        <v>458</v>
      </c>
      <c r="B6" s="222" t="s">
        <v>57</v>
      </c>
      <c r="C6" s="220">
        <f>Input!R5</f>
        <v>-1.4982467549462881E-2</v>
      </c>
      <c r="D6" s="220"/>
      <c r="E6" s="53"/>
      <c r="F6" s="53"/>
      <c r="G6" s="220">
        <f>Input!R61</f>
        <v>-0.13596589301137563</v>
      </c>
      <c r="H6" s="53">
        <f>Input!R75</f>
        <v>1.7229837681882312E-2</v>
      </c>
      <c r="I6" s="53"/>
      <c r="J6" s="53"/>
      <c r="K6" s="53"/>
      <c r="L6" s="53"/>
      <c r="M6" s="53"/>
      <c r="N6" s="53"/>
      <c r="O6" s="53"/>
      <c r="P6" s="210"/>
    </row>
    <row r="7" spans="1:16" x14ac:dyDescent="0.25">
      <c r="A7" s="20" t="s">
        <v>459</v>
      </c>
      <c r="B7" s="222" t="s">
        <v>59</v>
      </c>
      <c r="C7" s="220">
        <f>Input!R6</f>
        <v>-0.18503347423586658</v>
      </c>
      <c r="D7" s="220"/>
      <c r="E7" s="220">
        <f>Input!R34</f>
        <v>1.8045782864626061</v>
      </c>
      <c r="F7" s="220">
        <f>Input!R48</f>
        <v>0.20001594178532944</v>
      </c>
      <c r="G7" s="220">
        <f>Input!R62</f>
        <v>0.10937201311107903</v>
      </c>
      <c r="H7" s="53">
        <f>Input!R76</f>
        <v>0.16480714304409169</v>
      </c>
      <c r="I7" s="53"/>
      <c r="J7" s="53"/>
      <c r="K7" s="53"/>
      <c r="L7" s="53"/>
      <c r="M7" s="53"/>
      <c r="N7" s="53"/>
      <c r="O7" s="53"/>
      <c r="P7" s="210"/>
    </row>
    <row r="8" spans="1:16" x14ac:dyDescent="0.25">
      <c r="A8" s="20" t="s">
        <v>460</v>
      </c>
      <c r="B8" s="222" t="s">
        <v>53</v>
      </c>
      <c r="C8" s="220"/>
      <c r="D8" s="220"/>
      <c r="E8" s="53"/>
      <c r="F8" s="53"/>
      <c r="G8" s="53"/>
      <c r="H8" s="53"/>
      <c r="I8" s="53"/>
      <c r="J8" s="53"/>
      <c r="K8" s="53"/>
      <c r="L8" s="53"/>
      <c r="M8" s="53"/>
      <c r="N8" s="53"/>
      <c r="O8" s="53"/>
      <c r="P8" s="210"/>
    </row>
    <row r="9" spans="1:16" x14ac:dyDescent="0.25">
      <c r="A9" s="20" t="s">
        <v>461</v>
      </c>
      <c r="B9" s="222" t="s">
        <v>54</v>
      </c>
      <c r="C9" s="220">
        <f>Input!R8</f>
        <v>5.2438636423120084E-2</v>
      </c>
      <c r="D9" s="220">
        <f>Input!R22</f>
        <v>0.15656678589188711</v>
      </c>
      <c r="E9" s="53"/>
      <c r="F9" s="53"/>
      <c r="G9" s="53"/>
      <c r="H9" s="53">
        <f>Input!R78</f>
        <v>1.4982467549462881E-2</v>
      </c>
      <c r="I9" s="53"/>
      <c r="J9" s="53"/>
      <c r="K9" s="53"/>
      <c r="L9" s="53"/>
      <c r="M9" s="53"/>
      <c r="N9" s="53"/>
      <c r="O9" s="53"/>
      <c r="P9" s="210"/>
    </row>
    <row r="10" spans="1:16" x14ac:dyDescent="0.25">
      <c r="A10" s="20" t="s">
        <v>462</v>
      </c>
      <c r="B10" s="222" t="s">
        <v>58</v>
      </c>
      <c r="C10" s="220">
        <f>Input!R9</f>
        <v>-0.21350016257984605</v>
      </c>
      <c r="D10" s="220"/>
      <c r="E10" s="53"/>
      <c r="F10" s="220">
        <f>Input!R51</f>
        <v>1.310965910578002</v>
      </c>
      <c r="G10" s="220">
        <f>Input!R65</f>
        <v>1.7229837681882312</v>
      </c>
      <c r="H10" s="53">
        <f>Input!R79</f>
        <v>0.32961428608818338</v>
      </c>
      <c r="I10" s="53"/>
      <c r="J10" s="53"/>
      <c r="K10" s="53"/>
      <c r="L10" s="53"/>
      <c r="M10" s="53"/>
      <c r="N10" s="53"/>
      <c r="O10" s="53"/>
      <c r="P10" s="210"/>
    </row>
    <row r="11" spans="1:16" x14ac:dyDescent="0.25">
      <c r="A11" s="20" t="s">
        <v>463</v>
      </c>
      <c r="B11" s="222" t="s">
        <v>55</v>
      </c>
      <c r="C11" s="220"/>
      <c r="D11" s="220"/>
      <c r="E11" s="53"/>
      <c r="F11" s="220">
        <f>Input!R52</f>
        <v>1.797896105935546E-2</v>
      </c>
      <c r="G11" s="220">
        <f>Input!R66</f>
        <v>0.43786261413305272</v>
      </c>
      <c r="H11" s="53"/>
      <c r="I11" s="53"/>
      <c r="J11" s="53"/>
      <c r="K11" s="53"/>
      <c r="L11" s="53"/>
      <c r="M11" s="53"/>
      <c r="N11" s="53"/>
      <c r="O11" s="53"/>
      <c r="P11" s="210"/>
    </row>
    <row r="12" spans="1:16" x14ac:dyDescent="0.25">
      <c r="A12" s="20" t="s">
        <v>464</v>
      </c>
      <c r="B12" s="222" t="s">
        <v>60</v>
      </c>
      <c r="C12" s="220">
        <f>Input!R11</f>
        <v>0.37456168873657203</v>
      </c>
      <c r="D12" s="220"/>
      <c r="E12" s="220">
        <f>Input!R39</f>
        <v>0.38325151991526046</v>
      </c>
      <c r="F12" s="220">
        <f>Input!R53</f>
        <v>0.32961428608818338</v>
      </c>
      <c r="G12" s="53"/>
      <c r="H12" s="53">
        <f>Input!R81</f>
        <v>0.13109659105780019</v>
      </c>
      <c r="I12" s="53"/>
      <c r="J12" s="53"/>
      <c r="K12" s="53"/>
      <c r="L12" s="53"/>
      <c r="M12" s="53"/>
      <c r="N12" s="53"/>
      <c r="O12" s="53"/>
      <c r="P12" s="210"/>
    </row>
    <row r="13" spans="1:16" x14ac:dyDescent="0.25">
      <c r="A13" s="20" t="s">
        <v>465</v>
      </c>
      <c r="B13" s="222" t="s">
        <v>61</v>
      </c>
      <c r="C13" s="220">
        <f>Input!R12</f>
        <v>0.4719477278080807</v>
      </c>
      <c r="D13" s="220">
        <f>Input!R26</f>
        <v>0.13858782483253163</v>
      </c>
      <c r="E13" s="220">
        <f>Input!R40</f>
        <v>0.86299013084906195</v>
      </c>
      <c r="F13" s="220">
        <f>Input!R54</f>
        <v>0.19477207814301745</v>
      </c>
      <c r="G13" s="220">
        <f>Input!R68</f>
        <v>1.797896105935546E-2</v>
      </c>
      <c r="H13" s="53">
        <f>Input!R82</f>
        <v>0</v>
      </c>
      <c r="I13" s="53"/>
      <c r="J13" s="53"/>
      <c r="K13" s="53"/>
      <c r="L13" s="53"/>
      <c r="M13" s="53"/>
      <c r="N13" s="53"/>
      <c r="O13" s="53"/>
      <c r="P13" s="210"/>
    </row>
    <row r="14" spans="1:16" x14ac:dyDescent="0.25">
      <c r="A14" s="20" t="s">
        <v>466</v>
      </c>
      <c r="B14" s="221" t="s">
        <v>38</v>
      </c>
      <c r="C14" s="220">
        <f>Input!R13</f>
        <v>0.36182659131952855</v>
      </c>
      <c r="D14" s="220">
        <f>Input!R27</f>
        <v>1.061507825879445</v>
      </c>
      <c r="E14" s="220">
        <f>Input!R41</f>
        <v>3.0771890801139827</v>
      </c>
      <c r="F14" s="220">
        <f>Input!R55</f>
        <v>2.0608384114286191</v>
      </c>
      <c r="G14" s="220">
        <f>Input!R69</f>
        <v>2.167963054407279</v>
      </c>
      <c r="H14" s="53">
        <f>Input!R83</f>
        <v>0.946142825748581</v>
      </c>
      <c r="I14" s="53"/>
      <c r="J14" s="53"/>
      <c r="K14" s="53"/>
      <c r="L14" s="53"/>
      <c r="M14" s="53"/>
      <c r="N14" s="53"/>
      <c r="O14" s="53"/>
      <c r="P14" s="210"/>
    </row>
    <row r="15" spans="1:16" x14ac:dyDescent="0.25">
      <c r="A15" s="210"/>
      <c r="B15" s="210"/>
      <c r="C15" s="210"/>
      <c r="D15" s="210"/>
      <c r="E15" s="210"/>
      <c r="F15" s="210"/>
      <c r="G15" s="210"/>
      <c r="H15" s="210"/>
      <c r="I15" s="210"/>
      <c r="J15" s="210"/>
      <c r="K15" s="210"/>
      <c r="L15" s="210"/>
      <c r="M15" s="210"/>
      <c r="N15" s="210"/>
      <c r="O15" s="210"/>
      <c r="P15" s="210"/>
    </row>
    <row r="16" spans="1:16" x14ac:dyDescent="0.25">
      <c r="A16" s="210"/>
      <c r="B16" s="210"/>
      <c r="C16" s="210"/>
      <c r="D16" s="210"/>
      <c r="E16" s="210"/>
      <c r="F16" s="210"/>
      <c r="G16" s="210"/>
      <c r="H16" s="210"/>
      <c r="I16" s="210"/>
      <c r="J16" s="210"/>
      <c r="K16" s="210"/>
      <c r="L16" s="210"/>
      <c r="M16" s="210"/>
      <c r="N16" s="210"/>
      <c r="O16" s="210"/>
      <c r="P16" s="210"/>
    </row>
    <row r="17" spans="1:16" x14ac:dyDescent="0.25">
      <c r="A17" s="210"/>
      <c r="B17" s="210"/>
      <c r="C17" s="210"/>
      <c r="D17" s="210"/>
      <c r="E17" s="210"/>
      <c r="F17" s="210"/>
      <c r="G17" s="210"/>
      <c r="H17" s="210"/>
      <c r="I17" s="210"/>
      <c r="J17" s="210"/>
      <c r="K17" s="210"/>
      <c r="L17" s="210"/>
      <c r="M17" s="210"/>
      <c r="N17" s="210"/>
      <c r="O17" s="210"/>
      <c r="P17" s="210"/>
    </row>
    <row r="18" spans="1:16" x14ac:dyDescent="0.25">
      <c r="A18" s="210"/>
      <c r="B18" s="210"/>
      <c r="C18" s="210"/>
      <c r="D18" s="210"/>
      <c r="E18" s="210"/>
      <c r="F18" s="210"/>
      <c r="G18" s="210"/>
      <c r="H18" s="210"/>
      <c r="I18" s="210"/>
      <c r="J18" s="210"/>
      <c r="K18" s="210"/>
      <c r="L18" s="210"/>
      <c r="M18" s="210"/>
      <c r="N18" s="210"/>
      <c r="O18" s="210"/>
      <c r="P18" s="210"/>
    </row>
    <row r="19" spans="1:16" x14ac:dyDescent="0.25">
      <c r="A19" s="210"/>
      <c r="B19" s="210"/>
      <c r="C19" s="210"/>
      <c r="D19" s="210"/>
      <c r="E19" s="210"/>
      <c r="F19" s="210"/>
      <c r="G19" s="210"/>
      <c r="H19" s="210"/>
      <c r="I19" s="210"/>
      <c r="J19" s="210"/>
      <c r="K19" s="210"/>
      <c r="L19" s="210"/>
      <c r="M19" s="210"/>
      <c r="N19" s="210"/>
      <c r="O19" s="210"/>
      <c r="P19" s="210"/>
    </row>
    <row r="20" spans="1:16" x14ac:dyDescent="0.25">
      <c r="A20" s="210"/>
      <c r="B20" s="210"/>
      <c r="C20" s="210"/>
      <c r="D20" s="210"/>
      <c r="E20" s="210"/>
      <c r="F20" s="210"/>
      <c r="G20" s="210"/>
      <c r="H20" s="210"/>
      <c r="I20" s="210"/>
      <c r="J20" s="210"/>
      <c r="K20" s="210"/>
      <c r="L20" s="210"/>
      <c r="M20" s="210"/>
      <c r="N20" s="210"/>
      <c r="O20" s="210"/>
      <c r="P20" s="210"/>
    </row>
    <row r="21" spans="1:16" x14ac:dyDescent="0.25">
      <c r="A21" s="210"/>
      <c r="B21" s="210"/>
      <c r="C21" s="210"/>
      <c r="D21" s="210"/>
      <c r="E21" s="210"/>
      <c r="F21" s="210"/>
      <c r="G21" s="210"/>
      <c r="H21" s="210"/>
      <c r="I21" s="210"/>
      <c r="J21" s="210"/>
      <c r="K21" s="210"/>
      <c r="L21" s="210"/>
      <c r="M21" s="210"/>
      <c r="N21" s="210"/>
      <c r="O21" s="210"/>
      <c r="P21" s="210"/>
    </row>
    <row r="22" spans="1:16" x14ac:dyDescent="0.25">
      <c r="A22" s="210"/>
      <c r="B22" s="210"/>
      <c r="C22" s="210"/>
      <c r="D22" s="210"/>
      <c r="E22" s="210"/>
      <c r="F22" s="210"/>
      <c r="G22" s="210"/>
      <c r="H22" s="210"/>
      <c r="I22" s="210"/>
      <c r="J22" s="210"/>
      <c r="K22" s="210"/>
      <c r="L22" s="210"/>
      <c r="M22" s="210"/>
      <c r="N22" s="210"/>
      <c r="O22" s="210"/>
      <c r="P22" s="210"/>
    </row>
    <row r="23" spans="1:16" x14ac:dyDescent="0.25">
      <c r="A23" s="210"/>
      <c r="B23" s="210"/>
      <c r="C23" s="210"/>
      <c r="D23" s="210"/>
      <c r="E23" s="210"/>
      <c r="F23" s="210"/>
      <c r="G23" s="210"/>
      <c r="H23" s="210"/>
      <c r="I23" s="210"/>
      <c r="J23" s="210"/>
      <c r="K23" s="210"/>
      <c r="L23" s="210"/>
      <c r="M23" s="210"/>
      <c r="N23" s="210"/>
      <c r="O23" s="210"/>
      <c r="P23" s="210"/>
    </row>
    <row r="24" spans="1:16" x14ac:dyDescent="0.25">
      <c r="A24" s="210"/>
      <c r="B24" s="210"/>
      <c r="C24" s="210"/>
      <c r="D24" s="210"/>
      <c r="E24" s="210"/>
      <c r="F24" s="210"/>
      <c r="G24" s="210"/>
      <c r="H24" s="210"/>
      <c r="I24" s="210"/>
      <c r="J24" s="210"/>
      <c r="K24" s="210"/>
      <c r="L24" s="210"/>
      <c r="M24" s="210"/>
      <c r="N24" s="210"/>
      <c r="O24" s="210"/>
      <c r="P24" s="210"/>
    </row>
    <row r="25" spans="1:16" x14ac:dyDescent="0.25">
      <c r="A25" s="210"/>
      <c r="B25" s="210"/>
      <c r="C25" s="210"/>
      <c r="D25" s="210"/>
      <c r="E25" s="210"/>
      <c r="F25" s="210"/>
      <c r="G25" s="210"/>
      <c r="H25" s="210"/>
      <c r="I25" s="210"/>
      <c r="J25" s="210"/>
      <c r="K25" s="210"/>
      <c r="L25" s="210"/>
      <c r="M25" s="210"/>
      <c r="N25" s="210"/>
      <c r="O25" s="210"/>
      <c r="P25" s="210"/>
    </row>
    <row r="26" spans="1:16" x14ac:dyDescent="0.25">
      <c r="A26" s="210"/>
      <c r="B26" s="210"/>
      <c r="C26" s="210"/>
      <c r="D26" s="210"/>
      <c r="E26" s="210"/>
      <c r="F26" s="210"/>
      <c r="G26" s="210"/>
      <c r="H26" s="210"/>
      <c r="I26" s="210"/>
      <c r="J26" s="210"/>
      <c r="K26" s="210"/>
      <c r="L26" s="210"/>
      <c r="M26" s="210"/>
      <c r="N26" s="210"/>
      <c r="O26" s="210"/>
      <c r="P26" s="210"/>
    </row>
    <row r="27" spans="1:16" x14ac:dyDescent="0.25">
      <c r="A27" s="210"/>
      <c r="B27" s="210"/>
      <c r="C27" s="210"/>
      <c r="D27" s="210"/>
      <c r="E27" s="210"/>
      <c r="F27" s="210"/>
      <c r="G27" s="210"/>
      <c r="H27" s="210"/>
      <c r="I27" s="210"/>
      <c r="J27" s="210"/>
      <c r="K27" s="210"/>
      <c r="L27" s="210"/>
      <c r="M27" s="210"/>
      <c r="N27" s="210"/>
      <c r="O27" s="210"/>
      <c r="P27" s="210"/>
    </row>
    <row r="28" spans="1:16" x14ac:dyDescent="0.25">
      <c r="A28" s="210"/>
      <c r="B28" s="210"/>
      <c r="C28" s="210"/>
      <c r="D28" s="210"/>
      <c r="E28" s="210"/>
      <c r="F28" s="210"/>
      <c r="G28" s="210"/>
      <c r="H28" s="210"/>
      <c r="I28" s="210"/>
      <c r="J28" s="210"/>
      <c r="K28" s="210"/>
      <c r="L28" s="210"/>
      <c r="M28" s="210"/>
      <c r="N28" s="210"/>
      <c r="O28" s="210"/>
      <c r="P28" s="210"/>
    </row>
    <row r="29" spans="1:16" x14ac:dyDescent="0.25">
      <c r="A29" s="210"/>
      <c r="B29" s="210"/>
      <c r="C29" s="210"/>
      <c r="D29" s="210"/>
      <c r="E29" s="210"/>
      <c r="F29" s="210"/>
      <c r="G29" s="210"/>
      <c r="H29" s="210"/>
      <c r="I29" s="210"/>
      <c r="J29" s="210"/>
      <c r="K29" s="210"/>
      <c r="L29" s="210"/>
      <c r="M29" s="210"/>
      <c r="N29" s="210"/>
      <c r="O29" s="210"/>
      <c r="P29" s="210"/>
    </row>
    <row r="30" spans="1:16" x14ac:dyDescent="0.25">
      <c r="A30" s="210"/>
      <c r="B30" s="210"/>
      <c r="C30" s="210"/>
      <c r="D30" s="210"/>
      <c r="E30" s="210"/>
      <c r="F30" s="210"/>
      <c r="G30" s="210"/>
      <c r="H30" s="210"/>
      <c r="I30" s="210"/>
      <c r="J30" s="210"/>
      <c r="K30" s="210"/>
      <c r="L30" s="210"/>
      <c r="M30" s="210"/>
      <c r="N30" s="210"/>
      <c r="O30" s="210"/>
      <c r="P30" s="210"/>
    </row>
    <row r="31" spans="1:16" x14ac:dyDescent="0.25">
      <c r="A31" s="210"/>
      <c r="B31" s="210"/>
      <c r="C31" s="210"/>
      <c r="D31" s="210"/>
      <c r="E31" s="210"/>
      <c r="F31" s="210"/>
      <c r="G31" s="210"/>
      <c r="H31" s="210"/>
      <c r="I31" s="210"/>
      <c r="J31" s="210"/>
      <c r="K31" s="210"/>
      <c r="L31" s="210"/>
      <c r="M31" s="210"/>
      <c r="N31" s="210"/>
      <c r="O31" s="210"/>
      <c r="P31" s="210"/>
    </row>
    <row r="32" spans="1:16" x14ac:dyDescent="0.25">
      <c r="A32" s="210"/>
      <c r="B32" s="210"/>
      <c r="C32" s="210"/>
      <c r="D32" s="210"/>
      <c r="E32" s="210"/>
      <c r="F32" s="210"/>
      <c r="G32" s="210"/>
      <c r="H32" s="210"/>
      <c r="I32" s="210"/>
      <c r="J32" s="210"/>
      <c r="K32" s="210"/>
      <c r="L32" s="210"/>
      <c r="M32" s="210"/>
      <c r="N32" s="210"/>
      <c r="O32" s="210"/>
      <c r="P32" s="210"/>
    </row>
    <row r="33" spans="1:16" x14ac:dyDescent="0.25">
      <c r="A33" s="210"/>
      <c r="B33" s="210"/>
      <c r="C33" s="210"/>
      <c r="D33" s="210"/>
      <c r="E33" s="210"/>
      <c r="F33" s="210"/>
      <c r="G33" s="210"/>
      <c r="H33" s="210"/>
      <c r="I33" s="210"/>
      <c r="J33" s="210"/>
      <c r="K33" s="210"/>
      <c r="L33" s="210"/>
      <c r="M33" s="210"/>
      <c r="N33" s="210"/>
      <c r="O33" s="210"/>
      <c r="P33" s="210"/>
    </row>
    <row r="34" spans="1:16" x14ac:dyDescent="0.25">
      <c r="A34" s="210"/>
      <c r="B34" s="210"/>
      <c r="C34" s="210"/>
      <c r="D34" s="210"/>
      <c r="E34" s="210"/>
      <c r="F34" s="210"/>
      <c r="G34" s="210"/>
      <c r="H34" s="210"/>
      <c r="I34" s="210"/>
      <c r="J34" s="210"/>
      <c r="K34" s="210"/>
      <c r="L34" s="210"/>
      <c r="M34" s="210"/>
      <c r="N34" s="210"/>
      <c r="O34" s="210"/>
      <c r="P34" s="210"/>
    </row>
    <row r="35" spans="1:16" x14ac:dyDescent="0.25">
      <c r="A35" s="210"/>
      <c r="B35" s="210"/>
      <c r="C35" s="210"/>
      <c r="D35" s="210"/>
      <c r="E35" s="210"/>
      <c r="F35" s="210"/>
      <c r="G35" s="210"/>
      <c r="H35" s="210"/>
      <c r="I35" s="210"/>
      <c r="J35" s="210"/>
      <c r="K35" s="210"/>
      <c r="L35" s="210"/>
      <c r="M35" s="210"/>
      <c r="N35" s="210"/>
      <c r="O35" s="210"/>
      <c r="P35" s="210"/>
    </row>
    <row r="36" spans="1:16" x14ac:dyDescent="0.25">
      <c r="A36" s="210"/>
      <c r="B36" s="210"/>
      <c r="C36" s="210"/>
      <c r="D36" s="210"/>
      <c r="E36" s="210"/>
      <c r="F36" s="210"/>
      <c r="G36" s="210"/>
      <c r="H36" s="210"/>
      <c r="I36" s="210"/>
      <c r="J36" s="210"/>
      <c r="K36" s="210"/>
      <c r="L36" s="210"/>
      <c r="M36" s="210"/>
      <c r="N36" s="210"/>
      <c r="O36" s="210"/>
      <c r="P36" s="210"/>
    </row>
    <row r="37" spans="1:16" x14ac:dyDescent="0.25">
      <c r="A37" s="210"/>
      <c r="B37" s="210"/>
      <c r="C37" s="210"/>
      <c r="D37" s="210"/>
      <c r="E37" s="210"/>
      <c r="F37" s="210"/>
      <c r="G37" s="210"/>
      <c r="H37" s="210"/>
      <c r="I37" s="210"/>
      <c r="J37" s="210"/>
      <c r="K37" s="210"/>
      <c r="L37" s="210"/>
      <c r="M37" s="210"/>
      <c r="N37" s="210"/>
      <c r="O37" s="210"/>
      <c r="P37" s="210"/>
    </row>
    <row r="38" spans="1:16" ht="11.25" customHeight="1" x14ac:dyDescent="0.25">
      <c r="A38" s="210"/>
      <c r="B38" s="210"/>
      <c r="C38" s="210"/>
      <c r="D38" s="210"/>
      <c r="E38" s="210"/>
      <c r="F38" s="210"/>
      <c r="G38" s="210"/>
      <c r="H38" s="210"/>
      <c r="I38" s="210"/>
      <c r="J38" s="210"/>
      <c r="K38" s="210"/>
      <c r="L38" s="210"/>
      <c r="M38" s="210"/>
      <c r="N38" s="210"/>
      <c r="O38" s="210"/>
      <c r="P38" s="210"/>
    </row>
    <row r="39" spans="1:16" x14ac:dyDescent="0.25">
      <c r="A39" s="210"/>
      <c r="B39" s="210"/>
      <c r="C39" s="210"/>
      <c r="D39" s="210"/>
      <c r="E39" s="210"/>
      <c r="F39" s="210"/>
      <c r="G39" s="210"/>
      <c r="H39" s="210"/>
      <c r="I39" s="210"/>
      <c r="J39" s="210"/>
      <c r="K39" s="210"/>
      <c r="L39" s="210"/>
      <c r="M39" s="210"/>
      <c r="N39" s="210"/>
      <c r="O39" s="210"/>
      <c r="P39" s="210"/>
    </row>
    <row r="40" spans="1:16" x14ac:dyDescent="0.25">
      <c r="A40" s="210"/>
      <c r="B40" s="210"/>
      <c r="C40" s="210"/>
      <c r="D40" s="210"/>
      <c r="E40" s="210"/>
      <c r="F40" s="210"/>
      <c r="G40" s="210"/>
      <c r="H40" s="210"/>
      <c r="I40" s="210"/>
      <c r="J40" s="210"/>
      <c r="K40" s="210"/>
      <c r="L40" s="210"/>
      <c r="M40" s="210"/>
      <c r="N40" s="210"/>
      <c r="O40" s="210"/>
      <c r="P40" s="210"/>
    </row>
    <row r="41" spans="1:16" x14ac:dyDescent="0.25">
      <c r="A41" s="210"/>
      <c r="B41" s="210"/>
      <c r="C41" s="210"/>
      <c r="D41" s="210"/>
      <c r="E41" s="210"/>
      <c r="F41" s="210"/>
      <c r="G41" s="210"/>
      <c r="H41" s="210"/>
      <c r="I41" s="210"/>
      <c r="J41" s="210"/>
      <c r="K41" s="210"/>
      <c r="L41" s="210"/>
      <c r="M41" s="210"/>
      <c r="N41" s="210"/>
      <c r="O41" s="210"/>
      <c r="P41" s="210"/>
    </row>
    <row r="42" spans="1:16" x14ac:dyDescent="0.25">
      <c r="A42" s="210"/>
      <c r="B42" s="210"/>
      <c r="C42" s="210"/>
      <c r="D42" s="210"/>
      <c r="E42" s="210"/>
      <c r="F42" s="210"/>
      <c r="G42" s="210"/>
      <c r="H42" s="210"/>
      <c r="I42" s="210"/>
      <c r="J42" s="210"/>
      <c r="K42" s="210"/>
      <c r="L42" s="210"/>
      <c r="M42" s="210"/>
      <c r="N42" s="210"/>
      <c r="O42" s="210"/>
      <c r="P42" s="210"/>
    </row>
    <row r="43" spans="1:16" x14ac:dyDescent="0.25">
      <c r="A43" s="210"/>
      <c r="B43" s="210"/>
      <c r="C43" s="210"/>
      <c r="D43" s="210"/>
      <c r="E43" s="210"/>
      <c r="F43" s="210"/>
      <c r="G43" s="210"/>
      <c r="H43" s="210"/>
      <c r="I43" s="210"/>
      <c r="J43" s="210"/>
      <c r="K43" s="210"/>
      <c r="L43" s="210"/>
      <c r="M43" s="210"/>
      <c r="N43" s="210"/>
      <c r="O43" s="210"/>
      <c r="P43" s="210"/>
    </row>
    <row r="44" spans="1:16" x14ac:dyDescent="0.25">
      <c r="A44" s="210"/>
      <c r="B44" s="210"/>
      <c r="C44" s="210"/>
      <c r="D44" s="210"/>
      <c r="E44" s="210"/>
      <c r="F44" s="210"/>
      <c r="G44" s="210"/>
      <c r="H44" s="210"/>
      <c r="I44" s="210"/>
      <c r="J44" s="210"/>
      <c r="K44" s="210"/>
      <c r="L44" s="210"/>
      <c r="M44" s="210"/>
      <c r="N44" s="210"/>
      <c r="O44" s="210"/>
      <c r="P44" s="210"/>
    </row>
    <row r="45" spans="1:16" x14ac:dyDescent="0.25">
      <c r="A45" s="210"/>
      <c r="B45" s="210"/>
      <c r="C45" s="210"/>
      <c r="D45" s="210"/>
      <c r="E45" s="210"/>
      <c r="F45" s="210"/>
      <c r="G45" s="210"/>
      <c r="H45" s="210"/>
      <c r="I45" s="210"/>
      <c r="J45" s="210"/>
      <c r="K45" s="210"/>
      <c r="L45" s="210"/>
      <c r="M45" s="210"/>
      <c r="N45" s="210"/>
      <c r="O45" s="210"/>
      <c r="P45" s="210"/>
    </row>
    <row r="46" spans="1:16" x14ac:dyDescent="0.25">
      <c r="A46" s="210"/>
      <c r="B46" s="210"/>
      <c r="C46" s="210"/>
      <c r="D46" s="210"/>
      <c r="E46" s="210"/>
      <c r="F46" s="210"/>
      <c r="G46" s="210"/>
      <c r="H46" s="210"/>
      <c r="I46" s="210"/>
      <c r="J46" s="210"/>
      <c r="K46" s="210"/>
      <c r="L46" s="210"/>
      <c r="M46" s="210"/>
      <c r="N46" s="210"/>
      <c r="O46" s="210"/>
      <c r="P46" s="210"/>
    </row>
    <row r="47" spans="1:16" x14ac:dyDescent="0.25">
      <c r="A47" s="210"/>
      <c r="B47" s="210"/>
      <c r="C47" s="210"/>
      <c r="D47" s="210"/>
      <c r="E47" s="210"/>
      <c r="F47" s="210"/>
      <c r="G47" s="210"/>
      <c r="H47" s="210"/>
      <c r="I47" s="210"/>
      <c r="J47" s="210"/>
      <c r="K47" s="210"/>
      <c r="L47" s="210"/>
      <c r="M47" s="210"/>
      <c r="N47" s="210"/>
      <c r="O47" s="210"/>
      <c r="P47" s="210"/>
    </row>
    <row r="48" spans="1:16" x14ac:dyDescent="0.25">
      <c r="A48" s="210"/>
      <c r="B48" s="210"/>
      <c r="C48" s="210"/>
      <c r="D48" s="210"/>
      <c r="E48" s="210"/>
      <c r="F48" s="210"/>
      <c r="G48" s="210"/>
      <c r="H48" s="210"/>
      <c r="I48" s="210"/>
      <c r="J48" s="210"/>
      <c r="K48" s="210"/>
      <c r="L48" s="210"/>
      <c r="M48" s="210"/>
      <c r="N48" s="210"/>
      <c r="O48" s="210"/>
      <c r="P48" s="210"/>
    </row>
    <row r="49" spans="1:16" x14ac:dyDescent="0.25">
      <c r="A49" s="210"/>
      <c r="B49" s="210"/>
      <c r="C49" s="210"/>
      <c r="D49" s="210"/>
      <c r="E49" s="210"/>
      <c r="F49" s="210"/>
      <c r="G49" s="210"/>
      <c r="H49" s="210"/>
      <c r="I49" s="210"/>
      <c r="J49" s="210"/>
      <c r="K49" s="210"/>
      <c r="L49" s="210"/>
      <c r="M49" s="210"/>
      <c r="N49" s="210"/>
      <c r="O49" s="210"/>
      <c r="P49" s="210"/>
    </row>
    <row r="50" spans="1:16" x14ac:dyDescent="0.25">
      <c r="A50" s="210"/>
      <c r="B50" s="210"/>
      <c r="C50" s="210"/>
      <c r="D50" s="210"/>
      <c r="E50" s="210"/>
      <c r="F50" s="210"/>
      <c r="G50" s="210"/>
      <c r="H50" s="210"/>
      <c r="I50" s="210"/>
      <c r="J50" s="210"/>
      <c r="K50" s="210"/>
      <c r="L50" s="210"/>
      <c r="M50" s="210"/>
      <c r="N50" s="210"/>
      <c r="O50" s="210"/>
      <c r="P50" s="210"/>
    </row>
    <row r="51" spans="1:16" x14ac:dyDescent="0.25">
      <c r="A51" s="210"/>
      <c r="B51" s="210"/>
      <c r="C51" s="210"/>
      <c r="D51" s="210"/>
      <c r="E51" s="210"/>
      <c r="F51" s="210"/>
      <c r="G51" s="210"/>
      <c r="H51" s="210"/>
      <c r="I51" s="210"/>
      <c r="J51" s="210"/>
      <c r="K51" s="210"/>
      <c r="L51" s="210"/>
      <c r="M51" s="210"/>
      <c r="N51" s="210"/>
      <c r="O51" s="210"/>
      <c r="P51" s="210"/>
    </row>
    <row r="52" spans="1:16" x14ac:dyDescent="0.25">
      <c r="A52" s="210"/>
      <c r="B52" s="210"/>
      <c r="C52" s="210"/>
      <c r="D52" s="210"/>
      <c r="E52" s="210"/>
      <c r="F52" s="210"/>
      <c r="G52" s="210"/>
      <c r="H52" s="210"/>
      <c r="I52" s="210"/>
      <c r="J52" s="210"/>
      <c r="K52" s="210"/>
      <c r="L52" s="210"/>
      <c r="M52" s="210"/>
      <c r="N52" s="210"/>
      <c r="O52" s="210"/>
      <c r="P52" s="210"/>
    </row>
    <row r="53" spans="1:16" x14ac:dyDescent="0.25">
      <c r="A53" s="210"/>
      <c r="B53" s="210"/>
      <c r="C53" s="210"/>
      <c r="D53" s="210"/>
      <c r="E53" s="210"/>
      <c r="F53" s="210"/>
      <c r="G53" s="210"/>
      <c r="H53" s="210"/>
      <c r="I53" s="210"/>
      <c r="J53" s="210"/>
      <c r="K53" s="210"/>
      <c r="L53" s="210"/>
      <c r="M53" s="210"/>
      <c r="N53" s="210"/>
      <c r="O53" s="210"/>
      <c r="P53" s="210"/>
    </row>
    <row r="54" spans="1:16" x14ac:dyDescent="0.25">
      <c r="A54" s="210"/>
      <c r="B54" s="210"/>
      <c r="C54" s="210"/>
      <c r="D54" s="210"/>
      <c r="E54" s="210"/>
      <c r="F54" s="210"/>
      <c r="G54" s="210"/>
      <c r="H54" s="210"/>
      <c r="I54" s="210"/>
      <c r="J54" s="210"/>
      <c r="K54" s="210"/>
      <c r="L54" s="210"/>
      <c r="M54" s="210"/>
      <c r="N54" s="210"/>
      <c r="O54" s="210"/>
      <c r="P54" s="210"/>
    </row>
  </sheetData>
  <mergeCells count="1">
    <mergeCell ref="B3:O3"/>
  </mergeCells>
  <pageMargins left="0.70866141732283472" right="0.70866141732283472" top="0.74803149606299213" bottom="0.74803149606299213" header="0.31496062992125984" footer="0.31496062992125984"/>
  <pageSetup paperSize="9" scale="78" orientation="portrait" r:id="rId1"/>
  <headerFooter>
    <oddHeader>&amp;LPolitical parties survey on fiscal discipline</oddHeader>
    <oddFooter>&amp;LFiscal discipline council&amp;CPage &amp;P&amp;R&amp;D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sheetPr>
  <dimension ref="A1:XFC54"/>
  <sheetViews>
    <sheetView zoomScale="70" zoomScaleNormal="70" zoomScaleSheetLayoutView="85" workbookViewId="0"/>
  </sheetViews>
  <sheetFormatPr defaultColWidth="0" defaultRowHeight="15.75" customHeight="1" zeroHeight="1" x14ac:dyDescent="0.25"/>
  <cols>
    <col min="1" max="1" width="9.140625" style="213" customWidth="1"/>
    <col min="2" max="2" width="38.140625" style="213" customWidth="1"/>
    <col min="3" max="4" width="4.7109375" style="213" customWidth="1"/>
    <col min="5" max="5" width="5.28515625" style="213" bestFit="1" customWidth="1"/>
    <col min="6" max="6" width="4.7109375" style="213" customWidth="1"/>
    <col min="7" max="7" width="5.28515625" style="213" bestFit="1" customWidth="1"/>
    <col min="8"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620</v>
      </c>
      <c r="B1" s="210"/>
      <c r="C1" s="210"/>
      <c r="D1" s="210"/>
      <c r="E1" s="210"/>
      <c r="F1" s="210"/>
      <c r="G1" s="210"/>
      <c r="H1" s="210"/>
      <c r="I1" s="210"/>
      <c r="J1" s="210"/>
      <c r="K1" s="210"/>
      <c r="L1" s="210"/>
      <c r="M1" s="210"/>
      <c r="N1" s="210"/>
      <c r="O1" s="210"/>
      <c r="P1" s="210"/>
    </row>
    <row r="2" spans="1:16" ht="135" x14ac:dyDescent="0.25">
      <c r="A2" s="20" t="s">
        <v>586</v>
      </c>
      <c r="B2" s="214" t="s">
        <v>587</v>
      </c>
      <c r="C2" s="215" t="s">
        <v>579</v>
      </c>
      <c r="D2" s="215" t="s">
        <v>502</v>
      </c>
      <c r="E2" s="215" t="s">
        <v>503</v>
      </c>
      <c r="F2" s="215" t="s">
        <v>580</v>
      </c>
      <c r="G2" s="215" t="s">
        <v>505</v>
      </c>
      <c r="H2" s="215" t="s">
        <v>631</v>
      </c>
      <c r="I2" s="216"/>
      <c r="J2" s="216"/>
      <c r="K2" s="216"/>
      <c r="L2" s="216"/>
      <c r="M2" s="216"/>
      <c r="N2" s="216"/>
      <c r="O2" s="216"/>
      <c r="P2" s="210"/>
    </row>
    <row r="3" spans="1:16" x14ac:dyDescent="0.25">
      <c r="A3" s="170" t="s">
        <v>5</v>
      </c>
      <c r="B3" s="298" t="s">
        <v>622</v>
      </c>
      <c r="C3" s="299"/>
      <c r="D3" s="299"/>
      <c r="E3" s="299"/>
      <c r="F3" s="299"/>
      <c r="G3" s="299"/>
      <c r="H3" s="299"/>
      <c r="I3" s="299"/>
      <c r="J3" s="299"/>
      <c r="K3" s="299"/>
      <c r="L3" s="299"/>
      <c r="M3" s="299"/>
      <c r="N3" s="299"/>
      <c r="O3" s="300"/>
      <c r="P3" s="210"/>
    </row>
    <row r="4" spans="1:16" x14ac:dyDescent="0.25">
      <c r="A4" s="20" t="s">
        <v>468</v>
      </c>
      <c r="B4" s="221" t="s">
        <v>623</v>
      </c>
      <c r="C4" s="220">
        <f>Input!AA3</f>
        <v>-0.52438636423120077</v>
      </c>
      <c r="D4" s="220"/>
      <c r="E4" s="220">
        <f>Input!AA23</f>
        <v>0.1845840002093827</v>
      </c>
      <c r="F4" s="220">
        <f>Input!AA33</f>
        <v>-1.8728084436828604E-2</v>
      </c>
      <c r="G4" s="220">
        <f>Input!AA43</f>
        <v>0.3183025230883389</v>
      </c>
      <c r="H4" s="220"/>
      <c r="I4" s="220"/>
      <c r="J4" s="220"/>
      <c r="K4" s="220"/>
      <c r="L4" s="220"/>
      <c r="M4" s="220"/>
      <c r="N4" s="220"/>
      <c r="O4" s="220"/>
      <c r="P4" s="210"/>
    </row>
    <row r="5" spans="1:16" x14ac:dyDescent="0.25">
      <c r="A5" s="20" t="s">
        <v>469</v>
      </c>
      <c r="B5" s="222" t="s">
        <v>624</v>
      </c>
      <c r="C5" s="220">
        <f>Input!AA4</f>
        <v>0.13484220794516591</v>
      </c>
      <c r="D5" s="53"/>
      <c r="E5" s="53"/>
      <c r="F5" s="220">
        <f>Input!AA34</f>
        <v>0.81429711131330762</v>
      </c>
      <c r="G5" s="220">
        <f>Input!AA44</f>
        <v>0.81766816651193674</v>
      </c>
      <c r="H5" s="53"/>
      <c r="I5" s="53"/>
      <c r="J5" s="53"/>
      <c r="K5" s="53"/>
      <c r="L5" s="53"/>
      <c r="M5" s="53"/>
      <c r="N5" s="53"/>
      <c r="O5" s="53"/>
      <c r="P5" s="210"/>
    </row>
    <row r="6" spans="1:16" ht="47.25" x14ac:dyDescent="0.25">
      <c r="A6" s="20" t="s">
        <v>470</v>
      </c>
      <c r="B6" s="221" t="s">
        <v>625</v>
      </c>
      <c r="C6" s="220">
        <f>Input!AA5</f>
        <v>0.21350016257984605</v>
      </c>
      <c r="D6" s="53"/>
      <c r="E6" s="53">
        <f>Input!AA25</f>
        <v>1.5899694212840998</v>
      </c>
      <c r="F6" s="220">
        <f>Input!AA35</f>
        <v>1.33194136514725</v>
      </c>
      <c r="G6" s="220">
        <f>Input!AA45</f>
        <v>1.5304590601776333</v>
      </c>
      <c r="H6" s="53">
        <f>Input!AA55</f>
        <v>0.27717564966506325</v>
      </c>
      <c r="I6" s="53"/>
      <c r="J6" s="53"/>
      <c r="K6" s="53"/>
      <c r="L6" s="53"/>
      <c r="M6" s="53"/>
      <c r="N6" s="53"/>
      <c r="O6" s="53"/>
      <c r="P6" s="210"/>
    </row>
    <row r="7" spans="1:16" x14ac:dyDescent="0.25">
      <c r="A7" s="20" t="s">
        <v>471</v>
      </c>
      <c r="B7" s="221" t="s">
        <v>64</v>
      </c>
      <c r="C7" s="220"/>
      <c r="D7" s="53"/>
      <c r="E7" s="53"/>
      <c r="F7" s="220">
        <f>Input!AA36</f>
        <v>3.0714058476398905E-2</v>
      </c>
      <c r="G7" s="220"/>
      <c r="H7" s="53"/>
      <c r="I7" s="53"/>
      <c r="J7" s="53"/>
      <c r="K7" s="53"/>
      <c r="L7" s="53"/>
      <c r="M7" s="53"/>
      <c r="N7" s="53"/>
      <c r="O7" s="53"/>
      <c r="P7" s="210"/>
    </row>
    <row r="8" spans="1:16" x14ac:dyDescent="0.25">
      <c r="A8" s="20" t="s">
        <v>583</v>
      </c>
      <c r="B8" s="222" t="s">
        <v>626</v>
      </c>
      <c r="C8" s="220">
        <f>Input!AA7</f>
        <v>0.25470194834086896</v>
      </c>
      <c r="D8" s="53"/>
      <c r="E8" s="220"/>
      <c r="F8" s="220"/>
      <c r="G8" s="220">
        <f>Input!AA47</f>
        <v>0</v>
      </c>
      <c r="H8" s="53"/>
      <c r="I8" s="53"/>
      <c r="J8" s="53"/>
      <c r="K8" s="53"/>
      <c r="L8" s="53"/>
      <c r="M8" s="53"/>
      <c r="N8" s="53"/>
      <c r="O8" s="53"/>
      <c r="P8" s="210"/>
    </row>
    <row r="9" spans="1:16" x14ac:dyDescent="0.25">
      <c r="A9" s="20" t="s">
        <v>584</v>
      </c>
      <c r="B9" s="222" t="s">
        <v>38</v>
      </c>
      <c r="C9" s="220">
        <f>Input!AA8</f>
        <v>7.865795463468013E-2</v>
      </c>
      <c r="D9" s="53">
        <f>Input!AA18</f>
        <v>1.061507825879445</v>
      </c>
      <c r="E9" s="220">
        <f>Input!AA28</f>
        <v>1.7745534214934828</v>
      </c>
      <c r="F9" s="220">
        <f>Input!AA38</f>
        <v>2.158224450500128</v>
      </c>
      <c r="G9" s="220">
        <f>Input!AA48</f>
        <v>2.6664297497779086</v>
      </c>
      <c r="H9" s="53">
        <f>Input!AA58</f>
        <v>0.27717564966506325</v>
      </c>
      <c r="I9" s="53"/>
      <c r="J9" s="53"/>
      <c r="K9" s="53"/>
      <c r="L9" s="53"/>
      <c r="M9" s="53"/>
      <c r="N9" s="53"/>
      <c r="O9" s="53"/>
      <c r="P9" s="210"/>
    </row>
    <row r="10" spans="1:16" x14ac:dyDescent="0.25">
      <c r="A10" s="210"/>
      <c r="B10" s="210"/>
      <c r="C10" s="210"/>
      <c r="D10" s="210"/>
      <c r="E10" s="210"/>
      <c r="F10" s="210"/>
      <c r="G10" s="210"/>
      <c r="H10" s="210"/>
      <c r="I10" s="210"/>
      <c r="J10" s="210"/>
      <c r="K10" s="210"/>
      <c r="L10" s="210"/>
      <c r="M10" s="210"/>
      <c r="N10" s="210"/>
      <c r="O10" s="210"/>
      <c r="P10" s="210"/>
    </row>
    <row r="11" spans="1:16" x14ac:dyDescent="0.25">
      <c r="A11" s="210"/>
      <c r="B11" s="210"/>
      <c r="C11" s="210"/>
      <c r="D11" s="210"/>
      <c r="E11" s="210"/>
      <c r="F11" s="210"/>
      <c r="G11" s="210"/>
      <c r="H11" s="210"/>
      <c r="I11" s="210"/>
      <c r="J11" s="210"/>
      <c r="K11" s="210"/>
      <c r="L11" s="210"/>
      <c r="M11" s="210"/>
      <c r="N11" s="210"/>
      <c r="O11" s="210"/>
      <c r="P11" s="210"/>
    </row>
    <row r="12" spans="1:16" x14ac:dyDescent="0.25">
      <c r="A12" s="210"/>
      <c r="B12" s="210"/>
      <c r="C12" s="210"/>
      <c r="D12" s="210"/>
      <c r="E12" s="210"/>
      <c r="F12" s="210"/>
      <c r="G12" s="210"/>
      <c r="H12" s="210"/>
      <c r="I12" s="210"/>
      <c r="J12" s="210"/>
      <c r="K12" s="210"/>
      <c r="L12" s="210"/>
      <c r="M12" s="210"/>
      <c r="N12" s="210"/>
      <c r="O12" s="210"/>
      <c r="P12" s="210"/>
    </row>
    <row r="13" spans="1:16" x14ac:dyDescent="0.25">
      <c r="A13" s="210"/>
      <c r="B13" s="210"/>
      <c r="C13" s="210"/>
      <c r="D13" s="210"/>
      <c r="E13" s="210"/>
      <c r="F13" s="210"/>
      <c r="G13" s="210"/>
      <c r="H13" s="210"/>
      <c r="I13" s="210"/>
      <c r="J13" s="210"/>
      <c r="K13" s="210"/>
      <c r="L13" s="210"/>
      <c r="M13" s="210"/>
      <c r="N13" s="210"/>
      <c r="O13" s="210"/>
      <c r="P13" s="210"/>
    </row>
    <row r="14" spans="1:16" x14ac:dyDescent="0.25">
      <c r="A14" s="210"/>
      <c r="B14" s="210"/>
      <c r="C14" s="210"/>
      <c r="D14" s="210"/>
      <c r="E14" s="210"/>
      <c r="F14" s="210"/>
      <c r="G14" s="210"/>
      <c r="H14" s="210"/>
      <c r="I14" s="210"/>
      <c r="J14" s="210"/>
      <c r="K14" s="210"/>
      <c r="L14" s="210"/>
      <c r="M14" s="210"/>
      <c r="N14" s="210"/>
      <c r="O14" s="210"/>
      <c r="P14" s="210"/>
    </row>
    <row r="15" spans="1:16" x14ac:dyDescent="0.25">
      <c r="A15" s="210"/>
      <c r="B15" s="210"/>
      <c r="C15" s="210"/>
      <c r="D15" s="210"/>
      <c r="E15" s="210"/>
      <c r="F15" s="210"/>
      <c r="G15" s="210"/>
      <c r="H15" s="210"/>
      <c r="I15" s="210"/>
      <c r="J15" s="210"/>
      <c r="K15" s="210"/>
      <c r="L15" s="210"/>
      <c r="M15" s="210"/>
      <c r="N15" s="210"/>
      <c r="O15" s="210"/>
      <c r="P15" s="210"/>
    </row>
    <row r="16" spans="1:16" x14ac:dyDescent="0.25">
      <c r="A16" s="210"/>
      <c r="B16" s="210"/>
      <c r="C16" s="210"/>
      <c r="D16" s="210"/>
      <c r="E16" s="210"/>
      <c r="F16" s="210"/>
      <c r="G16" s="210"/>
      <c r="H16" s="210"/>
      <c r="I16" s="210"/>
      <c r="J16" s="210"/>
      <c r="K16" s="210"/>
      <c r="L16" s="210"/>
      <c r="M16" s="210"/>
      <c r="N16" s="210"/>
      <c r="O16" s="210"/>
      <c r="P16" s="210"/>
    </row>
    <row r="17" spans="1:16" x14ac:dyDescent="0.25">
      <c r="A17" s="210"/>
      <c r="B17" s="210"/>
      <c r="C17" s="210"/>
      <c r="D17" s="210"/>
      <c r="E17" s="210"/>
      <c r="F17" s="210"/>
      <c r="G17" s="210"/>
      <c r="H17" s="210"/>
      <c r="I17" s="210"/>
      <c r="J17" s="210"/>
      <c r="K17" s="210"/>
      <c r="L17" s="210"/>
      <c r="M17" s="210"/>
      <c r="N17" s="210"/>
      <c r="O17" s="210"/>
      <c r="P17" s="210"/>
    </row>
    <row r="18" spans="1:16" x14ac:dyDescent="0.25">
      <c r="A18" s="210"/>
      <c r="B18" s="210"/>
      <c r="C18" s="210"/>
      <c r="D18" s="210"/>
      <c r="E18" s="210"/>
      <c r="F18" s="210"/>
      <c r="G18" s="210"/>
      <c r="H18" s="210"/>
      <c r="I18" s="210"/>
      <c r="J18" s="210"/>
      <c r="K18" s="210"/>
      <c r="L18" s="210"/>
      <c r="M18" s="210"/>
      <c r="N18" s="210"/>
      <c r="O18" s="210"/>
      <c r="P18" s="210"/>
    </row>
    <row r="19" spans="1:16" x14ac:dyDescent="0.25">
      <c r="A19" s="210"/>
      <c r="B19" s="210"/>
      <c r="C19" s="210"/>
      <c r="D19" s="210"/>
      <c r="E19" s="210"/>
      <c r="F19" s="210"/>
      <c r="G19" s="210"/>
      <c r="H19" s="210"/>
      <c r="I19" s="210"/>
      <c r="J19" s="210"/>
      <c r="K19" s="210"/>
      <c r="L19" s="210"/>
      <c r="M19" s="210"/>
      <c r="N19" s="210"/>
      <c r="O19" s="210"/>
      <c r="P19" s="210"/>
    </row>
    <row r="20" spans="1:16" x14ac:dyDescent="0.25">
      <c r="A20" s="210"/>
      <c r="B20" s="210"/>
      <c r="C20" s="210"/>
      <c r="D20" s="210"/>
      <c r="E20" s="210"/>
      <c r="F20" s="210"/>
      <c r="G20" s="210"/>
      <c r="H20" s="210"/>
      <c r="I20" s="210"/>
      <c r="J20" s="210"/>
      <c r="K20" s="210"/>
      <c r="L20" s="210"/>
      <c r="M20" s="210"/>
      <c r="N20" s="210"/>
      <c r="O20" s="210"/>
      <c r="P20" s="210"/>
    </row>
    <row r="21" spans="1:16" x14ac:dyDescent="0.25">
      <c r="A21" s="210"/>
      <c r="B21" s="210"/>
      <c r="C21" s="210"/>
      <c r="D21" s="210"/>
      <c r="E21" s="210"/>
      <c r="F21" s="210"/>
      <c r="G21" s="210"/>
      <c r="H21" s="210"/>
      <c r="I21" s="210"/>
      <c r="J21" s="210"/>
      <c r="K21" s="210"/>
      <c r="L21" s="210"/>
      <c r="M21" s="210"/>
      <c r="N21" s="210"/>
      <c r="O21" s="210"/>
      <c r="P21" s="210"/>
    </row>
    <row r="22" spans="1:16" x14ac:dyDescent="0.25">
      <c r="A22" s="210"/>
      <c r="B22" s="210"/>
      <c r="C22" s="210"/>
      <c r="D22" s="210"/>
      <c r="E22" s="210"/>
      <c r="F22" s="210"/>
      <c r="G22" s="210"/>
      <c r="H22" s="210"/>
      <c r="I22" s="210"/>
      <c r="J22" s="210"/>
      <c r="K22" s="210"/>
      <c r="L22" s="210"/>
      <c r="M22" s="210"/>
      <c r="N22" s="210"/>
      <c r="O22" s="210"/>
      <c r="P22" s="210"/>
    </row>
    <row r="23" spans="1:16" x14ac:dyDescent="0.25">
      <c r="A23" s="210"/>
      <c r="B23" s="210"/>
      <c r="C23" s="210"/>
      <c r="D23" s="210"/>
      <c r="E23" s="210"/>
      <c r="F23" s="210"/>
      <c r="G23" s="210"/>
      <c r="H23" s="210"/>
      <c r="I23" s="210"/>
      <c r="J23" s="210"/>
      <c r="K23" s="210"/>
      <c r="L23" s="210"/>
      <c r="M23" s="210"/>
      <c r="N23" s="210"/>
      <c r="O23" s="210"/>
      <c r="P23" s="210"/>
    </row>
    <row r="24" spans="1:16" x14ac:dyDescent="0.25">
      <c r="A24" s="210"/>
      <c r="B24" s="210"/>
      <c r="C24" s="210"/>
      <c r="D24" s="210"/>
      <c r="E24" s="210"/>
      <c r="F24" s="210"/>
      <c r="G24" s="210"/>
      <c r="H24" s="210"/>
      <c r="I24" s="210"/>
      <c r="J24" s="210"/>
      <c r="K24" s="210"/>
      <c r="L24" s="210"/>
      <c r="M24" s="210"/>
      <c r="N24" s="210"/>
      <c r="O24" s="210"/>
      <c r="P24" s="210"/>
    </row>
    <row r="25" spans="1:16" x14ac:dyDescent="0.25">
      <c r="A25" s="210"/>
      <c r="B25" s="210"/>
      <c r="C25" s="210"/>
      <c r="D25" s="210"/>
      <c r="E25" s="210"/>
      <c r="F25" s="210"/>
      <c r="G25" s="210"/>
      <c r="H25" s="210"/>
      <c r="I25" s="210"/>
      <c r="J25" s="210"/>
      <c r="K25" s="210"/>
      <c r="L25" s="210"/>
      <c r="M25" s="210"/>
      <c r="N25" s="210"/>
      <c r="O25" s="210"/>
      <c r="P25" s="210"/>
    </row>
    <row r="26" spans="1:16" x14ac:dyDescent="0.25">
      <c r="A26" s="210"/>
      <c r="B26" s="210"/>
      <c r="C26" s="210"/>
      <c r="D26" s="210"/>
      <c r="E26" s="210"/>
      <c r="F26" s="210"/>
      <c r="G26" s="210"/>
      <c r="H26" s="210"/>
      <c r="I26" s="210"/>
      <c r="J26" s="210"/>
      <c r="K26" s="210"/>
      <c r="L26" s="210"/>
      <c r="M26" s="210"/>
      <c r="N26" s="210"/>
      <c r="O26" s="210"/>
      <c r="P26" s="210"/>
    </row>
    <row r="27" spans="1:16" x14ac:dyDescent="0.25">
      <c r="A27" s="210"/>
      <c r="B27" s="210"/>
      <c r="C27" s="210"/>
      <c r="D27" s="210"/>
      <c r="E27" s="210"/>
      <c r="F27" s="210"/>
      <c r="G27" s="210"/>
      <c r="H27" s="210"/>
      <c r="I27" s="210"/>
      <c r="J27" s="210"/>
      <c r="K27" s="210"/>
      <c r="L27" s="210"/>
      <c r="M27" s="210"/>
      <c r="N27" s="210"/>
      <c r="O27" s="210"/>
      <c r="P27" s="210"/>
    </row>
    <row r="28" spans="1:16" x14ac:dyDescent="0.25">
      <c r="A28" s="210"/>
      <c r="B28" s="210"/>
      <c r="C28" s="210"/>
      <c r="D28" s="210"/>
      <c r="E28" s="210"/>
      <c r="F28" s="210"/>
      <c r="G28" s="210"/>
      <c r="H28" s="210"/>
      <c r="I28" s="210"/>
      <c r="J28" s="210"/>
      <c r="K28" s="210"/>
      <c r="L28" s="210"/>
      <c r="M28" s="210"/>
      <c r="N28" s="210"/>
      <c r="O28" s="210"/>
      <c r="P28" s="210"/>
    </row>
    <row r="29" spans="1:16" x14ac:dyDescent="0.25">
      <c r="A29" s="210"/>
      <c r="B29" s="210"/>
      <c r="C29" s="210"/>
      <c r="D29" s="210"/>
      <c r="E29" s="210"/>
      <c r="F29" s="210"/>
      <c r="G29" s="210"/>
      <c r="H29" s="210"/>
      <c r="I29" s="210"/>
      <c r="J29" s="210"/>
      <c r="K29" s="210"/>
      <c r="L29" s="210"/>
      <c r="M29" s="210"/>
      <c r="N29" s="210"/>
      <c r="O29" s="210"/>
      <c r="P29" s="210"/>
    </row>
    <row r="30" spans="1:16" x14ac:dyDescent="0.25">
      <c r="A30" s="210"/>
      <c r="B30" s="210"/>
      <c r="C30" s="210"/>
      <c r="D30" s="210"/>
      <c r="E30" s="210"/>
      <c r="F30" s="210"/>
      <c r="G30" s="210"/>
      <c r="H30" s="210"/>
      <c r="I30" s="210"/>
      <c r="J30" s="210"/>
      <c r="K30" s="210"/>
      <c r="L30" s="210"/>
      <c r="M30" s="210"/>
      <c r="N30" s="210"/>
      <c r="O30" s="210"/>
      <c r="P30" s="210"/>
    </row>
    <row r="31" spans="1:16" x14ac:dyDescent="0.25">
      <c r="A31" s="210"/>
      <c r="B31" s="210"/>
      <c r="C31" s="210"/>
      <c r="D31" s="210"/>
      <c r="E31" s="210"/>
      <c r="F31" s="210"/>
      <c r="G31" s="210"/>
      <c r="H31" s="210"/>
      <c r="I31" s="210"/>
      <c r="J31" s="210"/>
      <c r="K31" s="210"/>
      <c r="L31" s="210"/>
      <c r="M31" s="210"/>
      <c r="N31" s="210"/>
      <c r="O31" s="210"/>
      <c r="P31" s="210"/>
    </row>
    <row r="32" spans="1:16" x14ac:dyDescent="0.25">
      <c r="A32" s="210"/>
      <c r="B32" s="210"/>
      <c r="C32" s="210"/>
      <c r="D32" s="210"/>
      <c r="E32" s="210"/>
      <c r="F32" s="210"/>
      <c r="G32" s="210"/>
      <c r="H32" s="210"/>
      <c r="I32" s="210"/>
      <c r="J32" s="210"/>
      <c r="K32" s="210"/>
      <c r="L32" s="210"/>
      <c r="M32" s="210"/>
      <c r="N32" s="210"/>
      <c r="O32" s="210"/>
      <c r="P32" s="210"/>
    </row>
    <row r="33" spans="1:16" ht="11.25" customHeight="1" x14ac:dyDescent="0.25">
      <c r="A33" s="210"/>
      <c r="B33" s="210"/>
      <c r="C33" s="210"/>
      <c r="D33" s="210"/>
      <c r="E33" s="210"/>
      <c r="F33" s="210"/>
      <c r="G33" s="210"/>
      <c r="H33" s="210"/>
      <c r="I33" s="210"/>
      <c r="J33" s="210"/>
      <c r="K33" s="210"/>
      <c r="L33" s="210"/>
      <c r="M33" s="210"/>
      <c r="N33" s="210"/>
      <c r="O33" s="210"/>
      <c r="P33" s="210"/>
    </row>
    <row r="34" spans="1:16" x14ac:dyDescent="0.25">
      <c r="A34" s="210"/>
      <c r="B34" s="210"/>
      <c r="C34" s="210"/>
      <c r="D34" s="210"/>
      <c r="E34" s="210"/>
      <c r="F34" s="210"/>
      <c r="G34" s="210"/>
      <c r="H34" s="210"/>
      <c r="I34" s="210"/>
      <c r="J34" s="210"/>
      <c r="K34" s="210"/>
      <c r="L34" s="210"/>
      <c r="M34" s="210"/>
      <c r="N34" s="210"/>
      <c r="O34" s="210"/>
      <c r="P34" s="210"/>
    </row>
    <row r="35" spans="1:16" x14ac:dyDescent="0.25">
      <c r="A35" s="210"/>
      <c r="B35" s="210"/>
      <c r="C35" s="210"/>
      <c r="D35" s="210"/>
      <c r="E35" s="210"/>
      <c r="F35" s="210"/>
      <c r="G35" s="210"/>
      <c r="H35" s="210"/>
      <c r="I35" s="210"/>
      <c r="J35" s="210"/>
      <c r="K35" s="210"/>
      <c r="L35" s="210"/>
      <c r="M35" s="210"/>
      <c r="N35" s="210"/>
      <c r="O35" s="210"/>
      <c r="P35" s="210"/>
    </row>
    <row r="36" spans="1:16" x14ac:dyDescent="0.25">
      <c r="A36" s="210"/>
      <c r="B36" s="210"/>
      <c r="C36" s="210"/>
      <c r="D36" s="210"/>
      <c r="E36" s="210"/>
      <c r="F36" s="210"/>
      <c r="G36" s="210"/>
      <c r="H36" s="210"/>
      <c r="I36" s="210"/>
      <c r="J36" s="210"/>
      <c r="K36" s="210"/>
      <c r="L36" s="210"/>
      <c r="M36" s="210"/>
      <c r="N36" s="210"/>
      <c r="O36" s="210"/>
      <c r="P36" s="210"/>
    </row>
    <row r="37" spans="1:16" x14ac:dyDescent="0.25">
      <c r="A37" s="210"/>
      <c r="B37" s="210"/>
      <c r="C37" s="210"/>
      <c r="D37" s="210"/>
      <c r="E37" s="210"/>
      <c r="F37" s="210"/>
      <c r="G37" s="210"/>
      <c r="H37" s="210"/>
      <c r="I37" s="210"/>
      <c r="J37" s="210"/>
      <c r="K37" s="210"/>
      <c r="L37" s="210"/>
      <c r="M37" s="210"/>
      <c r="N37" s="210"/>
      <c r="O37" s="210"/>
      <c r="P37" s="210"/>
    </row>
    <row r="38" spans="1:16" x14ac:dyDescent="0.25">
      <c r="A38" s="210"/>
      <c r="B38" s="210"/>
      <c r="C38" s="210"/>
      <c r="D38" s="210"/>
      <c r="E38" s="210"/>
      <c r="F38" s="210"/>
      <c r="G38" s="210"/>
      <c r="H38" s="210"/>
      <c r="I38" s="210"/>
      <c r="J38" s="210"/>
      <c r="K38" s="210"/>
      <c r="L38" s="210"/>
      <c r="M38" s="210"/>
      <c r="N38" s="210"/>
      <c r="O38" s="210"/>
      <c r="P38" s="210"/>
    </row>
    <row r="39" spans="1:16" x14ac:dyDescent="0.25">
      <c r="A39" s="210"/>
      <c r="B39" s="210"/>
      <c r="C39" s="210"/>
      <c r="D39" s="210"/>
      <c r="E39" s="210"/>
      <c r="F39" s="210"/>
      <c r="G39" s="210"/>
      <c r="H39" s="210"/>
      <c r="I39" s="210"/>
      <c r="J39" s="210"/>
      <c r="K39" s="210"/>
      <c r="L39" s="210"/>
      <c r="M39" s="210"/>
      <c r="N39" s="210"/>
      <c r="O39" s="210"/>
      <c r="P39" s="210"/>
    </row>
    <row r="40" spans="1:16" x14ac:dyDescent="0.25">
      <c r="A40" s="210"/>
      <c r="B40" s="210"/>
      <c r="C40" s="210"/>
      <c r="D40" s="210"/>
      <c r="E40" s="210"/>
      <c r="F40" s="210"/>
      <c r="G40" s="210"/>
      <c r="H40" s="210"/>
      <c r="I40" s="210"/>
      <c r="J40" s="210"/>
      <c r="K40" s="210"/>
      <c r="L40" s="210"/>
      <c r="M40" s="210"/>
      <c r="N40" s="210"/>
      <c r="O40" s="210"/>
      <c r="P40" s="210"/>
    </row>
    <row r="41" spans="1:16" x14ac:dyDescent="0.25">
      <c r="A41" s="210"/>
      <c r="B41" s="210"/>
      <c r="C41" s="210"/>
      <c r="D41" s="210"/>
      <c r="E41" s="210"/>
      <c r="F41" s="210"/>
      <c r="G41" s="210"/>
      <c r="H41" s="210"/>
      <c r="I41" s="210"/>
      <c r="J41" s="210"/>
      <c r="K41" s="210"/>
      <c r="L41" s="210"/>
      <c r="M41" s="210"/>
      <c r="N41" s="210"/>
      <c r="O41" s="210"/>
      <c r="P41" s="210"/>
    </row>
    <row r="42" spans="1:16" x14ac:dyDescent="0.25">
      <c r="A42" s="210"/>
      <c r="B42" s="210"/>
      <c r="C42" s="210"/>
      <c r="D42" s="210"/>
      <c r="E42" s="210"/>
      <c r="F42" s="210"/>
      <c r="G42" s="210"/>
      <c r="H42" s="210"/>
      <c r="I42" s="210"/>
      <c r="J42" s="210"/>
      <c r="K42" s="210"/>
      <c r="L42" s="210"/>
      <c r="M42" s="210"/>
      <c r="N42" s="210"/>
      <c r="O42" s="210"/>
      <c r="P42" s="210"/>
    </row>
    <row r="43" spans="1:16" x14ac:dyDescent="0.25">
      <c r="A43" s="210"/>
      <c r="B43" s="210"/>
      <c r="C43" s="210"/>
      <c r="D43" s="210"/>
      <c r="E43" s="210"/>
      <c r="F43" s="210"/>
      <c r="G43" s="210"/>
      <c r="H43" s="210"/>
      <c r="I43" s="210"/>
      <c r="J43" s="210"/>
      <c r="K43" s="210"/>
      <c r="L43" s="210"/>
      <c r="M43" s="210"/>
      <c r="N43" s="210"/>
      <c r="O43" s="210"/>
      <c r="P43" s="210"/>
    </row>
    <row r="44" spans="1:16" x14ac:dyDescent="0.25">
      <c r="A44" s="210"/>
      <c r="B44" s="210"/>
      <c r="C44" s="210"/>
      <c r="D44" s="210"/>
      <c r="E44" s="210"/>
      <c r="F44" s="210"/>
      <c r="G44" s="210"/>
      <c r="H44" s="210"/>
      <c r="I44" s="210"/>
      <c r="J44" s="210"/>
      <c r="K44" s="210"/>
      <c r="L44" s="210"/>
      <c r="M44" s="210"/>
      <c r="N44" s="210"/>
      <c r="O44" s="210"/>
      <c r="P44" s="210"/>
    </row>
    <row r="45" spans="1:16" x14ac:dyDescent="0.25">
      <c r="A45" s="210"/>
      <c r="B45" s="210"/>
      <c r="C45" s="210"/>
      <c r="D45" s="210"/>
      <c r="E45" s="210"/>
      <c r="F45" s="210"/>
      <c r="G45" s="210"/>
      <c r="H45" s="210"/>
      <c r="I45" s="210"/>
      <c r="J45" s="210"/>
      <c r="K45" s="210"/>
      <c r="L45" s="210"/>
      <c r="M45" s="210"/>
      <c r="N45" s="210"/>
      <c r="O45" s="210"/>
      <c r="P45" s="210"/>
    </row>
    <row r="46" spans="1:16" x14ac:dyDescent="0.25">
      <c r="A46" s="210"/>
      <c r="B46" s="210"/>
      <c r="C46" s="210"/>
      <c r="D46" s="210"/>
      <c r="E46" s="210"/>
      <c r="F46" s="210"/>
      <c r="G46" s="210"/>
      <c r="H46" s="210"/>
      <c r="I46" s="210"/>
      <c r="J46" s="210"/>
      <c r="K46" s="210"/>
      <c r="L46" s="210"/>
      <c r="M46" s="210"/>
      <c r="N46" s="210"/>
      <c r="O46" s="210"/>
      <c r="P46" s="210"/>
    </row>
    <row r="47" spans="1:16" x14ac:dyDescent="0.25">
      <c r="A47" s="210"/>
      <c r="B47" s="210"/>
      <c r="C47" s="210"/>
      <c r="D47" s="210"/>
      <c r="E47" s="210"/>
      <c r="F47" s="210"/>
      <c r="G47" s="210"/>
      <c r="H47" s="210"/>
      <c r="I47" s="210"/>
      <c r="J47" s="210"/>
      <c r="K47" s="210"/>
      <c r="L47" s="210"/>
      <c r="M47" s="210"/>
      <c r="N47" s="210"/>
      <c r="O47" s="210"/>
      <c r="P47" s="210"/>
    </row>
    <row r="48" spans="1:16" x14ac:dyDescent="0.25">
      <c r="A48" s="210"/>
      <c r="B48" s="210"/>
      <c r="C48" s="210"/>
      <c r="D48" s="210"/>
      <c r="E48" s="210"/>
      <c r="F48" s="210"/>
      <c r="G48" s="210"/>
      <c r="H48" s="210"/>
      <c r="I48" s="210"/>
      <c r="J48" s="210"/>
      <c r="K48" s="210"/>
      <c r="L48" s="210"/>
      <c r="M48" s="210"/>
      <c r="N48" s="210"/>
      <c r="O48" s="210"/>
      <c r="P48" s="210"/>
    </row>
    <row r="49" spans="1:16" x14ac:dyDescent="0.25">
      <c r="A49" s="210"/>
      <c r="B49" s="210"/>
      <c r="C49" s="210"/>
      <c r="D49" s="210"/>
      <c r="E49" s="210"/>
      <c r="F49" s="210"/>
      <c r="G49" s="210"/>
      <c r="H49" s="210"/>
      <c r="I49" s="210"/>
      <c r="J49" s="210"/>
      <c r="K49" s="210"/>
      <c r="L49" s="210"/>
      <c r="M49" s="210"/>
      <c r="N49" s="210"/>
      <c r="O49" s="210"/>
      <c r="P49" s="210"/>
    </row>
    <row r="50" spans="1:16" ht="15.75" hidden="1" customHeight="1" x14ac:dyDescent="0.25"/>
    <row r="51" spans="1:16" ht="15.75" hidden="1" customHeight="1" x14ac:dyDescent="0.25"/>
    <row r="52" spans="1:16" ht="15.75" hidden="1" customHeight="1" x14ac:dyDescent="0.25"/>
    <row r="53" spans="1:16" ht="15.75" hidden="1" customHeight="1" x14ac:dyDescent="0.25"/>
    <row r="54" spans="1:16" ht="15.75" hidden="1" customHeight="1" x14ac:dyDescent="0.25"/>
  </sheetData>
  <mergeCells count="1">
    <mergeCell ref="B3:O3"/>
  </mergeCells>
  <pageMargins left="0.70866141732283472" right="0.70866141732283472" top="0.74803149606299213" bottom="0.74803149606299213" header="0.31496062992125984" footer="0.31496062992125984"/>
  <pageSetup paperSize="9" scale="78" orientation="portrait" r:id="rId1"/>
  <headerFooter>
    <oddHeader>&amp;LPolitical parties survey on fiscal discipline</oddHeader>
    <oddFooter>&amp;LFiscal discipline council&amp;CPage &amp;P&amp;R&amp;D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AA83"/>
  <sheetViews>
    <sheetView zoomScaleNormal="100" workbookViewId="0"/>
  </sheetViews>
  <sheetFormatPr defaultRowHeight="15" x14ac:dyDescent="0.25"/>
  <cols>
    <col min="2" max="6" width="9.5703125" bestFit="1" customWidth="1"/>
    <col min="10" max="10" width="10.5703125" customWidth="1"/>
    <col min="18" max="18" width="10.42578125" customWidth="1"/>
  </cols>
  <sheetData>
    <row r="1" spans="1:27" ht="16.5" customHeight="1" x14ac:dyDescent="0.25">
      <c r="A1" s="279" t="s">
        <v>634</v>
      </c>
      <c r="B1" s="277"/>
      <c r="C1" s="277"/>
      <c r="D1" s="277"/>
      <c r="E1" s="277"/>
      <c r="F1" s="277"/>
      <c r="G1" s="277"/>
      <c r="H1" s="277"/>
      <c r="I1" s="277"/>
      <c r="J1" s="282" t="s">
        <v>633</v>
      </c>
      <c r="K1" s="275"/>
      <c r="L1" s="275"/>
      <c r="M1" s="274" t="s">
        <v>579</v>
      </c>
      <c r="N1" s="274"/>
      <c r="O1" s="274"/>
      <c r="P1" s="275"/>
      <c r="Q1" s="304" t="s">
        <v>641</v>
      </c>
      <c r="R1" s="304" t="s">
        <v>635</v>
      </c>
      <c r="S1" s="283" t="s">
        <v>640</v>
      </c>
      <c r="T1" s="284"/>
      <c r="U1" s="284"/>
      <c r="V1" s="284"/>
      <c r="W1" s="284"/>
      <c r="X1" s="284"/>
      <c r="Y1" s="274" t="s">
        <v>581</v>
      </c>
      <c r="Z1" s="305" t="s">
        <v>641</v>
      </c>
      <c r="AA1" s="305" t="s">
        <v>635</v>
      </c>
    </row>
    <row r="2" spans="1:27" ht="15.75" customHeight="1" x14ac:dyDescent="0.25">
      <c r="A2" s="277"/>
      <c r="B2" s="277">
        <v>2019</v>
      </c>
      <c r="C2" s="277">
        <v>2020</v>
      </c>
      <c r="D2" s="277">
        <v>2021</v>
      </c>
      <c r="E2" s="277">
        <v>2022</v>
      </c>
      <c r="F2" s="277" t="s">
        <v>38</v>
      </c>
      <c r="G2" s="277" t="s">
        <v>635</v>
      </c>
      <c r="H2" s="277"/>
      <c r="I2" s="277"/>
      <c r="J2" s="275"/>
      <c r="K2" s="275">
        <v>2019</v>
      </c>
      <c r="L2" s="275">
        <v>2020</v>
      </c>
      <c r="M2" s="275">
        <v>2021</v>
      </c>
      <c r="N2" s="275">
        <v>2022</v>
      </c>
      <c r="O2" s="275" t="s">
        <v>637</v>
      </c>
      <c r="P2" s="275" t="s">
        <v>38</v>
      </c>
      <c r="Q2" s="304"/>
      <c r="R2" s="304"/>
      <c r="S2" s="284"/>
      <c r="T2" s="284">
        <v>2019</v>
      </c>
      <c r="U2" s="284">
        <v>2020</v>
      </c>
      <c r="V2" s="284">
        <v>2021</v>
      </c>
      <c r="W2" s="284">
        <v>2022</v>
      </c>
      <c r="X2" s="284" t="s">
        <v>637</v>
      </c>
      <c r="Y2" s="284" t="s">
        <v>38</v>
      </c>
      <c r="Z2" s="305"/>
      <c r="AA2" s="305"/>
    </row>
    <row r="3" spans="1:27" x14ac:dyDescent="0.25">
      <c r="A3" s="277" t="s">
        <v>599</v>
      </c>
      <c r="B3" s="278">
        <v>-306.89970331700533</v>
      </c>
      <c r="C3" s="278">
        <v>-129.89525275283268</v>
      </c>
      <c r="D3" s="278">
        <v>-136.95341029505471</v>
      </c>
      <c r="E3" s="278">
        <v>-144.34889445098634</v>
      </c>
      <c r="F3" s="278">
        <f t="shared" ref="F3:F9" si="0">SUM(B3:E3)</f>
        <v>-718.09726081587905</v>
      </c>
      <c r="G3" s="278">
        <f>F3/(Makro!R6+Makro!S6+Makro!T6+Makro!U6)*100</f>
        <v>-0.53794344537660455</v>
      </c>
      <c r="H3" s="277"/>
      <c r="I3" s="277"/>
      <c r="J3" s="275" t="s">
        <v>52</v>
      </c>
      <c r="K3" s="275">
        <v>-65</v>
      </c>
      <c r="L3" s="275">
        <v>-60</v>
      </c>
      <c r="M3" s="275">
        <v>-20</v>
      </c>
      <c r="N3" s="275">
        <v>-20</v>
      </c>
      <c r="O3" s="276">
        <f>AVERAGE(K3:N3)</f>
        <v>-41.25</v>
      </c>
      <c r="P3" s="275">
        <f>SUM(K3:N3)</f>
        <v>-165</v>
      </c>
      <c r="Q3" s="281">
        <f>O3/Makro!U6*100</f>
        <v>-0.11430638289787974</v>
      </c>
      <c r="R3" s="281">
        <f>P3/(Makro!R6+Makro!S6+Makro!T6+Makro!U6)*100</f>
        <v>-0.12360535728306876</v>
      </c>
      <c r="S3" s="284" t="s">
        <v>623</v>
      </c>
      <c r="T3" s="284">
        <v>-175</v>
      </c>
      <c r="U3" s="284">
        <v>-175</v>
      </c>
      <c r="V3" s="284">
        <v>-175</v>
      </c>
      <c r="W3" s="284">
        <v>-175</v>
      </c>
      <c r="X3" s="285">
        <f>AVERAGE(T3:W3)</f>
        <v>-175</v>
      </c>
      <c r="Y3" s="284">
        <f>SUM(T3:W3)</f>
        <v>-700</v>
      </c>
      <c r="Z3" s="286">
        <f>X3/Makro!U6*100</f>
        <v>-0.48493616986979282</v>
      </c>
      <c r="AA3" s="286">
        <f>Y3/(Makro!R6+Makro!S6+Makro!T6+Makro!U6)*100</f>
        <v>-0.52438636423120077</v>
      </c>
    </row>
    <row r="4" spans="1:27" x14ac:dyDescent="0.25">
      <c r="A4" s="274" t="s">
        <v>501</v>
      </c>
      <c r="B4" s="278">
        <v>-240.35377131700625</v>
      </c>
      <c r="C4" s="278">
        <v>-243.34932075283359</v>
      </c>
      <c r="D4" s="278">
        <v>-440.40747829505563</v>
      </c>
      <c r="E4" s="278">
        <v>-492.80296245098725</v>
      </c>
      <c r="F4" s="278">
        <f t="shared" si="0"/>
        <v>-1416.9135328158827</v>
      </c>
      <c r="G4" s="278">
        <f>F4/(Makro!R6+Makro!S6+Makro!T6+Makro!U6)*100</f>
        <v>-1.0614430512904385</v>
      </c>
      <c r="H4" s="277"/>
      <c r="I4" s="277"/>
      <c r="J4" s="275" t="s">
        <v>56</v>
      </c>
      <c r="K4" s="275"/>
      <c r="L4" s="275"/>
      <c r="M4" s="275"/>
      <c r="N4" s="275"/>
      <c r="O4" s="276"/>
      <c r="P4" s="275"/>
      <c r="Q4" s="281"/>
      <c r="R4" s="275"/>
      <c r="S4" s="284" t="s">
        <v>624</v>
      </c>
      <c r="T4" s="284">
        <v>45</v>
      </c>
      <c r="U4" s="284">
        <v>45</v>
      </c>
      <c r="V4" s="284">
        <v>45</v>
      </c>
      <c r="W4" s="284">
        <v>45</v>
      </c>
      <c r="X4" s="285">
        <f>AVERAGE(T4:W4)</f>
        <v>45</v>
      </c>
      <c r="Y4" s="284">
        <f>SUM(T4:W4)</f>
        <v>180</v>
      </c>
      <c r="Z4" s="286">
        <f>X4/Makro!U6*100</f>
        <v>0.12469787225223244</v>
      </c>
      <c r="AA4" s="286">
        <f>Y4/(Makro!R6+Makro!S6+Makro!T6+Makro!U6)*100</f>
        <v>0.13484220794516591</v>
      </c>
    </row>
    <row r="5" spans="1:27" x14ac:dyDescent="0.25">
      <c r="A5" s="274" t="s">
        <v>502</v>
      </c>
      <c r="B5" s="278">
        <v>-306.89970331700533</v>
      </c>
      <c r="C5" s="278">
        <v>-129.89525275283268</v>
      </c>
      <c r="D5" s="278">
        <v>-136.95341029505471</v>
      </c>
      <c r="E5" s="278">
        <v>-144.34889445098634</v>
      </c>
      <c r="F5" s="278">
        <f t="shared" si="0"/>
        <v>-718.09726081587905</v>
      </c>
      <c r="G5" s="278">
        <f>F5/(Makro!R6+Makro!S6+Makro!T6+Makro!U6)*100</f>
        <v>-0.53794344537660455</v>
      </c>
      <c r="H5" s="277"/>
      <c r="I5" s="277"/>
      <c r="J5" s="275" t="s">
        <v>57</v>
      </c>
      <c r="K5" s="275">
        <v>-5</v>
      </c>
      <c r="L5" s="275">
        <v>-5</v>
      </c>
      <c r="M5" s="275">
        <v>-5</v>
      </c>
      <c r="N5" s="275">
        <v>-5</v>
      </c>
      <c r="O5" s="276">
        <f>AVERAGE(K5:N5)</f>
        <v>-5</v>
      </c>
      <c r="P5" s="275">
        <f>SUM(K5:N5)</f>
        <v>-20</v>
      </c>
      <c r="Q5" s="281">
        <f>O5/Makro!U6*100</f>
        <v>-1.3855319139136939E-2</v>
      </c>
      <c r="R5" s="281">
        <f>P5/(Makro!R6+Makro!S6+Makro!T6+Makro!U6)*100</f>
        <v>-1.4982467549462881E-2</v>
      </c>
      <c r="S5" s="284" t="s">
        <v>625</v>
      </c>
      <c r="T5" s="284">
        <v>70</v>
      </c>
      <c r="U5" s="284">
        <v>70</v>
      </c>
      <c r="V5" s="284">
        <v>70</v>
      </c>
      <c r="W5" s="284">
        <v>75</v>
      </c>
      <c r="X5" s="285">
        <f>AVERAGE(T5:W5)</f>
        <v>71.25</v>
      </c>
      <c r="Y5" s="284">
        <f>SUM(T5:W5)</f>
        <v>285</v>
      </c>
      <c r="Z5" s="286">
        <f>X5/Makro!U6*100</f>
        <v>0.19743829773270138</v>
      </c>
      <c r="AA5" s="286">
        <f>Y5/(Makro!R6+Makro!S6+Makro!T6+Makro!U6)*100</f>
        <v>0.21350016257984605</v>
      </c>
    </row>
    <row r="6" spans="1:27" x14ac:dyDescent="0.25">
      <c r="A6" s="274" t="s">
        <v>503</v>
      </c>
      <c r="B6" s="278">
        <v>-741.6197033170065</v>
      </c>
      <c r="C6" s="278">
        <v>-564.61525275283384</v>
      </c>
      <c r="D6" s="278">
        <v>-571.67341029505587</v>
      </c>
      <c r="E6" s="278">
        <v>-579.0688944509875</v>
      </c>
      <c r="F6" s="278">
        <f t="shared" si="0"/>
        <v>-2456.9772608158837</v>
      </c>
      <c r="G6" s="278">
        <f>F6/(Makro!R6+Makro!S6+Makro!T6+Makro!U6)*100</f>
        <v>-1.8405791039971087</v>
      </c>
      <c r="H6" s="277"/>
      <c r="I6" s="277"/>
      <c r="J6" s="275" t="s">
        <v>59</v>
      </c>
      <c r="K6" s="275">
        <v>-53</v>
      </c>
      <c r="L6" s="275">
        <v>-53</v>
      </c>
      <c r="M6" s="275">
        <v>-63</v>
      </c>
      <c r="N6" s="275">
        <v>-78</v>
      </c>
      <c r="O6" s="276">
        <f>AVERAGE(K6:N6)</f>
        <v>-61.75</v>
      </c>
      <c r="P6" s="275">
        <f>SUM(K6:N6)</f>
        <v>-247</v>
      </c>
      <c r="Q6" s="281">
        <f>O6/Makro!U6*100</f>
        <v>-0.17111319136834119</v>
      </c>
      <c r="R6" s="281">
        <f>P6/(Makro!R6+Makro!S6+Makro!T6+Makro!U6)*100</f>
        <v>-0.18503347423586658</v>
      </c>
      <c r="S6" s="284" t="s">
        <v>64</v>
      </c>
      <c r="T6" s="284"/>
      <c r="U6" s="284"/>
      <c r="V6" s="284"/>
      <c r="W6" s="284"/>
      <c r="X6" s="284"/>
      <c r="Y6" s="284"/>
      <c r="Z6" s="284"/>
      <c r="AA6" s="284"/>
    </row>
    <row r="7" spans="1:27" x14ac:dyDescent="0.25">
      <c r="A7" s="274" t="s">
        <v>504</v>
      </c>
      <c r="B7" s="278">
        <v>-202.89970331700533</v>
      </c>
      <c r="C7" s="278">
        <v>-45.895252752832675</v>
      </c>
      <c r="D7" s="278">
        <v>-166.95341029505471</v>
      </c>
      <c r="E7" s="278">
        <v>-247.34889445098634</v>
      </c>
      <c r="F7" s="278">
        <f t="shared" si="0"/>
        <v>-663.09726081587905</v>
      </c>
      <c r="G7" s="278">
        <f>F7/(Makro!R6+Makro!S6+Makro!T6+Makro!U6)*100</f>
        <v>-0.49674165961558164</v>
      </c>
      <c r="H7" s="277"/>
      <c r="I7" s="277"/>
      <c r="J7" s="275" t="s">
        <v>53</v>
      </c>
      <c r="K7" s="275"/>
      <c r="L7" s="275"/>
      <c r="M7" s="275"/>
      <c r="N7" s="275"/>
      <c r="O7" s="276"/>
      <c r="P7" s="275"/>
      <c r="Q7" s="281"/>
      <c r="R7" s="275"/>
      <c r="S7" s="284" t="s">
        <v>626</v>
      </c>
      <c r="T7" s="284">
        <v>65</v>
      </c>
      <c r="U7" s="284">
        <v>85</v>
      </c>
      <c r="V7" s="284">
        <v>90</v>
      </c>
      <c r="W7" s="284">
        <v>100</v>
      </c>
      <c r="X7" s="285">
        <f>AVERAGE(T7:W7)</f>
        <v>85</v>
      </c>
      <c r="Y7" s="284">
        <f>SUM(T7:W7)</f>
        <v>340</v>
      </c>
      <c r="Z7" s="286">
        <f>X7/Makro!U6*100</f>
        <v>0.23554042536532796</v>
      </c>
      <c r="AA7" s="286">
        <f>Y7/(Makro!R6+Makro!S6+Makro!T6+Makro!U6)*100</f>
        <v>0.25470194834086896</v>
      </c>
    </row>
    <row r="8" spans="1:27" x14ac:dyDescent="0.25">
      <c r="A8" s="274" t="s">
        <v>505</v>
      </c>
      <c r="B8" s="278">
        <v>-285.35377131700625</v>
      </c>
      <c r="C8" s="278">
        <v>-1.7493207528332277</v>
      </c>
      <c r="D8" s="278">
        <v>93.892521704943647</v>
      </c>
      <c r="E8" s="278">
        <v>218.69703754901275</v>
      </c>
      <c r="F8" s="278">
        <f t="shared" si="0"/>
        <v>25.486467184116918</v>
      </c>
      <c r="G8" s="278">
        <f>F8/(Makro!R6+Makro!S6+Makro!T6+Makro!U6)*100</f>
        <v>1.9092508376824118E-2</v>
      </c>
      <c r="H8" s="277"/>
      <c r="I8" s="277"/>
      <c r="J8" s="275" t="s">
        <v>54</v>
      </c>
      <c r="K8" s="275">
        <v>15</v>
      </c>
      <c r="L8" s="275">
        <v>15</v>
      </c>
      <c r="M8" s="275">
        <v>20</v>
      </c>
      <c r="N8" s="275">
        <v>20</v>
      </c>
      <c r="O8" s="276">
        <f>AVERAGE(K8:N8)</f>
        <v>17.5</v>
      </c>
      <c r="P8" s="275">
        <f>SUM(K8:N8)</f>
        <v>70</v>
      </c>
      <c r="Q8" s="281">
        <f>O8/Makro!U6*100</f>
        <v>4.8493616986979279E-2</v>
      </c>
      <c r="R8" s="281">
        <f>P8/(Makro!R6+Makro!S6+Makro!T6+Makro!U6)*100</f>
        <v>5.2438636423120084E-2</v>
      </c>
      <c r="S8" s="284" t="s">
        <v>38</v>
      </c>
      <c r="T8" s="284">
        <f>SUM(T3:T7)</f>
        <v>5</v>
      </c>
      <c r="U8" s="284">
        <f>SUM(U3:U7)</f>
        <v>25</v>
      </c>
      <c r="V8" s="284">
        <f>SUM(V3:V7)</f>
        <v>30</v>
      </c>
      <c r="W8" s="284">
        <f>SUM(W3:W7)</f>
        <v>45</v>
      </c>
      <c r="X8" s="285">
        <f>AVERAGE(T8:W8)</f>
        <v>26.25</v>
      </c>
      <c r="Y8" s="284">
        <f>SUM(T8:W8)</f>
        <v>105</v>
      </c>
      <c r="Z8" s="286">
        <f>X8/Makro!U6*100</f>
        <v>7.2740425480468926E-2</v>
      </c>
      <c r="AA8" s="286">
        <f>Y8/(Makro!R6+Makro!S6+Makro!T6+Makro!U6)*100</f>
        <v>7.865795463468013E-2</v>
      </c>
    </row>
    <row r="9" spans="1:27" x14ac:dyDescent="0.25">
      <c r="A9" s="274" t="s">
        <v>631</v>
      </c>
      <c r="B9" s="278">
        <v>-414.89970331700533</v>
      </c>
      <c r="C9" s="278">
        <v>-322.89525275283268</v>
      </c>
      <c r="D9" s="278">
        <v>-39.091868833469562</v>
      </c>
      <c r="E9" s="278">
        <v>107.86117024952728</v>
      </c>
      <c r="F9" s="278">
        <f t="shared" si="0"/>
        <v>-669.02565465378029</v>
      </c>
      <c r="G9" s="278">
        <f>F9/(Makro!R6+Makro!S6+Makro!T6+Makro!U6)*100</f>
        <v>-0.50118275803042123</v>
      </c>
      <c r="H9" s="277"/>
      <c r="I9" s="277"/>
      <c r="J9" s="275" t="s">
        <v>58</v>
      </c>
      <c r="K9" s="275">
        <v>-60</v>
      </c>
      <c r="L9" s="275">
        <v>-65</v>
      </c>
      <c r="M9" s="275">
        <v>-80</v>
      </c>
      <c r="N9" s="275">
        <v>-80</v>
      </c>
      <c r="O9" s="276">
        <f>AVERAGE(K9:N9)</f>
        <v>-71.25</v>
      </c>
      <c r="P9" s="275">
        <f>SUM(K9:N9)</f>
        <v>-285</v>
      </c>
      <c r="Q9" s="281">
        <f>O9/Makro!U6*100</f>
        <v>-0.19743829773270138</v>
      </c>
      <c r="R9" s="281">
        <f>P9/(Makro!R6+Makro!S6+Makro!T6+Makro!U6)*100</f>
        <v>-0.21350016257984605</v>
      </c>
      <c r="S9" s="284"/>
      <c r="T9" s="284"/>
      <c r="U9" s="284"/>
      <c r="V9" s="284"/>
      <c r="W9" s="284"/>
      <c r="X9" s="284"/>
      <c r="Y9" s="284"/>
      <c r="Z9" s="284"/>
      <c r="AA9" s="284"/>
    </row>
    <row r="10" spans="1:27" x14ac:dyDescent="0.25">
      <c r="A10" s="279" t="s">
        <v>636</v>
      </c>
      <c r="B10" s="277"/>
      <c r="C10" s="277"/>
      <c r="D10" s="277"/>
      <c r="E10" s="277"/>
      <c r="F10" s="277"/>
      <c r="G10" s="277"/>
      <c r="H10" s="277"/>
      <c r="I10" s="277"/>
      <c r="J10" s="275" t="s">
        <v>55</v>
      </c>
      <c r="K10" s="275"/>
      <c r="L10" s="275"/>
      <c r="M10" s="275"/>
      <c r="N10" s="275"/>
      <c r="O10" s="276"/>
      <c r="P10" s="275"/>
      <c r="Q10" s="281"/>
      <c r="R10" s="275"/>
      <c r="S10" s="284"/>
      <c r="T10" s="284"/>
      <c r="U10" s="284"/>
      <c r="V10" s="284"/>
      <c r="W10" s="284"/>
      <c r="X10" s="284"/>
      <c r="Y10" s="284"/>
      <c r="Z10" s="284"/>
      <c r="AA10" s="284"/>
    </row>
    <row r="11" spans="1:27" ht="15" customHeight="1" x14ac:dyDescent="0.25">
      <c r="A11" s="277"/>
      <c r="B11" s="277">
        <v>2019</v>
      </c>
      <c r="C11" s="277">
        <v>2020</v>
      </c>
      <c r="D11" s="277">
        <v>2021</v>
      </c>
      <c r="E11" s="277">
        <v>2022</v>
      </c>
      <c r="F11" s="277" t="s">
        <v>638</v>
      </c>
      <c r="G11" s="277" t="s">
        <v>639</v>
      </c>
      <c r="H11" s="277"/>
      <c r="I11" s="277"/>
      <c r="J11" s="275" t="s">
        <v>60</v>
      </c>
      <c r="K11" s="275">
        <v>0</v>
      </c>
      <c r="L11" s="275">
        <v>100</v>
      </c>
      <c r="M11" s="275">
        <v>200</v>
      </c>
      <c r="N11" s="275">
        <v>200</v>
      </c>
      <c r="O11" s="276">
        <f>AVERAGE(K11:N11)</f>
        <v>125</v>
      </c>
      <c r="P11" s="275">
        <f>SUM(K11:N11)</f>
        <v>500</v>
      </c>
      <c r="Q11" s="281">
        <f>O11/Makro!U6*100</f>
        <v>0.34638297847842342</v>
      </c>
      <c r="R11" s="281">
        <f>P11/(Makro!R6+Makro!S6+Makro!T6+Makro!U6)*100</f>
        <v>0.37456168873657203</v>
      </c>
      <c r="S11" s="283" t="s">
        <v>640</v>
      </c>
      <c r="T11" s="284"/>
      <c r="U11" s="284"/>
      <c r="V11" s="284"/>
      <c r="W11" s="284"/>
      <c r="X11" s="284"/>
      <c r="Y11" s="274" t="s">
        <v>502</v>
      </c>
      <c r="Z11" s="305" t="s">
        <v>641</v>
      </c>
      <c r="AA11" s="305" t="s">
        <v>635</v>
      </c>
    </row>
    <row r="12" spans="1:27" ht="15" customHeight="1" x14ac:dyDescent="0.25">
      <c r="A12" s="277" t="s">
        <v>599</v>
      </c>
      <c r="B12" s="278">
        <v>11478.048904056113</v>
      </c>
      <c r="C12" s="278">
        <v>12340.049011519228</v>
      </c>
      <c r="D12" s="278">
        <v>12188.853516259705</v>
      </c>
      <c r="E12" s="278">
        <v>12847.051606137728</v>
      </c>
      <c r="F12" s="278">
        <f t="shared" ref="F12:F18" si="1">E12</f>
        <v>12847.051606137728</v>
      </c>
      <c r="G12" s="278">
        <f>F12/Makro!U6*100</f>
        <v>35.6</v>
      </c>
      <c r="H12" s="277"/>
      <c r="I12" s="277"/>
      <c r="J12" s="275" t="s">
        <v>61</v>
      </c>
      <c r="K12" s="275">
        <v>45</v>
      </c>
      <c r="L12" s="275">
        <v>145</v>
      </c>
      <c r="M12" s="275">
        <v>195</v>
      </c>
      <c r="N12" s="275">
        <v>245</v>
      </c>
      <c r="O12" s="276">
        <f>AVERAGE(K12:N12)</f>
        <v>157.5</v>
      </c>
      <c r="P12" s="275">
        <f>SUM(K12:N12)</f>
        <v>630</v>
      </c>
      <c r="Q12" s="281">
        <f>O12/Makro!U6*100</f>
        <v>0.43644255288281358</v>
      </c>
      <c r="R12" s="281">
        <f>P12/(Makro!R6+Makro!S6+Makro!T6+Makro!U6)*100</f>
        <v>0.4719477278080807</v>
      </c>
      <c r="S12" s="284"/>
      <c r="T12" s="284">
        <v>2019</v>
      </c>
      <c r="U12" s="284">
        <v>2020</v>
      </c>
      <c r="V12" s="284">
        <v>2021</v>
      </c>
      <c r="W12" s="284">
        <v>2022</v>
      </c>
      <c r="X12" s="284" t="s">
        <v>637</v>
      </c>
      <c r="Y12" s="284" t="s">
        <v>38</v>
      </c>
      <c r="Z12" s="305"/>
      <c r="AA12" s="305"/>
    </row>
    <row r="13" spans="1:27" x14ac:dyDescent="0.25">
      <c r="A13" s="274" t="s">
        <v>501</v>
      </c>
      <c r="B13" s="278">
        <v>11411.502972056112</v>
      </c>
      <c r="C13" s="278">
        <v>12000</v>
      </c>
      <c r="D13" s="278">
        <v>12000</v>
      </c>
      <c r="E13" s="278">
        <v>12270</v>
      </c>
      <c r="F13" s="278">
        <f t="shared" si="1"/>
        <v>12270</v>
      </c>
      <c r="G13" s="278">
        <f>F13/Makro!U6*100</f>
        <v>34.000953167442042</v>
      </c>
      <c r="H13" s="277"/>
      <c r="I13" s="277"/>
      <c r="J13" s="275" t="s">
        <v>38</v>
      </c>
      <c r="K13" s="275">
        <f>SUM(K3:K12)</f>
        <v>-123</v>
      </c>
      <c r="L13" s="275">
        <f>SUM(L3:L12)</f>
        <v>77</v>
      </c>
      <c r="M13" s="275">
        <f>SUM(M3:M12)</f>
        <v>247</v>
      </c>
      <c r="N13" s="275">
        <f>SUM(N3:N12)</f>
        <v>282</v>
      </c>
      <c r="O13" s="276">
        <f>AVERAGE(K13:N13)</f>
        <v>120.75</v>
      </c>
      <c r="P13" s="275">
        <f>SUM(P3:P12)</f>
        <v>483</v>
      </c>
      <c r="Q13" s="281">
        <f>O13/Makro!U6*100</f>
        <v>0.33460595721015701</v>
      </c>
      <c r="R13" s="281">
        <f>P13/(Makro!R6+Makro!S6+Makro!T6+Makro!U6)*100</f>
        <v>0.36182659131952855</v>
      </c>
      <c r="S13" s="284" t="s">
        <v>623</v>
      </c>
      <c r="T13" s="284"/>
      <c r="U13" s="284"/>
      <c r="V13" s="284"/>
      <c r="W13" s="284"/>
      <c r="X13" s="284"/>
      <c r="Y13" s="284"/>
      <c r="Z13" s="284"/>
      <c r="AA13" s="284"/>
    </row>
    <row r="14" spans="1:27" x14ac:dyDescent="0.25">
      <c r="A14" s="274" t="s">
        <v>502</v>
      </c>
      <c r="B14" s="278">
        <v>11478.048904056111</v>
      </c>
      <c r="C14" s="278">
        <v>12340.049011519228</v>
      </c>
      <c r="D14" s="278">
        <v>12188.853516259705</v>
      </c>
      <c r="E14" s="278">
        <v>12847.051606137726</v>
      </c>
      <c r="F14" s="278">
        <f t="shared" si="1"/>
        <v>12847.051606137726</v>
      </c>
      <c r="G14" s="278">
        <f>F14/Makro!U6*100</f>
        <v>35.599999999999994</v>
      </c>
      <c r="H14" s="277"/>
      <c r="I14" s="277"/>
      <c r="J14" s="275"/>
      <c r="K14" s="275"/>
      <c r="L14" s="275"/>
      <c r="M14" s="275"/>
      <c r="N14" s="275"/>
      <c r="O14" s="275"/>
      <c r="P14" s="275"/>
      <c r="Q14" s="275"/>
      <c r="R14" s="275"/>
      <c r="S14" s="284" t="s">
        <v>624</v>
      </c>
      <c r="T14" s="284"/>
      <c r="U14" s="284"/>
      <c r="V14" s="284"/>
      <c r="W14" s="284"/>
      <c r="X14" s="284"/>
      <c r="Y14" s="284"/>
      <c r="Z14" s="284"/>
      <c r="AA14" s="284"/>
    </row>
    <row r="15" spans="1:27" ht="15" customHeight="1" x14ac:dyDescent="0.25">
      <c r="A15" s="274" t="s">
        <v>503</v>
      </c>
      <c r="B15" s="278">
        <v>11912.768904056113</v>
      </c>
      <c r="C15" s="278">
        <v>12774.769011519229</v>
      </c>
      <c r="D15" s="278">
        <v>12623.573516259707</v>
      </c>
      <c r="E15" s="278">
        <v>13281.771606137727</v>
      </c>
      <c r="F15" s="278">
        <f t="shared" si="1"/>
        <v>13281.771606137727</v>
      </c>
      <c r="G15" s="278">
        <f>F15/Makro!U6*100</f>
        <v>36.804636867233121</v>
      </c>
      <c r="H15" s="277"/>
      <c r="I15" s="277"/>
      <c r="J15" s="282" t="s">
        <v>633</v>
      </c>
      <c r="K15" s="275"/>
      <c r="L15" s="275"/>
      <c r="M15" s="274" t="s">
        <v>502</v>
      </c>
      <c r="N15" s="274"/>
      <c r="O15" s="274"/>
      <c r="P15" s="275"/>
      <c r="Q15" s="304" t="s">
        <v>641</v>
      </c>
      <c r="R15" s="304" t="s">
        <v>635</v>
      </c>
      <c r="S15" s="284" t="s">
        <v>625</v>
      </c>
      <c r="T15" s="284"/>
      <c r="U15" s="284"/>
      <c r="V15" s="284"/>
      <c r="W15" s="284"/>
      <c r="X15" s="284"/>
      <c r="Y15" s="284"/>
      <c r="Z15" s="284"/>
      <c r="AA15" s="284"/>
    </row>
    <row r="16" spans="1:27" x14ac:dyDescent="0.25">
      <c r="A16" s="274" t="s">
        <v>504</v>
      </c>
      <c r="B16" s="278">
        <v>11374.048904056111</v>
      </c>
      <c r="C16" s="278">
        <v>12256.049011519228</v>
      </c>
      <c r="D16" s="278">
        <v>12218.853516259705</v>
      </c>
      <c r="E16" s="278">
        <v>12950.051606137726</v>
      </c>
      <c r="F16" s="278">
        <f t="shared" si="1"/>
        <v>12950.051606137726</v>
      </c>
      <c r="G16" s="278">
        <f>F16/Makro!U6*100</f>
        <v>35.885419574266216</v>
      </c>
      <c r="H16" s="277"/>
      <c r="I16" s="277"/>
      <c r="J16" s="275"/>
      <c r="K16" s="275">
        <v>2019</v>
      </c>
      <c r="L16" s="275">
        <v>2020</v>
      </c>
      <c r="M16" s="275">
        <v>2021</v>
      </c>
      <c r="N16" s="275">
        <v>2022</v>
      </c>
      <c r="O16" s="275" t="s">
        <v>637</v>
      </c>
      <c r="P16" s="275" t="s">
        <v>38</v>
      </c>
      <c r="Q16" s="304"/>
      <c r="R16" s="304"/>
      <c r="S16" s="284" t="s">
        <v>64</v>
      </c>
      <c r="T16" s="284"/>
      <c r="U16" s="284"/>
      <c r="V16" s="284"/>
      <c r="W16" s="284"/>
      <c r="X16" s="284"/>
      <c r="Y16" s="284"/>
      <c r="Z16" s="284"/>
      <c r="AA16" s="284"/>
    </row>
    <row r="17" spans="1:27" x14ac:dyDescent="0.25">
      <c r="A17" s="274" t="s">
        <v>505</v>
      </c>
      <c r="B17" s="278">
        <v>11456.502972056112</v>
      </c>
      <c r="C17" s="278">
        <v>12211.903079519228</v>
      </c>
      <c r="D17" s="278">
        <v>11958.007584259707</v>
      </c>
      <c r="E17" s="278">
        <v>12484.005674137727</v>
      </c>
      <c r="F17" s="278">
        <f t="shared" si="1"/>
        <v>12484.005674137727</v>
      </c>
      <c r="G17" s="278">
        <f>F17/Makro!U6*100</f>
        <v>34.593976549994913</v>
      </c>
      <c r="H17" s="277"/>
      <c r="I17" s="277"/>
      <c r="J17" s="275" t="s">
        <v>52</v>
      </c>
      <c r="K17" s="275"/>
      <c r="L17" s="275"/>
      <c r="M17" s="275"/>
      <c r="N17" s="275"/>
      <c r="O17" s="276"/>
      <c r="P17" s="275"/>
      <c r="Q17" s="281"/>
      <c r="R17" s="275"/>
      <c r="S17" s="284" t="s">
        <v>626</v>
      </c>
      <c r="T17" s="284"/>
      <c r="U17" s="284"/>
      <c r="V17" s="284"/>
      <c r="W17" s="284"/>
      <c r="X17" s="284"/>
      <c r="Y17" s="284"/>
      <c r="Z17" s="284"/>
      <c r="AA17" s="284"/>
    </row>
    <row r="18" spans="1:27" x14ac:dyDescent="0.25">
      <c r="A18" s="274" t="s">
        <v>631</v>
      </c>
      <c r="B18" s="278">
        <v>11586.048904056111</v>
      </c>
      <c r="C18" s="278">
        <v>12533.049011519228</v>
      </c>
      <c r="D18" s="278">
        <v>12090.99197479812</v>
      </c>
      <c r="E18" s="278">
        <v>12594.841541437212</v>
      </c>
      <c r="F18" s="278">
        <f t="shared" si="1"/>
        <v>12594.841541437212</v>
      </c>
      <c r="G18" s="278">
        <f>F18/Makro!U6*100</f>
        <v>34.901109812694393</v>
      </c>
      <c r="H18" s="277"/>
      <c r="I18" s="277"/>
      <c r="J18" s="275" t="s">
        <v>56</v>
      </c>
      <c r="K18" s="275">
        <v>245</v>
      </c>
      <c r="L18" s="275">
        <v>252</v>
      </c>
      <c r="M18" s="275">
        <v>259</v>
      </c>
      <c r="N18" s="275">
        <v>267</v>
      </c>
      <c r="O18" s="276">
        <f>AVERAGE(K18:N18)</f>
        <v>255.75</v>
      </c>
      <c r="P18" s="275">
        <f>SUM(K18:N18)</f>
        <v>1023</v>
      </c>
      <c r="Q18" s="281">
        <f>O18/Makro!U6*100</f>
        <v>0.70869957396685435</v>
      </c>
      <c r="R18" s="281">
        <f>P18/(Makro!R6+Makro!S6+Makro!T6+Makro!U6)*100</f>
        <v>0.7663532151550263</v>
      </c>
      <c r="S18" s="284" t="s">
        <v>38</v>
      </c>
      <c r="T18" s="284">
        <v>329</v>
      </c>
      <c r="U18" s="284">
        <v>347</v>
      </c>
      <c r="V18" s="284">
        <v>362</v>
      </c>
      <c r="W18" s="284">
        <v>379</v>
      </c>
      <c r="X18" s="285">
        <f>AVERAGE(T18:W18)</f>
        <v>354.25</v>
      </c>
      <c r="Y18" s="289">
        <f>SUM(T18:W18)</f>
        <v>1417</v>
      </c>
      <c r="Z18" s="286">
        <f>X18/Makro!U6*100</f>
        <v>0.98164936100785194</v>
      </c>
      <c r="AA18" s="286">
        <f>Y18/(Makro!R6+Makro!S6+Makro!T6+Makro!U6)*100</f>
        <v>1.061507825879445</v>
      </c>
    </row>
    <row r="19" spans="1:27" x14ac:dyDescent="0.25">
      <c r="A19" s="279" t="s">
        <v>642</v>
      </c>
      <c r="B19" s="277"/>
      <c r="C19" s="277"/>
      <c r="D19" s="277"/>
      <c r="E19" s="277"/>
      <c r="F19" s="277"/>
      <c r="G19" s="277"/>
      <c r="H19" s="277"/>
      <c r="I19" s="277"/>
      <c r="J19" s="275" t="s">
        <v>57</v>
      </c>
      <c r="K19" s="275"/>
      <c r="L19" s="275"/>
      <c r="M19" s="275"/>
      <c r="N19" s="275"/>
      <c r="O19" s="276"/>
      <c r="P19" s="275"/>
      <c r="Q19" s="281"/>
      <c r="R19" s="275"/>
      <c r="S19" s="284"/>
      <c r="T19" s="284"/>
      <c r="U19" s="284"/>
      <c r="V19" s="284"/>
      <c r="W19" s="284"/>
      <c r="X19" s="284"/>
      <c r="Y19" s="284"/>
      <c r="Z19" s="284"/>
      <c r="AA19" s="284"/>
    </row>
    <row r="20" spans="1:27" x14ac:dyDescent="0.25">
      <c r="A20" s="277"/>
      <c r="B20" s="277">
        <v>2019</v>
      </c>
      <c r="C20" s="277">
        <v>2020</v>
      </c>
      <c r="D20" s="277">
        <v>2021</v>
      </c>
      <c r="E20" s="277">
        <v>2022</v>
      </c>
      <c r="F20" s="277" t="s">
        <v>638</v>
      </c>
      <c r="G20" s="277" t="s">
        <v>639</v>
      </c>
      <c r="H20" s="277"/>
      <c r="I20" s="277"/>
      <c r="J20" s="275" t="s">
        <v>59</v>
      </c>
      <c r="K20" s="275"/>
      <c r="L20" s="275"/>
      <c r="M20" s="275"/>
      <c r="N20" s="275"/>
      <c r="O20" s="276"/>
      <c r="P20" s="275"/>
      <c r="Q20" s="281"/>
      <c r="R20" s="275"/>
      <c r="S20" s="284"/>
      <c r="T20" s="284"/>
      <c r="U20" s="284"/>
      <c r="V20" s="284"/>
      <c r="W20" s="284"/>
      <c r="X20" s="284"/>
      <c r="Y20" s="284"/>
      <c r="Z20" s="284"/>
      <c r="AA20" s="284"/>
    </row>
    <row r="21" spans="1:27" x14ac:dyDescent="0.25">
      <c r="A21" s="277" t="s">
        <v>599</v>
      </c>
      <c r="B21" s="278">
        <v>9268.3710401736535</v>
      </c>
      <c r="C21" s="278">
        <v>9904.5130224035911</v>
      </c>
      <c r="D21" s="278">
        <v>10374.220829850256</v>
      </c>
      <c r="E21" s="278">
        <v>10934.428754662167</v>
      </c>
      <c r="F21" s="278">
        <f t="shared" ref="F21:F27" si="2">E21</f>
        <v>10934.428754662167</v>
      </c>
      <c r="G21" s="278">
        <f>F21/Makro!U6*100</f>
        <v>30.3</v>
      </c>
      <c r="H21" s="277"/>
      <c r="I21" s="277"/>
      <c r="J21" s="275" t="s">
        <v>53</v>
      </c>
      <c r="K21" s="275"/>
      <c r="L21" s="275"/>
      <c r="M21" s="275"/>
      <c r="N21" s="275"/>
      <c r="O21" s="276"/>
      <c r="P21" s="275"/>
      <c r="Q21" s="281"/>
      <c r="R21" s="275"/>
      <c r="S21" s="283" t="s">
        <v>640</v>
      </c>
      <c r="T21" s="284"/>
      <c r="U21" s="284"/>
      <c r="V21" s="284"/>
      <c r="W21" s="284"/>
      <c r="X21" s="284"/>
      <c r="Y21" s="274" t="s">
        <v>582</v>
      </c>
      <c r="Z21" s="305" t="s">
        <v>641</v>
      </c>
      <c r="AA21" s="305" t="s">
        <v>635</v>
      </c>
    </row>
    <row r="22" spans="1:27" x14ac:dyDescent="0.25">
      <c r="A22" s="274" t="s">
        <v>501</v>
      </c>
      <c r="B22" s="278">
        <v>9273.3710401736535</v>
      </c>
      <c r="C22" s="278">
        <v>9929.5130224035911</v>
      </c>
      <c r="D22" s="278">
        <v>10404.220829850256</v>
      </c>
      <c r="E22" s="278">
        <v>10979.428754662167</v>
      </c>
      <c r="F22" s="278">
        <f t="shared" si="2"/>
        <v>10979.428754662167</v>
      </c>
      <c r="G22" s="278">
        <f>F22/Makro!U6*100</f>
        <v>30.424697872252231</v>
      </c>
      <c r="H22" s="277"/>
      <c r="I22" s="277"/>
      <c r="J22" s="275" t="s">
        <v>54</v>
      </c>
      <c r="K22" s="275">
        <v>44</v>
      </c>
      <c r="L22" s="275">
        <v>50</v>
      </c>
      <c r="M22" s="275">
        <v>55</v>
      </c>
      <c r="N22" s="275">
        <v>60</v>
      </c>
      <c r="O22" s="276">
        <f>AVERAGE(K22:N22)</f>
        <v>52.25</v>
      </c>
      <c r="P22" s="275">
        <f>SUM(K22:N22)</f>
        <v>209</v>
      </c>
      <c r="Q22" s="281">
        <f>O22/Makro!U6*100</f>
        <v>0.14478808500398099</v>
      </c>
      <c r="R22" s="281">
        <f>P22/(Makro!R6+Makro!S6+Makro!T6+Makro!U6)*100</f>
        <v>0.15656678589188711</v>
      </c>
      <c r="S22" s="284"/>
      <c r="T22" s="284">
        <v>2019</v>
      </c>
      <c r="U22" s="284">
        <v>2020</v>
      </c>
      <c r="V22" s="284">
        <v>2021</v>
      </c>
      <c r="W22" s="284">
        <v>2022</v>
      </c>
      <c r="X22" s="284" t="s">
        <v>637</v>
      </c>
      <c r="Y22" s="284" t="s">
        <v>38</v>
      </c>
      <c r="Z22" s="305"/>
      <c r="AA22" s="305"/>
    </row>
    <row r="23" spans="1:27" x14ac:dyDescent="0.25">
      <c r="A23" s="274" t="s">
        <v>502</v>
      </c>
      <c r="B23" s="278">
        <v>9597.3710401736535</v>
      </c>
      <c r="C23" s="278">
        <v>10251.513022403591</v>
      </c>
      <c r="D23" s="278">
        <v>10736.220829850256</v>
      </c>
      <c r="E23" s="278">
        <v>11313.428754662167</v>
      </c>
      <c r="F23" s="278">
        <f t="shared" si="2"/>
        <v>11313.428754662167</v>
      </c>
      <c r="G23" s="278">
        <f>F23/Makro!U6*100</f>
        <v>31.350233190746579</v>
      </c>
      <c r="H23" s="277"/>
      <c r="I23" s="277"/>
      <c r="J23" s="275" t="s">
        <v>58</v>
      </c>
      <c r="K23" s="275"/>
      <c r="L23" s="275"/>
      <c r="M23" s="275"/>
      <c r="N23" s="275"/>
      <c r="O23" s="276"/>
      <c r="P23" s="275"/>
      <c r="Q23" s="281"/>
      <c r="R23" s="275"/>
      <c r="S23" s="284" t="s">
        <v>623</v>
      </c>
      <c r="T23" s="285">
        <v>61.6</v>
      </c>
      <c r="U23" s="285">
        <v>61.6</v>
      </c>
      <c r="V23" s="285">
        <v>61.6</v>
      </c>
      <c r="W23" s="285">
        <v>61.6</v>
      </c>
      <c r="X23" s="285">
        <f>AVERAGE(T23:W23)</f>
        <v>61.6</v>
      </c>
      <c r="Y23" s="285">
        <f>SUM(T23:W23)</f>
        <v>246.4</v>
      </c>
      <c r="Z23" s="286">
        <f>X23/Makro!U6*100</f>
        <v>0.17069753179416708</v>
      </c>
      <c r="AA23" s="286">
        <f>Y23/(Makro!R6+Makro!S6+Makro!T6+Makro!U6)*100</f>
        <v>0.1845840002093827</v>
      </c>
    </row>
    <row r="24" spans="1:27" x14ac:dyDescent="0.25">
      <c r="A24" s="274" t="s">
        <v>503</v>
      </c>
      <c r="B24" s="278">
        <v>9860.5810401736526</v>
      </c>
      <c r="C24" s="278">
        <v>10496.723022403592</v>
      </c>
      <c r="D24" s="278">
        <v>10966.430829850255</v>
      </c>
      <c r="E24" s="278">
        <v>11526.638754662166</v>
      </c>
      <c r="F24" s="278">
        <f t="shared" si="2"/>
        <v>11526.638754662166</v>
      </c>
      <c r="G24" s="278">
        <f>F24/Makro!U6*100</f>
        <v>31.941051709477652</v>
      </c>
      <c r="H24" s="277"/>
      <c r="I24" s="277"/>
      <c r="J24" s="275" t="s">
        <v>55</v>
      </c>
      <c r="K24" s="275"/>
      <c r="L24" s="275"/>
      <c r="M24" s="275"/>
      <c r="N24" s="275"/>
      <c r="O24" s="276"/>
      <c r="P24" s="275"/>
      <c r="Q24" s="281"/>
      <c r="R24" s="275"/>
      <c r="S24" s="284" t="s">
        <v>624</v>
      </c>
      <c r="T24" s="285"/>
      <c r="U24" s="285"/>
      <c r="V24" s="285"/>
      <c r="W24" s="285"/>
      <c r="X24" s="285"/>
      <c r="Y24" s="285"/>
      <c r="Z24" s="284"/>
      <c r="AA24" s="284"/>
    </row>
    <row r="25" spans="1:27" x14ac:dyDescent="0.25">
      <c r="A25" s="274" t="s">
        <v>580</v>
      </c>
      <c r="B25" s="278">
        <v>9605.3710401736535</v>
      </c>
      <c r="C25" s="278">
        <v>10493.513022403591</v>
      </c>
      <c r="D25" s="278">
        <v>11240.220829850256</v>
      </c>
      <c r="E25" s="278">
        <v>12023.428754662167</v>
      </c>
      <c r="F25" s="278">
        <f t="shared" si="2"/>
        <v>12023.428754662167</v>
      </c>
      <c r="G25" s="278">
        <f>F25/Makro!U6*100</f>
        <v>33.31768850850402</v>
      </c>
      <c r="H25" s="277"/>
      <c r="I25" s="277"/>
      <c r="J25" s="275" t="s">
        <v>60</v>
      </c>
      <c r="K25" s="275"/>
      <c r="L25" s="275"/>
      <c r="M25" s="275"/>
      <c r="N25" s="275"/>
      <c r="O25" s="276"/>
      <c r="P25" s="275"/>
      <c r="Q25" s="281"/>
      <c r="R25" s="275"/>
      <c r="S25" s="284" t="s">
        <v>625</v>
      </c>
      <c r="T25" s="285">
        <v>530.61</v>
      </c>
      <c r="U25" s="285">
        <v>530.61</v>
      </c>
      <c r="V25" s="285">
        <v>530.61</v>
      </c>
      <c r="W25" s="285">
        <v>530.61</v>
      </c>
      <c r="X25" s="285">
        <f>AVERAGE(T25:W25)</f>
        <v>530.61</v>
      </c>
      <c r="Y25" s="289">
        <f>SUM(T25:W25)</f>
        <v>2122.44</v>
      </c>
      <c r="Z25" s="286">
        <f>X25/Makro!U6*100</f>
        <v>1.4703541776834901</v>
      </c>
      <c r="AA25" s="286">
        <f>Y25/(Makro!R6+Makro!S6+Makro!T6+Makro!U6)*100</f>
        <v>1.5899694212840998</v>
      </c>
    </row>
    <row r="26" spans="1:27" x14ac:dyDescent="0.25">
      <c r="A26" s="274" t="s">
        <v>505</v>
      </c>
      <c r="B26" s="278">
        <v>9580.8710401736535</v>
      </c>
      <c r="C26" s="278">
        <v>10624.113022403591</v>
      </c>
      <c r="D26" s="278">
        <v>11476.020829850255</v>
      </c>
      <c r="E26" s="278">
        <v>12359.928754662167</v>
      </c>
      <c r="F26" s="278">
        <f t="shared" si="2"/>
        <v>12359.928754662167</v>
      </c>
      <c r="G26" s="278">
        <f>F26/Makro!U6*100</f>
        <v>34.250151486567944</v>
      </c>
      <c r="H26" s="277"/>
      <c r="I26" s="277"/>
      <c r="J26" s="275" t="s">
        <v>61</v>
      </c>
      <c r="K26" s="275">
        <v>40</v>
      </c>
      <c r="L26" s="275">
        <v>45</v>
      </c>
      <c r="M26" s="275">
        <v>48</v>
      </c>
      <c r="N26" s="275">
        <v>52</v>
      </c>
      <c r="O26" s="276">
        <f>AVERAGE(K26:N26)</f>
        <v>46.25</v>
      </c>
      <c r="P26" s="275">
        <f>SUM(K26:N26)</f>
        <v>185</v>
      </c>
      <c r="Q26" s="281">
        <f>O26/Makro!U6*100</f>
        <v>0.12816170203701668</v>
      </c>
      <c r="R26" s="281">
        <f>P26/(Makro!R6+Makro!S6+Makro!T6+Makro!U6)*100</f>
        <v>0.13858782483253163</v>
      </c>
      <c r="S26" s="284" t="s">
        <v>64</v>
      </c>
      <c r="T26" s="285"/>
      <c r="U26" s="285"/>
      <c r="V26" s="285"/>
      <c r="W26" s="285"/>
      <c r="X26" s="285"/>
      <c r="Y26" s="285"/>
      <c r="Z26" s="284"/>
      <c r="AA26" s="284"/>
    </row>
    <row r="27" spans="1:27" x14ac:dyDescent="0.25">
      <c r="A27" s="274" t="s">
        <v>631</v>
      </c>
      <c r="B27" s="278">
        <v>9338.3710401736535</v>
      </c>
      <c r="C27" s="278">
        <v>9994.5130224035911</v>
      </c>
      <c r="D27" s="278">
        <v>10474.220829850256</v>
      </c>
      <c r="E27" s="278">
        <v>11044.428754662167</v>
      </c>
      <c r="F27" s="278">
        <f t="shared" si="2"/>
        <v>11044.428754662167</v>
      </c>
      <c r="G27" s="278">
        <f>F27/Makro!U6*100</f>
        <v>30.60481702106101</v>
      </c>
      <c r="H27" s="277"/>
      <c r="I27" s="277"/>
      <c r="J27" s="275" t="s">
        <v>38</v>
      </c>
      <c r="K27" s="275">
        <f>SUM(K17:K26)</f>
        <v>329</v>
      </c>
      <c r="L27" s="275">
        <f>SUM(L17:L26)</f>
        <v>347</v>
      </c>
      <c r="M27" s="275">
        <f>SUM(M17:M26)</f>
        <v>362</v>
      </c>
      <c r="N27" s="275">
        <f>SUM(N17:N26)</f>
        <v>379</v>
      </c>
      <c r="O27" s="276">
        <f>AVERAGE(K27:N27)</f>
        <v>354.25</v>
      </c>
      <c r="P27" s="290">
        <f>SUM(P17:P26)</f>
        <v>1417</v>
      </c>
      <c r="Q27" s="281">
        <f>O27/Makro!U6*100</f>
        <v>0.98164936100785194</v>
      </c>
      <c r="R27" s="281">
        <f>P27/(Makro!R6+Makro!S6+Makro!T6+Makro!U6)*100</f>
        <v>1.061507825879445</v>
      </c>
      <c r="S27" s="284" t="s">
        <v>626</v>
      </c>
      <c r="T27" s="284"/>
      <c r="U27" s="284"/>
      <c r="V27" s="284"/>
      <c r="W27" s="284"/>
      <c r="X27" s="284"/>
      <c r="Y27" s="284"/>
      <c r="Z27" s="284"/>
      <c r="AA27" s="284"/>
    </row>
    <row r="28" spans="1:27" x14ac:dyDescent="0.25">
      <c r="A28" s="279" t="s">
        <v>643</v>
      </c>
      <c r="B28" s="277"/>
      <c r="C28" s="277"/>
      <c r="D28" s="277"/>
      <c r="E28" s="277"/>
      <c r="F28" s="277"/>
      <c r="G28" s="277"/>
      <c r="H28" s="277"/>
      <c r="I28" s="277"/>
      <c r="J28" s="275"/>
      <c r="K28" s="275"/>
      <c r="L28" s="275"/>
      <c r="M28" s="275"/>
      <c r="N28" s="275"/>
      <c r="O28" s="275"/>
      <c r="P28" s="275"/>
      <c r="Q28" s="275"/>
      <c r="R28" s="275"/>
      <c r="S28" s="284" t="s">
        <v>38</v>
      </c>
      <c r="T28" s="289">
        <f t="shared" ref="T28:W28" si="3">SUM(T23:T27)</f>
        <v>592.21</v>
      </c>
      <c r="U28" s="289">
        <f t="shared" si="3"/>
        <v>592.21</v>
      </c>
      <c r="V28" s="289">
        <f t="shared" si="3"/>
        <v>592.21</v>
      </c>
      <c r="W28" s="289">
        <f t="shared" si="3"/>
        <v>592.21</v>
      </c>
      <c r="X28" s="285">
        <f>AVERAGE(T28:W28)</f>
        <v>592.21</v>
      </c>
      <c r="Y28" s="289">
        <f>SUM(T28:W28)</f>
        <v>2368.84</v>
      </c>
      <c r="Z28" s="286">
        <f>X28/Makro!U6*100</f>
        <v>1.6410517094776571</v>
      </c>
      <c r="AA28" s="286">
        <f>Y28/(Makro!R6+Makro!S6+Makro!T6+Makro!U6)*100</f>
        <v>1.7745534214934828</v>
      </c>
    </row>
    <row r="29" spans="1:27" ht="15" customHeight="1" x14ac:dyDescent="0.25">
      <c r="A29" s="277"/>
      <c r="B29" s="277">
        <v>2019</v>
      </c>
      <c r="C29" s="277">
        <v>2020</v>
      </c>
      <c r="D29" s="277">
        <v>2021</v>
      </c>
      <c r="E29" s="277">
        <v>2022</v>
      </c>
      <c r="F29" s="277" t="s">
        <v>38</v>
      </c>
      <c r="G29" s="277" t="s">
        <v>635</v>
      </c>
      <c r="H29" s="277"/>
      <c r="I29" s="277"/>
      <c r="J29" s="282" t="s">
        <v>633</v>
      </c>
      <c r="K29" s="275"/>
      <c r="L29" s="275"/>
      <c r="M29" s="274" t="s">
        <v>503</v>
      </c>
      <c r="N29" s="274"/>
      <c r="O29" s="274"/>
      <c r="P29" s="275"/>
      <c r="Q29" s="304" t="s">
        <v>641</v>
      </c>
      <c r="R29" s="304" t="s">
        <v>635</v>
      </c>
      <c r="S29" s="284"/>
      <c r="T29" s="284"/>
      <c r="U29" s="284"/>
      <c r="V29" s="284"/>
      <c r="W29" s="284"/>
      <c r="X29" s="284"/>
      <c r="Y29" s="284"/>
      <c r="Z29" s="284"/>
      <c r="AA29" s="284"/>
    </row>
    <row r="30" spans="1:27" x14ac:dyDescent="0.25">
      <c r="A30" s="277" t="s">
        <v>599</v>
      </c>
      <c r="B30" s="278">
        <f>Rezerves!C15+Rezerves!C16+Rezerves!C17</f>
        <v>88.508081331700851</v>
      </c>
      <c r="C30" s="278">
        <f>Rezerves!D15+Rezerves!D16+Rezerves!D17</f>
        <v>90.291924188208498</v>
      </c>
      <c r="D30" s="278">
        <f>Rezerves!E15+Rezerves!E16+Rezerves!E17</f>
        <v>92.05646357376321</v>
      </c>
      <c r="E30" s="278">
        <f>Rezerves!F15+Rezerves!F16+Rezerves!F17</f>
        <v>93.905334612746429</v>
      </c>
      <c r="F30" s="278">
        <f t="shared" ref="F30:F36" si="4">SUM(B30:E30)</f>
        <v>364.76180370641896</v>
      </c>
      <c r="G30" s="278">
        <f>F30/(Makro!R6+Makro!S6+Makro!T6+Makro!U6)*100</f>
        <v>0.27325159436574853</v>
      </c>
      <c r="H30" s="277"/>
      <c r="I30" s="277"/>
      <c r="J30" s="275"/>
      <c r="K30" s="275">
        <v>2019</v>
      </c>
      <c r="L30" s="275">
        <v>2020</v>
      </c>
      <c r="M30" s="275">
        <v>2021</v>
      </c>
      <c r="N30" s="275">
        <v>2022</v>
      </c>
      <c r="O30" s="275" t="s">
        <v>637</v>
      </c>
      <c r="P30" s="275" t="s">
        <v>38</v>
      </c>
      <c r="Q30" s="304"/>
      <c r="R30" s="304"/>
      <c r="S30" s="284"/>
      <c r="T30" s="284"/>
      <c r="U30" s="284"/>
      <c r="V30" s="284"/>
      <c r="W30" s="284"/>
      <c r="X30" s="284"/>
      <c r="Y30" s="284"/>
      <c r="Z30" s="284"/>
      <c r="AA30" s="284"/>
    </row>
    <row r="31" spans="1:27" x14ac:dyDescent="0.25">
      <c r="A31" s="274" t="s">
        <v>501</v>
      </c>
      <c r="B31" s="278">
        <v>99.962149331700829</v>
      </c>
      <c r="C31" s="278">
        <v>101.74599218820849</v>
      </c>
      <c r="D31" s="278">
        <v>103.51053157376322</v>
      </c>
      <c r="E31" s="278">
        <v>105.35940261274642</v>
      </c>
      <c r="F31" s="278">
        <f t="shared" si="4"/>
        <v>410.57807570641893</v>
      </c>
      <c r="G31" s="278">
        <f>F31/(Makro!R6+Makro!S6+Makro!T6+Makro!U6)*100</f>
        <v>0.3075736347896168</v>
      </c>
      <c r="H31" s="277"/>
      <c r="I31" s="277"/>
      <c r="J31" s="275" t="s">
        <v>52</v>
      </c>
      <c r="K31" s="280">
        <v>8.8000000000000007</v>
      </c>
      <c r="L31" s="280">
        <v>8.8000000000000007</v>
      </c>
      <c r="M31" s="280">
        <v>8.8000000000000007</v>
      </c>
      <c r="N31" s="280">
        <v>8.8000000000000007</v>
      </c>
      <c r="O31" s="276">
        <f>AVERAGE(K31:N31)</f>
        <v>8.8000000000000007</v>
      </c>
      <c r="P31" s="280">
        <f>SUM(K31:N31)</f>
        <v>35.200000000000003</v>
      </c>
      <c r="Q31" s="281">
        <f>O31/Makro!U6*100</f>
        <v>2.4385361684881014E-2</v>
      </c>
      <c r="R31" s="281">
        <f>P31/(Makro!R6+Makro!S6+Makro!T6+Makro!U6)*100</f>
        <v>2.6369142887054674E-2</v>
      </c>
      <c r="S31" s="283" t="s">
        <v>640</v>
      </c>
      <c r="T31" s="284"/>
      <c r="U31" s="284"/>
      <c r="V31" s="284"/>
      <c r="W31" s="284"/>
      <c r="X31" s="284"/>
      <c r="Y31" s="274" t="s">
        <v>580</v>
      </c>
      <c r="Z31" s="305" t="s">
        <v>641</v>
      </c>
      <c r="AA31" s="305" t="s">
        <v>635</v>
      </c>
    </row>
    <row r="32" spans="1:27" ht="15" customHeight="1" x14ac:dyDescent="0.25">
      <c r="A32" s="274" t="s">
        <v>502</v>
      </c>
      <c r="B32" s="278">
        <f>B30</f>
        <v>88.508081331700851</v>
      </c>
      <c r="C32" s="278">
        <f>C30</f>
        <v>90.291924188208498</v>
      </c>
      <c r="D32" s="278">
        <f>D30</f>
        <v>92.05646357376321</v>
      </c>
      <c r="E32" s="278">
        <f>E30</f>
        <v>93.905334612746429</v>
      </c>
      <c r="F32" s="278">
        <f t="shared" si="4"/>
        <v>364.76180370641896</v>
      </c>
      <c r="G32" s="278">
        <f>F32/(Makro!R6+Makro!S6+Makro!T6+Makro!U6)*100</f>
        <v>0.27325159436574853</v>
      </c>
      <c r="H32" s="277"/>
      <c r="I32" s="277"/>
      <c r="J32" s="275" t="s">
        <v>56</v>
      </c>
      <c r="K32" s="280"/>
      <c r="L32" s="280"/>
      <c r="M32" s="280"/>
      <c r="N32" s="280"/>
      <c r="O32" s="275"/>
      <c r="P32" s="280"/>
      <c r="Q32" s="281"/>
      <c r="R32" s="275"/>
      <c r="S32" s="284"/>
      <c r="T32" s="284">
        <v>2019</v>
      </c>
      <c r="U32" s="284">
        <v>2020</v>
      </c>
      <c r="V32" s="284">
        <v>2021</v>
      </c>
      <c r="W32" s="284">
        <v>2022</v>
      </c>
      <c r="X32" s="284" t="s">
        <v>637</v>
      </c>
      <c r="Y32" s="284" t="s">
        <v>38</v>
      </c>
      <c r="Z32" s="305"/>
      <c r="AA32" s="305"/>
    </row>
    <row r="33" spans="1:27" x14ac:dyDescent="0.25">
      <c r="A33" s="274" t="s">
        <v>503</v>
      </c>
      <c r="B33" s="278">
        <f>B30</f>
        <v>88.508081331700851</v>
      </c>
      <c r="C33" s="278">
        <f>C30</f>
        <v>90.291924188208498</v>
      </c>
      <c r="D33" s="278">
        <f>D30</f>
        <v>92.05646357376321</v>
      </c>
      <c r="E33" s="278">
        <f>E30</f>
        <v>93.905334612746429</v>
      </c>
      <c r="F33" s="278">
        <f>F30</f>
        <v>364.76180370641896</v>
      </c>
      <c r="G33" s="278">
        <f>F33/(Makro!R6+Makro!S6+Makro!T6+Makro!U6)*100</f>
        <v>0.27325159436574853</v>
      </c>
      <c r="H33" s="277"/>
      <c r="I33" s="277"/>
      <c r="J33" s="275" t="s">
        <v>57</v>
      </c>
      <c r="K33" s="280"/>
      <c r="L33" s="280"/>
      <c r="M33" s="280"/>
      <c r="N33" s="280"/>
      <c r="O33" s="275"/>
      <c r="P33" s="280"/>
      <c r="Q33" s="281"/>
      <c r="R33" s="275"/>
      <c r="S33" s="284" t="s">
        <v>623</v>
      </c>
      <c r="T33" s="289">
        <v>40</v>
      </c>
      <c r="U33" s="289">
        <v>15</v>
      </c>
      <c r="V33" s="289">
        <v>-35</v>
      </c>
      <c r="W33" s="289">
        <v>-45</v>
      </c>
      <c r="X33" s="289">
        <f>AVERAGE(T33:W33)</f>
        <v>-6.25</v>
      </c>
      <c r="Y33" s="289">
        <f>SUM(T33:W33)</f>
        <v>-25</v>
      </c>
      <c r="Z33" s="286">
        <f>X33/Makro!U6*100</f>
        <v>-1.7319148923921172E-2</v>
      </c>
      <c r="AA33" s="286">
        <f>Y33/(Makro!R6+Makro!S6+Makro!T6+Makro!U6)*100</f>
        <v>-1.8728084436828604E-2</v>
      </c>
    </row>
    <row r="34" spans="1:27" x14ac:dyDescent="0.25">
      <c r="A34" s="274" t="s">
        <v>580</v>
      </c>
      <c r="B34" s="278">
        <f>B30</f>
        <v>88.508081331700851</v>
      </c>
      <c r="C34" s="278">
        <f>C30</f>
        <v>90.291924188208498</v>
      </c>
      <c r="D34" s="278">
        <f>D30</f>
        <v>92.05646357376321</v>
      </c>
      <c r="E34" s="278">
        <f>E30</f>
        <v>93.905334612746429</v>
      </c>
      <c r="F34" s="278">
        <f>F30</f>
        <v>364.76180370641896</v>
      </c>
      <c r="G34" s="278">
        <f>F34/(Makro!R6+Makro!S6+Makro!T6+Makro!U6)*100</f>
        <v>0.27325159436574853</v>
      </c>
      <c r="H34" s="277"/>
      <c r="I34" s="277"/>
      <c r="J34" s="275" t="s">
        <v>59</v>
      </c>
      <c r="K34" s="280">
        <v>602.23</v>
      </c>
      <c r="L34" s="280">
        <v>602.23</v>
      </c>
      <c r="M34" s="280">
        <v>602.23</v>
      </c>
      <c r="N34" s="280">
        <v>602.23</v>
      </c>
      <c r="O34" s="276">
        <f>AVERAGE(K34:N34)</f>
        <v>602.23</v>
      </c>
      <c r="P34" s="290">
        <f>SUM(K34:N34)</f>
        <v>2408.92</v>
      </c>
      <c r="Q34" s="281">
        <f>O34/Makro!U6*100</f>
        <v>1.6688177690324875</v>
      </c>
      <c r="R34" s="281">
        <f>P34/(Makro!R6+Makro!S6+Makro!T6+Makro!U6)*100</f>
        <v>1.8045782864626061</v>
      </c>
      <c r="S34" s="284" t="s">
        <v>624</v>
      </c>
      <c r="T34" s="289">
        <v>135</v>
      </c>
      <c r="U34" s="289">
        <v>222</v>
      </c>
      <c r="V34" s="289">
        <v>325</v>
      </c>
      <c r="W34" s="289">
        <v>405</v>
      </c>
      <c r="X34" s="289">
        <f>AVERAGE(T34:W34)</f>
        <v>271.75</v>
      </c>
      <c r="Y34" s="289">
        <f>SUM(T34:W34)</f>
        <v>1087</v>
      </c>
      <c r="Z34" s="286">
        <f>X34/Makro!U6*100</f>
        <v>0.75303659521209254</v>
      </c>
      <c r="AA34" s="286">
        <f>Y34/(Makro!R6+Makro!S6+Makro!T6+Makro!U6)*100</f>
        <v>0.81429711131330762</v>
      </c>
    </row>
    <row r="35" spans="1:27" x14ac:dyDescent="0.25">
      <c r="A35" s="274" t="s">
        <v>505</v>
      </c>
      <c r="B35" s="278">
        <v>66.962149331700843</v>
      </c>
      <c r="C35" s="278">
        <v>69.745992188208504</v>
      </c>
      <c r="D35" s="278">
        <v>73.510531573763217</v>
      </c>
      <c r="E35" s="278">
        <v>76.359402612746436</v>
      </c>
      <c r="F35" s="278">
        <f t="shared" si="4"/>
        <v>286.57807570641899</v>
      </c>
      <c r="G35" s="278">
        <f>F35/(Makro!R6+Makro!S6+Makro!T6+Makro!U6)*100</f>
        <v>0.21468233598294695</v>
      </c>
      <c r="H35" s="277"/>
      <c r="I35" s="277"/>
      <c r="J35" s="275" t="s">
        <v>53</v>
      </c>
      <c r="K35" s="280"/>
      <c r="L35" s="280"/>
      <c r="M35" s="280"/>
      <c r="N35" s="280"/>
      <c r="O35" s="275"/>
      <c r="P35" s="280"/>
      <c r="Q35" s="281"/>
      <c r="R35" s="275"/>
      <c r="S35" s="284" t="s">
        <v>625</v>
      </c>
      <c r="T35" s="289">
        <v>156</v>
      </c>
      <c r="U35" s="289">
        <v>344</v>
      </c>
      <c r="V35" s="289">
        <v>564</v>
      </c>
      <c r="W35" s="289">
        <v>714</v>
      </c>
      <c r="X35" s="289">
        <f>AVERAGE(T35:W35)</f>
        <v>444.5</v>
      </c>
      <c r="Y35" s="289">
        <f>SUM(T35:W35)</f>
        <v>1778</v>
      </c>
      <c r="Z35" s="286">
        <f>X35/Makro!U6*100</f>
        <v>1.2317378714692737</v>
      </c>
      <c r="AA35" s="286">
        <f>Y35/(Makro!R6+Makro!S6+Makro!T6+Makro!U6)*100</f>
        <v>1.33194136514725</v>
      </c>
    </row>
    <row r="36" spans="1:27" x14ac:dyDescent="0.25">
      <c r="A36" s="274" t="s">
        <v>631</v>
      </c>
      <c r="B36" s="278">
        <v>88.508081331700851</v>
      </c>
      <c r="C36" s="278">
        <v>90.291924188208498</v>
      </c>
      <c r="D36" s="278">
        <v>92.05646357376321</v>
      </c>
      <c r="E36" s="278">
        <v>93.905334612746429</v>
      </c>
      <c r="F36" s="278">
        <f t="shared" si="4"/>
        <v>364.76180370641896</v>
      </c>
      <c r="G36" s="278">
        <f>F36/(Makro!R6+Makro!S6+Makro!T6+Makro!U6)*100</f>
        <v>0.27325159436574853</v>
      </c>
      <c r="H36" s="277"/>
      <c r="I36" s="277"/>
      <c r="J36" s="275" t="s">
        <v>54</v>
      </c>
      <c r="K36" s="280"/>
      <c r="L36" s="280"/>
      <c r="M36" s="280"/>
      <c r="N36" s="280"/>
      <c r="O36" s="275"/>
      <c r="P36" s="280"/>
      <c r="Q36" s="281"/>
      <c r="R36" s="275"/>
      <c r="S36" s="284" t="s">
        <v>64</v>
      </c>
      <c r="T36" s="289">
        <v>6</v>
      </c>
      <c r="U36" s="289">
        <v>8</v>
      </c>
      <c r="V36" s="289">
        <v>12</v>
      </c>
      <c r="W36" s="289">
        <v>15</v>
      </c>
      <c r="X36" s="289">
        <f>AVERAGE(T36:W36)</f>
        <v>10.25</v>
      </c>
      <c r="Y36" s="289">
        <f>SUM(T36:W36)</f>
        <v>41</v>
      </c>
      <c r="Z36" s="286">
        <f>X36/Makro!U6*100</f>
        <v>2.840340423523072E-2</v>
      </c>
      <c r="AA36" s="286">
        <f>Y36/(Makro!R6+Makro!S6+Makro!T6+Makro!U6)*100</f>
        <v>3.0714058476398905E-2</v>
      </c>
    </row>
    <row r="37" spans="1:27" x14ac:dyDescent="0.25">
      <c r="A37" s="279" t="s">
        <v>644</v>
      </c>
      <c r="B37" s="277"/>
      <c r="C37" s="277"/>
      <c r="D37" s="277"/>
      <c r="E37" s="277"/>
      <c r="F37" s="277"/>
      <c r="G37" s="277"/>
      <c r="H37" s="277"/>
      <c r="I37" s="277"/>
      <c r="J37" s="275" t="s">
        <v>58</v>
      </c>
      <c r="K37" s="280"/>
      <c r="L37" s="280"/>
      <c r="M37" s="280"/>
      <c r="N37" s="280"/>
      <c r="O37" s="275"/>
      <c r="P37" s="280"/>
      <c r="Q37" s="281"/>
      <c r="R37" s="275"/>
      <c r="S37" s="284" t="s">
        <v>626</v>
      </c>
      <c r="T37" s="289"/>
      <c r="U37" s="289"/>
      <c r="V37" s="289"/>
      <c r="W37" s="289"/>
      <c r="X37" s="289"/>
      <c r="Y37" s="289"/>
      <c r="Z37" s="286"/>
      <c r="AA37" s="286"/>
    </row>
    <row r="38" spans="1:27" x14ac:dyDescent="0.25">
      <c r="A38" s="277"/>
      <c r="B38" s="277">
        <v>2019</v>
      </c>
      <c r="C38" s="277">
        <v>2020</v>
      </c>
      <c r="D38" s="277">
        <v>2021</v>
      </c>
      <c r="E38" s="277">
        <v>2022</v>
      </c>
      <c r="F38" s="277" t="s">
        <v>38</v>
      </c>
      <c r="G38" s="277" t="s">
        <v>635</v>
      </c>
      <c r="H38" s="277"/>
      <c r="I38" s="277"/>
      <c r="J38" s="275" t="s">
        <v>55</v>
      </c>
      <c r="K38" s="280"/>
      <c r="L38" s="280"/>
      <c r="M38" s="280"/>
      <c r="N38" s="280"/>
      <c r="O38" s="275"/>
      <c r="P38" s="280"/>
      <c r="Q38" s="281"/>
      <c r="R38" s="275"/>
      <c r="S38" s="284" t="s">
        <v>38</v>
      </c>
      <c r="T38" s="289">
        <f>SUM(T33:T37)</f>
        <v>337</v>
      </c>
      <c r="U38" s="289">
        <f>SUM(U33:U37)</f>
        <v>589</v>
      </c>
      <c r="V38" s="289">
        <f>SUM(V33:V37)</f>
        <v>866</v>
      </c>
      <c r="W38" s="289">
        <f>SUM(W33:W37)</f>
        <v>1089</v>
      </c>
      <c r="X38" s="289">
        <f>AVERAGE(T38:W38)</f>
        <v>720.25</v>
      </c>
      <c r="Y38" s="289">
        <f>SUM(T38:W38)</f>
        <v>2881</v>
      </c>
      <c r="Z38" s="286">
        <f>X38/Makro!U6*100</f>
        <v>1.9958587219926758</v>
      </c>
      <c r="AA38" s="286">
        <f>Y38/(Makro!R6+Makro!S6+Makro!T6+Makro!U6)*100</f>
        <v>2.158224450500128</v>
      </c>
    </row>
    <row r="39" spans="1:27" x14ac:dyDescent="0.25">
      <c r="A39" s="277" t="s">
        <v>599</v>
      </c>
      <c r="B39" s="278" t="s">
        <v>578</v>
      </c>
      <c r="C39" s="278" t="s">
        <v>578</v>
      </c>
      <c r="D39" s="278" t="s">
        <v>578</v>
      </c>
      <c r="E39" s="278" t="s">
        <v>578</v>
      </c>
      <c r="F39" s="278" t="s">
        <v>578</v>
      </c>
      <c r="G39" s="278" t="s">
        <v>578</v>
      </c>
      <c r="H39" s="277"/>
      <c r="I39" s="277"/>
      <c r="J39" s="275" t="s">
        <v>60</v>
      </c>
      <c r="K39" s="280">
        <v>127.9</v>
      </c>
      <c r="L39" s="280">
        <v>127.9</v>
      </c>
      <c r="M39" s="280">
        <v>127.9</v>
      </c>
      <c r="N39" s="280">
        <v>127.9</v>
      </c>
      <c r="O39" s="276">
        <f>AVERAGE(K39:N39)</f>
        <v>127.9</v>
      </c>
      <c r="P39" s="280">
        <f>SUM(K39:N39)</f>
        <v>511.6</v>
      </c>
      <c r="Q39" s="281">
        <f>O39/Makro!U6*100</f>
        <v>0.35441906357912289</v>
      </c>
      <c r="R39" s="281">
        <f>P39/(Makro!R6+Makro!S6+Makro!T6+Makro!U6)*100</f>
        <v>0.38325151991526046</v>
      </c>
      <c r="S39" s="284"/>
      <c r="T39" s="284"/>
      <c r="U39" s="284"/>
      <c r="V39" s="284"/>
      <c r="W39" s="284"/>
      <c r="X39" s="284"/>
      <c r="Y39" s="284"/>
      <c r="Z39" s="284"/>
      <c r="AA39" s="284"/>
    </row>
    <row r="40" spans="1:27" x14ac:dyDescent="0.25">
      <c r="A40" s="274" t="s">
        <v>501</v>
      </c>
      <c r="B40" s="278">
        <v>50</v>
      </c>
      <c r="C40" s="278">
        <v>50</v>
      </c>
      <c r="D40" s="278">
        <v>75</v>
      </c>
      <c r="E40" s="278">
        <v>100</v>
      </c>
      <c r="F40" s="278">
        <f>SUM(B40:E40)</f>
        <v>275</v>
      </c>
      <c r="G40" s="278">
        <f>F40/(Makro!R6+Makro!S6+Makro!T6+Makro!U6)*100</f>
        <v>0.20600892880511459</v>
      </c>
      <c r="H40" s="277"/>
      <c r="I40" s="277"/>
      <c r="J40" s="275" t="s">
        <v>61</v>
      </c>
      <c r="K40" s="280">
        <v>288</v>
      </c>
      <c r="L40" s="280">
        <v>288</v>
      </c>
      <c r="M40" s="280">
        <v>288</v>
      </c>
      <c r="N40" s="280">
        <v>288</v>
      </c>
      <c r="O40" s="276">
        <f>AVERAGE(K40:N40)</f>
        <v>288</v>
      </c>
      <c r="P40" s="290">
        <f>SUM(K40:N40)</f>
        <v>1152</v>
      </c>
      <c r="Q40" s="281">
        <f>O40/Makro!U6*100</f>
        <v>0.79806638241428762</v>
      </c>
      <c r="R40" s="281">
        <f>P40/(Makro!R6+Makro!S6+Makro!T6+Makro!U6)*100</f>
        <v>0.86299013084906195</v>
      </c>
      <c r="S40" s="284"/>
      <c r="T40" s="284"/>
      <c r="U40" s="284"/>
      <c r="V40" s="284"/>
      <c r="W40" s="284"/>
      <c r="X40" s="284"/>
      <c r="Y40" s="284"/>
      <c r="Z40" s="284"/>
      <c r="AA40" s="284"/>
    </row>
    <row r="41" spans="1:27" x14ac:dyDescent="0.25">
      <c r="A41" s="274" t="s">
        <v>502</v>
      </c>
      <c r="B41" s="278" t="s">
        <v>578</v>
      </c>
      <c r="C41" s="278" t="s">
        <v>578</v>
      </c>
      <c r="D41" s="278" t="s">
        <v>578</v>
      </c>
      <c r="E41" s="278" t="s">
        <v>578</v>
      </c>
      <c r="F41" s="278" t="s">
        <v>578</v>
      </c>
      <c r="G41" s="278" t="s">
        <v>578</v>
      </c>
      <c r="H41" s="277"/>
      <c r="I41" s="277"/>
      <c r="J41" s="275" t="s">
        <v>38</v>
      </c>
      <c r="K41" s="290">
        <f>SUM(K31:K40)</f>
        <v>1026.9299999999998</v>
      </c>
      <c r="L41" s="290">
        <f>SUM(L31:L40)</f>
        <v>1026.9299999999998</v>
      </c>
      <c r="M41" s="290">
        <f>SUM(M31:M40)</f>
        <v>1026.9299999999998</v>
      </c>
      <c r="N41" s="290">
        <f>SUM(N31:N40)</f>
        <v>1026.9299999999998</v>
      </c>
      <c r="O41" s="290">
        <f>AVERAGE(K41:N41)</f>
        <v>1026.9299999999998</v>
      </c>
      <c r="P41" s="290">
        <f>SUM(P31:P40)</f>
        <v>4107.7199999999993</v>
      </c>
      <c r="Q41" s="281">
        <f>O41/Makro!U6*100</f>
        <v>2.8456885767107787</v>
      </c>
      <c r="R41" s="281">
        <f>P41/(Makro!R6+Makro!S6+Makro!T6+Makro!U6)*100</f>
        <v>3.0771890801139827</v>
      </c>
      <c r="S41" s="283" t="s">
        <v>640</v>
      </c>
      <c r="T41" s="284"/>
      <c r="U41" s="284"/>
      <c r="V41" s="284"/>
      <c r="W41" s="284"/>
      <c r="X41" s="284"/>
      <c r="Y41" s="274" t="s">
        <v>505</v>
      </c>
      <c r="Z41" s="305" t="s">
        <v>641</v>
      </c>
      <c r="AA41" s="305" t="s">
        <v>635</v>
      </c>
    </row>
    <row r="42" spans="1:27" x14ac:dyDescent="0.25">
      <c r="A42" s="274" t="s">
        <v>503</v>
      </c>
      <c r="B42" s="278" t="s">
        <v>630</v>
      </c>
      <c r="C42" s="278" t="s">
        <v>630</v>
      </c>
      <c r="D42" s="278" t="s">
        <v>630</v>
      </c>
      <c r="E42" s="278" t="s">
        <v>630</v>
      </c>
      <c r="F42" s="278" t="s">
        <v>630</v>
      </c>
      <c r="G42" s="278" t="s">
        <v>630</v>
      </c>
      <c r="H42" s="277"/>
      <c r="I42" s="277"/>
      <c r="J42" s="275"/>
      <c r="K42" s="275"/>
      <c r="L42" s="275"/>
      <c r="M42" s="275"/>
      <c r="N42" s="275"/>
      <c r="O42" s="275"/>
      <c r="P42" s="275"/>
      <c r="Q42" s="275"/>
      <c r="R42" s="275"/>
      <c r="S42" s="284"/>
      <c r="T42" s="284">
        <v>2019</v>
      </c>
      <c r="U42" s="284">
        <v>2020</v>
      </c>
      <c r="V42" s="284">
        <v>2021</v>
      </c>
      <c r="W42" s="284">
        <v>2022</v>
      </c>
      <c r="X42" s="284" t="s">
        <v>637</v>
      </c>
      <c r="Y42" s="284" t="s">
        <v>38</v>
      </c>
      <c r="Z42" s="305"/>
      <c r="AA42" s="305"/>
    </row>
    <row r="43" spans="1:27" ht="15" customHeight="1" x14ac:dyDescent="0.25">
      <c r="A43" s="274" t="s">
        <v>580</v>
      </c>
      <c r="B43" s="278" t="s">
        <v>630</v>
      </c>
      <c r="C43" s="278" t="s">
        <v>630</v>
      </c>
      <c r="D43" s="278">
        <v>30</v>
      </c>
      <c r="E43" s="278">
        <v>45</v>
      </c>
      <c r="F43" s="278">
        <f>SUM(B43:E43)</f>
        <v>75</v>
      </c>
      <c r="G43" s="278">
        <f>F43/(Makro!R6+Makro!S6+Makro!T6+Makro!U6)*100</f>
        <v>5.61842533104858E-2</v>
      </c>
      <c r="H43" s="277"/>
      <c r="I43" s="277"/>
      <c r="J43" s="282" t="s">
        <v>633</v>
      </c>
      <c r="K43" s="275"/>
      <c r="L43" s="275"/>
      <c r="M43" s="274" t="s">
        <v>580</v>
      </c>
      <c r="N43" s="274"/>
      <c r="O43" s="274"/>
      <c r="P43" s="275"/>
      <c r="Q43" s="304" t="s">
        <v>641</v>
      </c>
      <c r="R43" s="304" t="s">
        <v>635</v>
      </c>
      <c r="S43" s="284" t="s">
        <v>623</v>
      </c>
      <c r="T43" s="289">
        <v>20.5</v>
      </c>
      <c r="U43" s="289">
        <v>42.599999999999994</v>
      </c>
      <c r="V43" s="289">
        <v>160.79999999999995</v>
      </c>
      <c r="W43" s="289">
        <v>201</v>
      </c>
      <c r="X43" s="289">
        <f>AVERAGE(T43:W43)</f>
        <v>106.22499999999999</v>
      </c>
      <c r="Y43" s="289">
        <f>SUM(T43:W43)</f>
        <v>424.9</v>
      </c>
      <c r="Z43" s="286">
        <f>X43/Makro!U6*100</f>
        <v>0.29435625511096419</v>
      </c>
      <c r="AA43" s="286">
        <f>Y43/(Makro!R6+Makro!S6+Makro!T6+Makro!U6)*100</f>
        <v>0.3183025230883389</v>
      </c>
    </row>
    <row r="44" spans="1:27" x14ac:dyDescent="0.25">
      <c r="A44" s="274" t="s">
        <v>505</v>
      </c>
      <c r="B44" s="278" t="s">
        <v>578</v>
      </c>
      <c r="C44" s="278" t="s">
        <v>578</v>
      </c>
      <c r="D44" s="278" t="s">
        <v>578</v>
      </c>
      <c r="E44" s="278" t="s">
        <v>578</v>
      </c>
      <c r="F44" s="278" t="s">
        <v>578</v>
      </c>
      <c r="G44" s="278" t="s">
        <v>578</v>
      </c>
      <c r="H44" s="277"/>
      <c r="I44" s="277"/>
      <c r="J44" s="275"/>
      <c r="K44" s="275">
        <v>2019</v>
      </c>
      <c r="L44" s="275">
        <v>2020</v>
      </c>
      <c r="M44" s="275">
        <v>2021</v>
      </c>
      <c r="N44" s="275">
        <v>2022</v>
      </c>
      <c r="O44" s="275" t="s">
        <v>637</v>
      </c>
      <c r="P44" s="275" t="s">
        <v>38</v>
      </c>
      <c r="Q44" s="304"/>
      <c r="R44" s="304"/>
      <c r="S44" s="284" t="s">
        <v>624</v>
      </c>
      <c r="T44" s="289">
        <v>72</v>
      </c>
      <c r="U44" s="289">
        <v>187</v>
      </c>
      <c r="V44" s="289">
        <v>353</v>
      </c>
      <c r="W44" s="289">
        <v>479.5</v>
      </c>
      <c r="X44" s="289">
        <f>AVERAGE(T44:W44)</f>
        <v>272.875</v>
      </c>
      <c r="Y44" s="289">
        <f>SUM(T44:W44)</f>
        <v>1091.5</v>
      </c>
      <c r="Z44" s="286">
        <f>X44/Makro!U6*100</f>
        <v>0.75615404201839831</v>
      </c>
      <c r="AA44" s="286">
        <f>Y44/(Makro!R6+Makro!S6+Makro!T6+Makro!U6)*100</f>
        <v>0.81766816651193674</v>
      </c>
    </row>
    <row r="45" spans="1:27" x14ac:dyDescent="0.25">
      <c r="A45" s="274" t="s">
        <v>631</v>
      </c>
      <c r="B45" s="278">
        <v>47</v>
      </c>
      <c r="C45" s="278">
        <v>47</v>
      </c>
      <c r="D45" s="278">
        <v>57</v>
      </c>
      <c r="E45" s="278">
        <v>57</v>
      </c>
      <c r="F45" s="278">
        <f>SUM(B45:E45)</f>
        <v>208</v>
      </c>
      <c r="G45" s="278">
        <f>F45/(Makro!R6+Makro!S6+Makro!T6+Makro!U6)*100</f>
        <v>0.15581766251441398</v>
      </c>
      <c r="H45" s="278"/>
      <c r="I45" s="278"/>
      <c r="J45" s="275" t="s">
        <v>52</v>
      </c>
      <c r="K45" s="275">
        <v>1</v>
      </c>
      <c r="L45" s="275">
        <v>2</v>
      </c>
      <c r="M45" s="275">
        <v>3</v>
      </c>
      <c r="N45" s="275">
        <v>4</v>
      </c>
      <c r="O45" s="276">
        <f>AVERAGE(K45:N45)</f>
        <v>2.5</v>
      </c>
      <c r="P45" s="280">
        <f>SUM(K45:N45)</f>
        <v>10</v>
      </c>
      <c r="Q45" s="281">
        <f>O45/Makro!U6*100</f>
        <v>6.9276595695684697E-3</v>
      </c>
      <c r="R45" s="281">
        <f>P45/(Makro!R6+Makro!S6+Makro!T6+Makro!U6)*100</f>
        <v>7.4912337747314404E-3</v>
      </c>
      <c r="S45" s="284" t="s">
        <v>625</v>
      </c>
      <c r="T45" s="289">
        <v>220</v>
      </c>
      <c r="U45" s="289">
        <v>490</v>
      </c>
      <c r="V45" s="289">
        <v>588</v>
      </c>
      <c r="W45" s="289">
        <v>745</v>
      </c>
      <c r="X45" s="289">
        <f>AVERAGE(T45:W45)</f>
        <v>510.75</v>
      </c>
      <c r="Y45" s="289">
        <f>SUM(T45:W45)</f>
        <v>2043</v>
      </c>
      <c r="Z45" s="286">
        <f>X45/Makro!U6*100</f>
        <v>1.415320850062838</v>
      </c>
      <c r="AA45" s="286">
        <f>Y45/(Makro!R6+Makro!S6+Makro!T6+Makro!U6)*100</f>
        <v>1.5304590601776333</v>
      </c>
    </row>
    <row r="46" spans="1:27" x14ac:dyDescent="0.25">
      <c r="J46" s="275" t="s">
        <v>56</v>
      </c>
      <c r="K46" s="275">
        <v>0</v>
      </c>
      <c r="L46" s="275">
        <v>0</v>
      </c>
      <c r="M46" s="275">
        <v>0</v>
      </c>
      <c r="N46" s="275">
        <v>0</v>
      </c>
      <c r="O46" s="276">
        <f>AVERAGE(K46:N46)</f>
        <v>0</v>
      </c>
      <c r="P46" s="280">
        <f>SUM(K46:N46)</f>
        <v>0</v>
      </c>
      <c r="Q46" s="281">
        <f>O46/Makro!U5*100</f>
        <v>0</v>
      </c>
      <c r="R46" s="281">
        <f>P46/(Makro!R6+Makro!S6+Makro!T6+Makro!U6)*100</f>
        <v>0</v>
      </c>
      <c r="S46" s="284" t="s">
        <v>64</v>
      </c>
      <c r="T46" s="289"/>
      <c r="U46" s="289"/>
      <c r="V46" s="289"/>
      <c r="W46" s="289"/>
      <c r="X46" s="289"/>
      <c r="Y46" s="289"/>
      <c r="Z46" s="284"/>
      <c r="AA46" s="284"/>
    </row>
    <row r="47" spans="1:27" x14ac:dyDescent="0.25">
      <c r="J47" s="275" t="s">
        <v>57</v>
      </c>
      <c r="K47" s="275"/>
      <c r="L47" s="275"/>
      <c r="M47" s="275"/>
      <c r="N47" s="275"/>
      <c r="O47" s="275"/>
      <c r="P47" s="280"/>
      <c r="Q47" s="281"/>
      <c r="R47" s="275"/>
      <c r="S47" s="284" t="s">
        <v>626</v>
      </c>
      <c r="T47" s="289">
        <v>0</v>
      </c>
      <c r="U47" s="289">
        <v>0</v>
      </c>
      <c r="V47" s="289">
        <v>0</v>
      </c>
      <c r="W47" s="289">
        <v>0</v>
      </c>
      <c r="X47" s="289">
        <f>AVERAGE(T47:W47)</f>
        <v>0</v>
      </c>
      <c r="Y47" s="289">
        <f>SUM(T47:W47)</f>
        <v>0</v>
      </c>
      <c r="Z47" s="286">
        <f>X47/Makro!U6*100</f>
        <v>0</v>
      </c>
      <c r="AA47" s="286">
        <f>Y47/(Makro!R6+Makro!S6+Makro!T6+Makro!U6)*100</f>
        <v>0</v>
      </c>
    </row>
    <row r="48" spans="1:27" x14ac:dyDescent="0.25">
      <c r="J48" s="275" t="s">
        <v>59</v>
      </c>
      <c r="K48" s="275">
        <v>-5</v>
      </c>
      <c r="L48" s="275">
        <v>-7</v>
      </c>
      <c r="M48" s="275">
        <v>111</v>
      </c>
      <c r="N48" s="275">
        <v>168</v>
      </c>
      <c r="O48" s="276">
        <f>AVERAGE(K48:N48)</f>
        <v>66.75</v>
      </c>
      <c r="P48" s="280">
        <f>SUM(K48:N48)</f>
        <v>267</v>
      </c>
      <c r="Q48" s="281">
        <f>O48/Makro!U6*100</f>
        <v>0.18496851050747812</v>
      </c>
      <c r="R48" s="281">
        <f>P48/(Makro!R6+Makro!S6+Makro!T6+Makro!U6)*100</f>
        <v>0.20001594178532944</v>
      </c>
      <c r="S48" s="284" t="s">
        <v>38</v>
      </c>
      <c r="T48" s="289">
        <f>SUM(T43:T47)</f>
        <v>312.5</v>
      </c>
      <c r="U48" s="289">
        <f>SUM(U43:U47)</f>
        <v>719.6</v>
      </c>
      <c r="V48" s="289">
        <f>SUM(V43:V47)</f>
        <v>1101.8</v>
      </c>
      <c r="W48" s="289">
        <f>SUM(W43:W47)</f>
        <v>1425.5</v>
      </c>
      <c r="X48" s="289">
        <f>AVERAGE(T48:W48)</f>
        <v>889.84999999999991</v>
      </c>
      <c r="Y48" s="289">
        <f>SUM(T48:W48)</f>
        <v>3559.3999999999996</v>
      </c>
      <c r="Z48" s="286">
        <f>X48/Makro!U6*100</f>
        <v>2.4658311471922003</v>
      </c>
      <c r="AA48" s="286">
        <f>Y48/(Makro!R6+Makro!S6+Makro!T6+Makro!U6)*100</f>
        <v>2.6664297497779086</v>
      </c>
    </row>
    <row r="49" spans="10:27" x14ac:dyDescent="0.25">
      <c r="J49" s="275" t="s">
        <v>53</v>
      </c>
      <c r="K49" s="275"/>
      <c r="L49" s="275"/>
      <c r="M49" s="275"/>
      <c r="N49" s="275"/>
      <c r="O49" s="275"/>
      <c r="P49" s="280"/>
      <c r="Q49" s="281"/>
      <c r="R49" s="275"/>
      <c r="S49" s="284"/>
      <c r="T49" s="284"/>
      <c r="U49" s="284"/>
      <c r="V49" s="284"/>
      <c r="W49" s="284"/>
      <c r="X49" s="284"/>
      <c r="Y49" s="284"/>
      <c r="Z49" s="284"/>
      <c r="AA49" s="284"/>
    </row>
    <row r="50" spans="10:27" x14ac:dyDescent="0.25">
      <c r="J50" s="275" t="s">
        <v>54</v>
      </c>
      <c r="K50" s="275"/>
      <c r="L50" s="275"/>
      <c r="M50" s="275"/>
      <c r="N50" s="275"/>
      <c r="O50" s="275"/>
      <c r="P50" s="280"/>
      <c r="Q50" s="281"/>
      <c r="R50" s="275"/>
      <c r="S50" s="284"/>
      <c r="T50" s="284"/>
      <c r="U50" s="284"/>
      <c r="V50" s="284"/>
      <c r="W50" s="284"/>
      <c r="X50" s="284"/>
      <c r="Y50" s="284"/>
      <c r="Z50" s="284"/>
      <c r="AA50" s="284"/>
    </row>
    <row r="51" spans="10:27" x14ac:dyDescent="0.25">
      <c r="J51" s="275" t="s">
        <v>58</v>
      </c>
      <c r="K51" s="275">
        <v>150</v>
      </c>
      <c r="L51" s="275">
        <v>360</v>
      </c>
      <c r="M51" s="275">
        <v>540</v>
      </c>
      <c r="N51" s="275">
        <v>700</v>
      </c>
      <c r="O51" s="276">
        <f>AVERAGE(K51:N51)</f>
        <v>437.5</v>
      </c>
      <c r="P51" s="280">
        <f>SUM(K51:N51)</f>
        <v>1750</v>
      </c>
      <c r="Q51" s="281">
        <f>O51/Makro!U6*100</f>
        <v>1.212340424674482</v>
      </c>
      <c r="R51" s="281">
        <f>P51/(Makro!R6+Makro!S6+Makro!T6+Makro!U6)*100</f>
        <v>1.310965910578002</v>
      </c>
      <c r="S51" s="283" t="s">
        <v>640</v>
      </c>
      <c r="T51" s="284"/>
      <c r="U51" s="284"/>
      <c r="V51" s="284"/>
      <c r="W51" s="284"/>
      <c r="X51" s="284"/>
      <c r="Y51" s="274" t="s">
        <v>631</v>
      </c>
      <c r="Z51" s="305" t="s">
        <v>641</v>
      </c>
      <c r="AA51" s="305" t="s">
        <v>635</v>
      </c>
    </row>
    <row r="52" spans="10:27" x14ac:dyDescent="0.25">
      <c r="J52" s="275" t="s">
        <v>55</v>
      </c>
      <c r="K52" s="275">
        <v>2</v>
      </c>
      <c r="L52" s="275">
        <v>5</v>
      </c>
      <c r="M52" s="275">
        <v>7</v>
      </c>
      <c r="N52" s="275">
        <v>10</v>
      </c>
      <c r="O52" s="276">
        <f>AVERAGE(K52:N52)</f>
        <v>6</v>
      </c>
      <c r="P52" s="280">
        <f>SUM(K52:N52)</f>
        <v>24</v>
      </c>
      <c r="Q52" s="281">
        <f>O52/Makro!U6*100</f>
        <v>1.6626382966964327E-2</v>
      </c>
      <c r="R52" s="281">
        <f>P52/(Makro!R6+Makro!S6+Makro!T6+Makro!U6)*100</f>
        <v>1.797896105935546E-2</v>
      </c>
      <c r="S52" s="284"/>
      <c r="T52" s="284">
        <v>2019</v>
      </c>
      <c r="U52" s="284">
        <v>2020</v>
      </c>
      <c r="V52" s="284">
        <v>2021</v>
      </c>
      <c r="W52" s="284">
        <v>2022</v>
      </c>
      <c r="X52" s="284" t="s">
        <v>637</v>
      </c>
      <c r="Y52" s="284" t="s">
        <v>38</v>
      </c>
      <c r="Z52" s="305"/>
      <c r="AA52" s="305"/>
    </row>
    <row r="53" spans="10:27" x14ac:dyDescent="0.25">
      <c r="J53" s="275" t="s">
        <v>60</v>
      </c>
      <c r="K53" s="275">
        <v>65</v>
      </c>
      <c r="L53" s="275">
        <v>95</v>
      </c>
      <c r="M53" s="275">
        <v>125</v>
      </c>
      <c r="N53" s="275">
        <v>155</v>
      </c>
      <c r="O53" s="276">
        <f>AVERAGE(K53:N53)</f>
        <v>110</v>
      </c>
      <c r="P53" s="280">
        <f>SUM(K53:N53)</f>
        <v>440</v>
      </c>
      <c r="Q53" s="281">
        <f>O53/Makro!U6*100</f>
        <v>0.30481702106101266</v>
      </c>
      <c r="R53" s="281">
        <f>P53/(Makro!R6+Makro!S6+Makro!T6+Makro!U6)*100</f>
        <v>0.32961428608818338</v>
      </c>
      <c r="S53" s="284" t="s">
        <v>623</v>
      </c>
      <c r="T53" s="289"/>
      <c r="U53" s="289"/>
      <c r="V53" s="289"/>
      <c r="W53" s="289"/>
      <c r="X53" s="289"/>
      <c r="Y53" s="289"/>
      <c r="Z53" s="286"/>
      <c r="AA53" s="286"/>
    </row>
    <row r="54" spans="10:27" x14ac:dyDescent="0.25">
      <c r="J54" s="275" t="s">
        <v>61</v>
      </c>
      <c r="K54" s="275">
        <v>20</v>
      </c>
      <c r="L54" s="275">
        <v>50</v>
      </c>
      <c r="M54" s="275">
        <v>80</v>
      </c>
      <c r="N54" s="275">
        <v>110</v>
      </c>
      <c r="O54" s="276">
        <f>AVERAGE(K54:N54)</f>
        <v>65</v>
      </c>
      <c r="P54" s="280">
        <f>SUM(K54:N54)</f>
        <v>260</v>
      </c>
      <c r="Q54" s="281">
        <f>O54/Makro!U6*100</f>
        <v>0.18011914880878019</v>
      </c>
      <c r="R54" s="281">
        <f>P54/(Makro!R6+Makro!S6+Makro!T6+Makro!U6)*100</f>
        <v>0.19477207814301745</v>
      </c>
      <c r="S54" s="284" t="s">
        <v>624</v>
      </c>
      <c r="T54" s="289"/>
      <c r="U54" s="289"/>
      <c r="V54" s="289"/>
      <c r="W54" s="289"/>
      <c r="X54" s="289"/>
      <c r="Y54" s="289"/>
      <c r="Z54" s="286"/>
      <c r="AA54" s="286"/>
    </row>
    <row r="55" spans="10:27" x14ac:dyDescent="0.25">
      <c r="J55" s="275" t="s">
        <v>38</v>
      </c>
      <c r="K55" s="280">
        <f>SUM(K45:K54)</f>
        <v>233</v>
      </c>
      <c r="L55" s="280">
        <f>SUM(L45:L54)</f>
        <v>505</v>
      </c>
      <c r="M55" s="280">
        <f>SUM(M45:M54)</f>
        <v>866</v>
      </c>
      <c r="N55" s="290">
        <f>SUM(N45:N54)</f>
        <v>1147</v>
      </c>
      <c r="O55" s="276">
        <f>AVERAGE(K55:N55)</f>
        <v>687.75</v>
      </c>
      <c r="P55" s="290">
        <f>SUM(P45:P54)</f>
        <v>2751</v>
      </c>
      <c r="Q55" s="281">
        <f>O55/Makro!U6*100</f>
        <v>1.9057991475882856</v>
      </c>
      <c r="R55" s="281">
        <f>P55/(Makro!R6+Makro!S6+Makro!T6+Makro!U6)*100</f>
        <v>2.0608384114286191</v>
      </c>
      <c r="S55" s="284" t="s">
        <v>625</v>
      </c>
      <c r="T55" s="289">
        <v>70</v>
      </c>
      <c r="U55" s="289">
        <v>90</v>
      </c>
      <c r="V55" s="289">
        <v>100</v>
      </c>
      <c r="W55" s="289">
        <v>110</v>
      </c>
      <c r="X55" s="289">
        <f>AVERAGE(T55:W55)</f>
        <v>92.5</v>
      </c>
      <c r="Y55" s="289">
        <f>SUM(T55:W55)</f>
        <v>370</v>
      </c>
      <c r="Z55" s="286">
        <f>X55/Makro!U6*100</f>
        <v>0.25632340407403337</v>
      </c>
      <c r="AA55" s="286">
        <f>Y55/(Makro!R6+Makro!S6+Makro!T6+Makro!U6)*100</f>
        <v>0.27717564966506325</v>
      </c>
    </row>
    <row r="56" spans="10:27" x14ac:dyDescent="0.25">
      <c r="J56" s="275"/>
      <c r="K56" s="275"/>
      <c r="L56" s="275"/>
      <c r="M56" s="275"/>
      <c r="N56" s="275"/>
      <c r="O56" s="275"/>
      <c r="P56" s="275"/>
      <c r="Q56" s="275"/>
      <c r="R56" s="275"/>
      <c r="S56" s="284" t="s">
        <v>64</v>
      </c>
      <c r="T56" s="289"/>
      <c r="U56" s="289"/>
      <c r="V56" s="289"/>
      <c r="W56" s="289"/>
      <c r="X56" s="289"/>
      <c r="Y56" s="289"/>
      <c r="Z56" s="284"/>
      <c r="AA56" s="284"/>
    </row>
    <row r="57" spans="10:27" ht="15" customHeight="1" x14ac:dyDescent="0.25">
      <c r="J57" s="282" t="s">
        <v>633</v>
      </c>
      <c r="K57" s="275"/>
      <c r="L57" s="275"/>
      <c r="M57" s="274" t="s">
        <v>505</v>
      </c>
      <c r="N57" s="274"/>
      <c r="O57" s="274"/>
      <c r="P57" s="275"/>
      <c r="Q57" s="304" t="s">
        <v>641</v>
      </c>
      <c r="R57" s="304" t="s">
        <v>635</v>
      </c>
      <c r="S57" s="284" t="s">
        <v>626</v>
      </c>
      <c r="T57" s="289"/>
      <c r="U57" s="289"/>
      <c r="V57" s="289"/>
      <c r="W57" s="289"/>
      <c r="X57" s="289"/>
      <c r="Y57" s="289"/>
      <c r="Z57" s="286"/>
      <c r="AA57" s="286"/>
    </row>
    <row r="58" spans="10:27" x14ac:dyDescent="0.25">
      <c r="J58" s="275"/>
      <c r="K58" s="275">
        <v>2019</v>
      </c>
      <c r="L58" s="275">
        <v>2020</v>
      </c>
      <c r="M58" s="275">
        <v>2021</v>
      </c>
      <c r="N58" s="275">
        <v>2022</v>
      </c>
      <c r="O58" s="275" t="s">
        <v>637</v>
      </c>
      <c r="P58" s="275" t="s">
        <v>38</v>
      </c>
      <c r="Q58" s="304"/>
      <c r="R58" s="304"/>
      <c r="S58" s="284" t="s">
        <v>38</v>
      </c>
      <c r="T58" s="289">
        <f>SUM(T53:T57)</f>
        <v>70</v>
      </c>
      <c r="U58" s="289">
        <f>SUM(U53:U57)</f>
        <v>90</v>
      </c>
      <c r="V58" s="289">
        <f>SUM(V53:V57)</f>
        <v>100</v>
      </c>
      <c r="W58" s="289">
        <f>SUM(W53:W57)</f>
        <v>110</v>
      </c>
      <c r="X58" s="289">
        <f>AVERAGE(T58:W58)</f>
        <v>92.5</v>
      </c>
      <c r="Y58" s="289">
        <f>SUM(T58:W58)</f>
        <v>370</v>
      </c>
      <c r="Z58" s="286">
        <f>X58/Makro!U6*100</f>
        <v>0.25632340407403337</v>
      </c>
      <c r="AA58" s="286">
        <f>Y58/(Makro!R6+Makro!S6+Makro!T6+Makro!U6)*100</f>
        <v>0.27717564966506325</v>
      </c>
    </row>
    <row r="59" spans="10:27" x14ac:dyDescent="0.25">
      <c r="J59" s="275" t="s">
        <v>52</v>
      </c>
      <c r="K59" s="275">
        <v>1</v>
      </c>
      <c r="L59" s="275">
        <v>2</v>
      </c>
      <c r="M59" s="275">
        <v>2</v>
      </c>
      <c r="N59" s="275">
        <v>2</v>
      </c>
      <c r="O59" s="276">
        <f>AVERAGE(K59:N59)</f>
        <v>1.75</v>
      </c>
      <c r="P59" s="280">
        <f>SUM(K59:N59)</f>
        <v>7</v>
      </c>
      <c r="Q59" s="281">
        <f>O59/Makro!U6*100</f>
        <v>4.8493616986979276E-3</v>
      </c>
      <c r="R59" s="281">
        <f>P59/(Makro!R6+Makro!S6+Makro!T6+Makro!U6)*100</f>
        <v>5.2438636423120088E-3</v>
      </c>
    </row>
    <row r="60" spans="10:27" x14ac:dyDescent="0.25">
      <c r="J60" s="275" t="s">
        <v>56</v>
      </c>
      <c r="K60" s="275">
        <v>1</v>
      </c>
      <c r="L60" s="275">
        <v>3</v>
      </c>
      <c r="M60" s="275">
        <v>5</v>
      </c>
      <c r="N60" s="275">
        <v>5</v>
      </c>
      <c r="O60" s="276">
        <f>AVERAGE(K60:N60)</f>
        <v>3.5</v>
      </c>
      <c r="P60" s="280">
        <f>SUM(K60:N60)</f>
        <v>14</v>
      </c>
      <c r="Q60" s="281">
        <f>O60/Makro!U6*100</f>
        <v>9.6987233973958552E-3</v>
      </c>
      <c r="R60" s="281">
        <f>P60/(Makro!R6+Makro!S6+Makro!T6+Makro!U6)*100</f>
        <v>1.0487727284624018E-2</v>
      </c>
    </row>
    <row r="61" spans="10:27" x14ac:dyDescent="0.25">
      <c r="J61" s="275" t="s">
        <v>57</v>
      </c>
      <c r="K61" s="275">
        <v>-11</v>
      </c>
      <c r="L61" s="275">
        <v>-19</v>
      </c>
      <c r="M61" s="275">
        <v>-51.5</v>
      </c>
      <c r="N61" s="275">
        <v>-100</v>
      </c>
      <c r="O61" s="276">
        <f>AVERAGE(K61:N61)</f>
        <v>-45.375</v>
      </c>
      <c r="P61" s="280">
        <f>SUM(K61:N61)</f>
        <v>-181.5</v>
      </c>
      <c r="Q61" s="281">
        <f>O61/Makro!U6*100</f>
        <v>-0.12573702118766772</v>
      </c>
      <c r="R61" s="281">
        <f>P61/(Makro!R6+Makro!S6+Makro!T6+Makro!U6)*100</f>
        <v>-0.13596589301137563</v>
      </c>
    </row>
    <row r="62" spans="10:27" x14ac:dyDescent="0.25">
      <c r="J62" s="275" t="s">
        <v>59</v>
      </c>
      <c r="K62" s="275">
        <v>32.5</v>
      </c>
      <c r="L62" s="275">
        <v>68.5</v>
      </c>
      <c r="M62" s="275">
        <v>30.5</v>
      </c>
      <c r="N62" s="275">
        <v>14.5</v>
      </c>
      <c r="O62" s="276">
        <f>AVERAGE(K62:N62)</f>
        <v>36.5</v>
      </c>
      <c r="P62" s="280">
        <f>SUM(K62:N62)</f>
        <v>146</v>
      </c>
      <c r="Q62" s="281">
        <f>O62/Makro!U6*100</f>
        <v>0.10114382971569964</v>
      </c>
      <c r="R62" s="281">
        <f>P62/(Makro!R6+Makro!S6+Makro!T6+Makro!U6)*100</f>
        <v>0.10937201311107903</v>
      </c>
    </row>
    <row r="63" spans="10:27" x14ac:dyDescent="0.25">
      <c r="J63" s="275" t="s">
        <v>53</v>
      </c>
      <c r="K63" s="275"/>
      <c r="L63" s="275"/>
      <c r="M63" s="275"/>
      <c r="N63" s="275"/>
      <c r="O63" s="275"/>
      <c r="P63" s="280"/>
      <c r="Q63" s="281"/>
      <c r="R63" s="275"/>
    </row>
    <row r="64" spans="10:27" x14ac:dyDescent="0.25">
      <c r="J64" s="275" t="s">
        <v>54</v>
      </c>
      <c r="K64" s="275"/>
      <c r="L64" s="275"/>
      <c r="M64" s="275"/>
      <c r="N64" s="275"/>
      <c r="O64" s="275"/>
      <c r="P64" s="280"/>
      <c r="Q64" s="281"/>
      <c r="R64" s="275"/>
    </row>
    <row r="65" spans="10:18" x14ac:dyDescent="0.25">
      <c r="J65" s="275" t="s">
        <v>58</v>
      </c>
      <c r="K65" s="275">
        <v>210</v>
      </c>
      <c r="L65" s="275">
        <v>420</v>
      </c>
      <c r="M65" s="275">
        <v>730</v>
      </c>
      <c r="N65" s="275">
        <v>940</v>
      </c>
      <c r="O65" s="276">
        <f>AVERAGE(K65:N65)</f>
        <v>575</v>
      </c>
      <c r="P65" s="290">
        <f>SUM(K65:N65)</f>
        <v>2300</v>
      </c>
      <c r="Q65" s="281">
        <f>O65/Makro!U6*100</f>
        <v>1.5933617010007479</v>
      </c>
      <c r="R65" s="281">
        <f>P65/(Makro!R6+Makro!S6+Makro!T6+Makro!U6)*100</f>
        <v>1.7229837681882312</v>
      </c>
    </row>
    <row r="66" spans="10:18" x14ac:dyDescent="0.25">
      <c r="J66" s="275" t="s">
        <v>55</v>
      </c>
      <c r="K66" s="275">
        <v>72.5</v>
      </c>
      <c r="L66" s="275">
        <v>131</v>
      </c>
      <c r="M66" s="275">
        <v>167</v>
      </c>
      <c r="N66" s="275">
        <v>214</v>
      </c>
      <c r="O66" s="276">
        <f>AVERAGE(K66:N66)</f>
        <v>146.125</v>
      </c>
      <c r="P66" s="280">
        <f>SUM(K66:N66)</f>
        <v>584.5</v>
      </c>
      <c r="Q66" s="281">
        <f>O66/Makro!U6*100</f>
        <v>0.40492170184127702</v>
      </c>
      <c r="R66" s="281">
        <f>P66/(Makro!R6+Makro!S6+Makro!T6+Makro!U6)*100</f>
        <v>0.43786261413305272</v>
      </c>
    </row>
    <row r="67" spans="10:18" x14ac:dyDescent="0.25">
      <c r="J67" s="275" t="s">
        <v>60</v>
      </c>
      <c r="K67" s="275"/>
      <c r="L67" s="275"/>
      <c r="M67" s="275"/>
      <c r="N67" s="275"/>
      <c r="O67" s="276"/>
      <c r="P67" s="280"/>
      <c r="Q67" s="281"/>
      <c r="R67" s="275"/>
    </row>
    <row r="68" spans="10:18" x14ac:dyDescent="0.25">
      <c r="J68" s="275" t="s">
        <v>61</v>
      </c>
      <c r="K68" s="275">
        <v>6.5</v>
      </c>
      <c r="L68" s="275">
        <v>6.5</v>
      </c>
      <c r="M68" s="275">
        <v>6.5</v>
      </c>
      <c r="N68" s="275">
        <v>4.5</v>
      </c>
      <c r="O68" s="276">
        <f>AVERAGE(K68:N68)</f>
        <v>6</v>
      </c>
      <c r="P68" s="280">
        <f>SUM(K68:N68)</f>
        <v>24</v>
      </c>
      <c r="Q68" s="281">
        <f>O68/Makro!U6*100</f>
        <v>1.6626382966964327E-2</v>
      </c>
      <c r="R68" s="281">
        <f>P68/(Makro!R6+Makro!S6+Makro!T6+Makro!U6)*100</f>
        <v>1.797896105935546E-2</v>
      </c>
    </row>
    <row r="69" spans="10:18" x14ac:dyDescent="0.25">
      <c r="J69" s="275" t="s">
        <v>38</v>
      </c>
      <c r="K69" s="280">
        <f>SUM(K59:K68)</f>
        <v>312.5</v>
      </c>
      <c r="L69" s="280">
        <f>SUM(L59:L68)</f>
        <v>612</v>
      </c>
      <c r="M69" s="280">
        <f>SUM(M59:M68)</f>
        <v>889.5</v>
      </c>
      <c r="N69" s="290">
        <f>SUM(N59:N68)</f>
        <v>1080</v>
      </c>
      <c r="O69" s="276">
        <f>AVERAGE(K69:N69)</f>
        <v>723.5</v>
      </c>
      <c r="P69" s="290">
        <f>SUM(P59:P68)</f>
        <v>2894</v>
      </c>
      <c r="Q69" s="281">
        <f>O69/Makro!U6*100</f>
        <v>2.0048646794331151</v>
      </c>
      <c r="R69" s="281">
        <f>P69/(Makro!R6+Makro!S6+Makro!T6+Makro!U6)*100</f>
        <v>2.167963054407279</v>
      </c>
    </row>
    <row r="70" spans="10:18" x14ac:dyDescent="0.25">
      <c r="J70" s="275"/>
      <c r="K70" s="275"/>
      <c r="L70" s="275"/>
      <c r="M70" s="275"/>
      <c r="N70" s="275"/>
      <c r="O70" s="275"/>
      <c r="P70" s="275"/>
      <c r="Q70" s="275"/>
      <c r="R70" s="275"/>
    </row>
    <row r="71" spans="10:18" ht="15" customHeight="1" x14ac:dyDescent="0.25">
      <c r="J71" s="282" t="s">
        <v>633</v>
      </c>
      <c r="K71" s="275"/>
      <c r="L71" s="275"/>
      <c r="M71" s="274" t="s">
        <v>631</v>
      </c>
      <c r="N71" s="274"/>
      <c r="O71" s="274"/>
      <c r="P71" s="275"/>
      <c r="Q71" s="304" t="s">
        <v>641</v>
      </c>
      <c r="R71" s="304" t="s">
        <v>635</v>
      </c>
    </row>
    <row r="72" spans="10:18" x14ac:dyDescent="0.25">
      <c r="J72" s="275"/>
      <c r="K72" s="275">
        <v>2019</v>
      </c>
      <c r="L72" s="275">
        <v>2020</v>
      </c>
      <c r="M72" s="275">
        <v>2021</v>
      </c>
      <c r="N72" s="275">
        <v>2022</v>
      </c>
      <c r="O72" s="275" t="s">
        <v>637</v>
      </c>
      <c r="P72" s="275" t="s">
        <v>38</v>
      </c>
      <c r="Q72" s="304"/>
      <c r="R72" s="304"/>
    </row>
    <row r="73" spans="10:18" x14ac:dyDescent="0.25">
      <c r="J73" s="275" t="s">
        <v>52</v>
      </c>
      <c r="K73" s="275"/>
      <c r="L73" s="275"/>
      <c r="M73" s="275"/>
      <c r="N73" s="275"/>
      <c r="O73" s="276"/>
      <c r="P73" s="280"/>
      <c r="Q73" s="281"/>
      <c r="R73" s="281"/>
    </row>
    <row r="74" spans="10:18" x14ac:dyDescent="0.25">
      <c r="J74" s="275" t="s">
        <v>56</v>
      </c>
      <c r="K74" s="275">
        <v>40</v>
      </c>
      <c r="L74" s="275">
        <v>70</v>
      </c>
      <c r="M74" s="275">
        <v>115</v>
      </c>
      <c r="N74" s="275">
        <v>160</v>
      </c>
      <c r="O74" s="276">
        <f>AVERAGE(K74:N74)</f>
        <v>96.25</v>
      </c>
      <c r="P74" s="280">
        <f>SUM(K74:N74)</f>
        <v>385</v>
      </c>
      <c r="Q74" s="281">
        <f>O74/Makro!U6*100</f>
        <v>0.26671489342838606</v>
      </c>
      <c r="R74" s="281">
        <f>P74/(Makro!R6+Makro!S6+Makro!T6+Makro!U6)*100</f>
        <v>0.28841250032716048</v>
      </c>
    </row>
    <row r="75" spans="10:18" x14ac:dyDescent="0.25">
      <c r="J75" s="275" t="s">
        <v>57</v>
      </c>
      <c r="K75" s="275">
        <v>4</v>
      </c>
      <c r="L75" s="275">
        <v>3</v>
      </c>
      <c r="M75" s="275">
        <v>9</v>
      </c>
      <c r="N75" s="275">
        <v>7</v>
      </c>
      <c r="O75" s="276">
        <f>AVERAGE(K75:N75)</f>
        <v>5.75</v>
      </c>
      <c r="P75" s="280">
        <f>SUM(K75:N75)</f>
        <v>23</v>
      </c>
      <c r="Q75" s="281">
        <f>O75/Makro!U6*100</f>
        <v>1.5933617010007478E-2</v>
      </c>
      <c r="R75" s="281">
        <f>P75/(Makro!R6+Makro!S6+Makro!T6+Makro!U6)*100</f>
        <v>1.7229837681882312E-2</v>
      </c>
    </row>
    <row r="76" spans="10:18" x14ac:dyDescent="0.25">
      <c r="J76" s="275" t="s">
        <v>59</v>
      </c>
      <c r="K76" s="275">
        <v>20</v>
      </c>
      <c r="L76" s="275">
        <v>40</v>
      </c>
      <c r="M76" s="275">
        <v>100</v>
      </c>
      <c r="N76" s="275">
        <v>60</v>
      </c>
      <c r="O76" s="276">
        <f>AVERAGE(K76:N76)</f>
        <v>55</v>
      </c>
      <c r="P76" s="280">
        <f>SUM(K76:N76)</f>
        <v>220</v>
      </c>
      <c r="Q76" s="281">
        <f>O76/Makro!U6*100</f>
        <v>0.15240851053050633</v>
      </c>
      <c r="R76" s="281">
        <f>P76/(Makro!R6+Makro!S6+Makro!T6+Makro!U6)*100</f>
        <v>0.16480714304409169</v>
      </c>
    </row>
    <row r="77" spans="10:18" x14ac:dyDescent="0.25">
      <c r="J77" s="275" t="s">
        <v>53</v>
      </c>
      <c r="K77" s="275"/>
      <c r="L77" s="275"/>
      <c r="M77" s="275"/>
      <c r="N77" s="275"/>
      <c r="O77" s="275"/>
      <c r="P77" s="280"/>
      <c r="Q77" s="281"/>
      <c r="R77" s="281"/>
    </row>
    <row r="78" spans="10:18" x14ac:dyDescent="0.25">
      <c r="J78" s="275" t="s">
        <v>54</v>
      </c>
      <c r="K78" s="275">
        <v>5</v>
      </c>
      <c r="L78" s="275">
        <v>5</v>
      </c>
      <c r="M78" s="275">
        <v>5</v>
      </c>
      <c r="N78" s="275">
        <v>5</v>
      </c>
      <c r="O78" s="276">
        <f>AVERAGE(K78:N78)</f>
        <v>5</v>
      </c>
      <c r="P78" s="280">
        <f>SUM(K78:N78)</f>
        <v>20</v>
      </c>
      <c r="Q78" s="281">
        <f>O78/Makro!U6*100</f>
        <v>1.3855319139136939E-2</v>
      </c>
      <c r="R78" s="281">
        <f>P78/(Makro!R6+Makro!S6+Makro!T6+Makro!U6)*100</f>
        <v>1.4982467549462881E-2</v>
      </c>
    </row>
    <row r="79" spans="10:18" x14ac:dyDescent="0.25">
      <c r="J79" s="275" t="s">
        <v>58</v>
      </c>
      <c r="K79" s="275">
        <v>30</v>
      </c>
      <c r="L79" s="275">
        <v>80</v>
      </c>
      <c r="M79" s="275">
        <v>130</v>
      </c>
      <c r="N79" s="275">
        <v>200</v>
      </c>
      <c r="O79" s="276">
        <f>AVERAGE(K79:N79)</f>
        <v>110</v>
      </c>
      <c r="P79" s="290">
        <f>SUM(K79:N79)</f>
        <v>440</v>
      </c>
      <c r="Q79" s="281">
        <f>O79/Makro!U6*100</f>
        <v>0.30481702106101266</v>
      </c>
      <c r="R79" s="281">
        <f>P79/(Makro!R6+Makro!S6+Makro!T6+Makro!U6)*100</f>
        <v>0.32961428608818338</v>
      </c>
    </row>
    <row r="80" spans="10:18" x14ac:dyDescent="0.25">
      <c r="J80" s="275" t="s">
        <v>55</v>
      </c>
      <c r="K80" s="275"/>
      <c r="L80" s="275"/>
      <c r="M80" s="275"/>
      <c r="N80" s="275"/>
      <c r="O80" s="276"/>
      <c r="P80" s="280"/>
      <c r="Q80" s="281"/>
      <c r="R80" s="281"/>
    </row>
    <row r="81" spans="10:18" x14ac:dyDescent="0.25">
      <c r="J81" s="275" t="s">
        <v>60</v>
      </c>
      <c r="K81" s="275">
        <f>20+12</f>
        <v>32</v>
      </c>
      <c r="L81" s="275">
        <f>20+18</f>
        <v>38</v>
      </c>
      <c r="M81" s="275">
        <f>20+25</f>
        <v>45</v>
      </c>
      <c r="N81" s="275">
        <f>30+30</f>
        <v>60</v>
      </c>
      <c r="O81" s="276">
        <f>AVERAGE(K81:N81)</f>
        <v>43.75</v>
      </c>
      <c r="P81" s="280">
        <f>SUM(K81:N81)</f>
        <v>175</v>
      </c>
      <c r="Q81" s="281">
        <f>O81/Makro!U6*100</f>
        <v>0.12123404246744821</v>
      </c>
      <c r="R81" s="281">
        <f>P81/(Makro!R6+Makro!S6+Makro!T6+Makro!U6)*100</f>
        <v>0.13109659105780019</v>
      </c>
    </row>
    <row r="82" spans="10:18" x14ac:dyDescent="0.25">
      <c r="J82" s="275" t="s">
        <v>61</v>
      </c>
      <c r="K82" s="275">
        <v>0</v>
      </c>
      <c r="L82" s="275">
        <v>0</v>
      </c>
      <c r="M82" s="275">
        <v>0</v>
      </c>
      <c r="N82" s="275">
        <v>0</v>
      </c>
      <c r="O82" s="276">
        <f>AVERAGE(K82:N82)</f>
        <v>0</v>
      </c>
      <c r="P82" s="280">
        <f>SUM(K82:N82)</f>
        <v>0</v>
      </c>
      <c r="Q82" s="281">
        <f>O82/Makro!U6*100</f>
        <v>0</v>
      </c>
      <c r="R82" s="281">
        <f>P82/(Makro!R6+Makro!S6+Makro!T6+Makro!U6)*100</f>
        <v>0</v>
      </c>
    </row>
    <row r="83" spans="10:18" x14ac:dyDescent="0.25">
      <c r="J83" s="275" t="s">
        <v>38</v>
      </c>
      <c r="K83" s="280">
        <f>SUM(K73:K82)</f>
        <v>131</v>
      </c>
      <c r="L83" s="280">
        <f>SUM(L73:L82)</f>
        <v>236</v>
      </c>
      <c r="M83" s="280">
        <f>SUM(M73:M82)</f>
        <v>404</v>
      </c>
      <c r="N83" s="290">
        <f>SUM(N73:N82)</f>
        <v>492</v>
      </c>
      <c r="O83" s="276">
        <f>AVERAGE(K83:N83)</f>
        <v>315.75</v>
      </c>
      <c r="P83" s="290">
        <f>SUM(P73:P82)</f>
        <v>1263</v>
      </c>
      <c r="Q83" s="281">
        <f>O83/Makro!U6*100</f>
        <v>0.87496340363649761</v>
      </c>
      <c r="R83" s="281">
        <f>P83/(Makro!R6+Makro!S6+Makro!T6+Makro!U6)*100</f>
        <v>0.946142825748581</v>
      </c>
    </row>
  </sheetData>
  <mergeCells count="24">
    <mergeCell ref="Z1:Z2"/>
    <mergeCell ref="AA1:AA2"/>
    <mergeCell ref="Q43:Q44"/>
    <mergeCell ref="R43:R44"/>
    <mergeCell ref="Q57:Q58"/>
    <mergeCell ref="R57:R58"/>
    <mergeCell ref="Q1:Q2"/>
    <mergeCell ref="R1:R2"/>
    <mergeCell ref="Q15:Q16"/>
    <mergeCell ref="R15:R16"/>
    <mergeCell ref="Q29:Q30"/>
    <mergeCell ref="R29:R30"/>
    <mergeCell ref="Z11:Z12"/>
    <mergeCell ref="Z21:Z22"/>
    <mergeCell ref="Z31:Z32"/>
    <mergeCell ref="Q71:Q72"/>
    <mergeCell ref="R71:R72"/>
    <mergeCell ref="AA11:AA12"/>
    <mergeCell ref="AA21:AA22"/>
    <mergeCell ref="AA31:AA32"/>
    <mergeCell ref="AA41:AA42"/>
    <mergeCell ref="AA51:AA52"/>
    <mergeCell ref="Z41:Z42"/>
    <mergeCell ref="Z51:Z52"/>
  </mergeCells>
  <pageMargins left="0.7" right="0.7" top="0.75" bottom="0.75" header="0.3" footer="0.3"/>
  <pageSetup paperSize="9" scale="95" orientation="portrait" r:id="rId1"/>
  <ignoredErrors>
    <ignoredError sqref="T8:W8 K13:N13 K27:N27 T28:W28 T38:W38 K41:N41 T48:W48 K55:N55 K69:N69 T58:W58" formulaRange="1"/>
    <ignoredError sqref="O13 O27 O41 O55 O69 O83"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B4" sqref="B4"/>
    </sheetView>
  </sheetViews>
  <sheetFormatPr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152</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153</v>
      </c>
      <c r="B3" s="67" t="s">
        <v>154</v>
      </c>
      <c r="C3" s="67" t="s">
        <v>155</v>
      </c>
      <c r="D3" s="68" t="s">
        <v>156</v>
      </c>
      <c r="E3" s="68"/>
      <c r="F3" s="68"/>
      <c r="G3" s="68"/>
      <c r="H3" s="68"/>
      <c r="I3" s="68"/>
      <c r="J3" s="68"/>
      <c r="K3" s="69"/>
      <c r="L3" s="69"/>
      <c r="M3" s="69"/>
      <c r="N3" s="69"/>
      <c r="O3" s="69"/>
      <c r="P3" s="69"/>
      <c r="Q3" s="69"/>
      <c r="R3" s="69"/>
      <c r="S3" s="69"/>
      <c r="T3" s="69"/>
    </row>
    <row r="4" spans="1:24" x14ac:dyDescent="0.25">
      <c r="A4" s="71"/>
      <c r="B4" s="72" t="s">
        <v>157</v>
      </c>
      <c r="C4" s="73" t="s">
        <v>158</v>
      </c>
      <c r="D4" s="74"/>
      <c r="E4" s="74"/>
      <c r="F4" s="74"/>
      <c r="G4" s="74"/>
      <c r="H4" s="74"/>
      <c r="I4" s="74"/>
      <c r="J4" s="74"/>
      <c r="K4" s="74"/>
      <c r="L4" s="74" t="s">
        <v>159</v>
      </c>
      <c r="M4" s="74" t="s">
        <v>160</v>
      </c>
      <c r="N4" s="74" t="s">
        <v>161</v>
      </c>
      <c r="O4" s="74" t="s">
        <v>162</v>
      </c>
      <c r="P4" s="74" t="s">
        <v>163</v>
      </c>
      <c r="Q4" s="74" t="s">
        <v>164</v>
      </c>
      <c r="R4" s="74" t="s">
        <v>165</v>
      </c>
      <c r="S4" s="74" t="s">
        <v>166</v>
      </c>
      <c r="T4" s="74" t="s">
        <v>167</v>
      </c>
      <c r="U4" s="75" t="s">
        <v>168</v>
      </c>
      <c r="V4" s="75" t="s">
        <v>169</v>
      </c>
      <c r="W4" s="75" t="s">
        <v>170</v>
      </c>
      <c r="X4" s="75" t="s">
        <v>171</v>
      </c>
    </row>
    <row r="5" spans="1:24" x14ac:dyDescent="0.25">
      <c r="A5" s="76">
        <v>1</v>
      </c>
      <c r="B5" s="64" t="s">
        <v>172</v>
      </c>
      <c r="C5" s="64" t="s">
        <v>173</v>
      </c>
      <c r="D5" s="65" t="s">
        <v>174</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175</v>
      </c>
      <c r="C6" s="64" t="s">
        <v>176</v>
      </c>
      <c r="D6" s="65" t="s">
        <v>174</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177</v>
      </c>
      <c r="C7" s="64" t="s">
        <v>178</v>
      </c>
      <c r="D7" s="65" t="s">
        <v>179</v>
      </c>
      <c r="E7" s="95"/>
      <c r="F7" s="95">
        <f t="shared" ref="F7:K7" si="0">(F5-E5)/E5*100</f>
        <v>9.9792693296943877</v>
      </c>
      <c r="G7" s="95">
        <f t="shared" si="0"/>
        <v>-3.5476442246113402</v>
      </c>
      <c r="H7" s="95">
        <f t="shared" si="0"/>
        <v>-14.401691783140866</v>
      </c>
      <c r="I7" s="95">
        <f t="shared" si="0"/>
        <v>-3.9406703055711518</v>
      </c>
      <c r="J7" s="95">
        <f t="shared" si="0"/>
        <v>6.3810212588655197</v>
      </c>
      <c r="K7" s="95">
        <f t="shared" si="0"/>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(U5-T5)/T5*100</f>
        <v>2.8999999999999937</v>
      </c>
      <c r="V7" s="97">
        <f>(V5-U5)/U5*100</f>
        <v>2.8999999999999924</v>
      </c>
      <c r="W7" s="267">
        <f>(W5-V5)/V5*100</f>
        <v>2.750000000000012</v>
      </c>
      <c r="X7" s="97">
        <f>(X5-W5)/W5*100</f>
        <v>2.8000000000000074</v>
      </c>
    </row>
    <row r="8" spans="1:24" x14ac:dyDescent="0.25">
      <c r="A8" s="76">
        <v>4</v>
      </c>
      <c r="B8" s="64" t="s">
        <v>180</v>
      </c>
      <c r="C8" s="64" t="s">
        <v>181</v>
      </c>
      <c r="D8" s="65" t="s">
        <v>179</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182</v>
      </c>
      <c r="C9" s="81" t="s">
        <v>183</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184</v>
      </c>
      <c r="C10" s="64" t="s">
        <v>185</v>
      </c>
      <c r="D10" s="65" t="s">
        <v>174</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 t="shared" ref="A11:A16" si="1">A10+1</f>
        <v>6</v>
      </c>
      <c r="B11" s="64" t="s">
        <v>186</v>
      </c>
      <c r="C11" s="64" t="s">
        <v>187</v>
      </c>
      <c r="D11" s="65" t="s">
        <v>174</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si="1"/>
        <v>7</v>
      </c>
      <c r="B12" s="64" t="s">
        <v>188</v>
      </c>
      <c r="C12" s="64" t="s">
        <v>189</v>
      </c>
      <c r="D12" s="65" t="s">
        <v>174</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1"/>
        <v>8</v>
      </c>
      <c r="B13" s="64" t="s">
        <v>190</v>
      </c>
      <c r="C13" s="64" t="s">
        <v>191</v>
      </c>
      <c r="D13" s="65" t="s">
        <v>174</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1"/>
        <v>9</v>
      </c>
      <c r="B14" s="64" t="s">
        <v>192</v>
      </c>
      <c r="C14" s="64" t="s">
        <v>193</v>
      </c>
      <c r="D14" s="65" t="s">
        <v>174</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1"/>
        <v>10</v>
      </c>
      <c r="B15" s="64" t="s">
        <v>194</v>
      </c>
      <c r="C15" s="64" t="s">
        <v>195</v>
      </c>
      <c r="D15" s="65" t="s">
        <v>174</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1"/>
        <v>11</v>
      </c>
      <c r="B16" s="64" t="s">
        <v>196</v>
      </c>
      <c r="C16" s="64" t="s">
        <v>197</v>
      </c>
      <c r="D16" s="65" t="s">
        <v>174</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198</v>
      </c>
      <c r="C17" s="81" t="s">
        <v>199</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184</v>
      </c>
      <c r="C18" s="64" t="s">
        <v>185</v>
      </c>
      <c r="D18" s="65" t="s">
        <v>179</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 t="shared" ref="A19:A24" si="2">A18+1</f>
        <v>13</v>
      </c>
      <c r="B19" s="64" t="s">
        <v>186</v>
      </c>
      <c r="C19" s="64" t="s">
        <v>187</v>
      </c>
      <c r="D19" s="65" t="s">
        <v>179</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si="2"/>
        <v>14</v>
      </c>
      <c r="B20" s="64" t="s">
        <v>188</v>
      </c>
      <c r="C20" s="64" t="s">
        <v>189</v>
      </c>
      <c r="D20" s="65" t="s">
        <v>179</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2"/>
        <v>15</v>
      </c>
      <c r="B21" s="64" t="s">
        <v>190</v>
      </c>
      <c r="C21" s="64" t="s">
        <v>191</v>
      </c>
      <c r="D21" s="65" t="s">
        <v>179</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2"/>
        <v>16</v>
      </c>
      <c r="B22" s="64" t="s">
        <v>192</v>
      </c>
      <c r="C22" s="64" t="s">
        <v>200</v>
      </c>
      <c r="D22" s="65" t="s">
        <v>201</v>
      </c>
      <c r="K22" s="65" t="s">
        <v>201</v>
      </c>
      <c r="L22" s="65" t="s">
        <v>201</v>
      </c>
      <c r="M22" s="65" t="s">
        <v>201</v>
      </c>
      <c r="N22" s="65" t="s">
        <v>201</v>
      </c>
      <c r="O22" s="65" t="s">
        <v>201</v>
      </c>
      <c r="P22" s="65" t="s">
        <v>201</v>
      </c>
      <c r="Q22" s="65" t="s">
        <v>201</v>
      </c>
      <c r="R22" s="65" t="s">
        <v>201</v>
      </c>
      <c r="S22" s="65" t="s">
        <v>201</v>
      </c>
      <c r="T22" s="65" t="s">
        <v>201</v>
      </c>
      <c r="U22" s="85"/>
      <c r="V22" s="85"/>
      <c r="W22" s="78"/>
      <c r="X22" s="78"/>
    </row>
    <row r="23" spans="1:24" hidden="1" x14ac:dyDescent="0.25">
      <c r="A23" s="76">
        <f t="shared" si="2"/>
        <v>17</v>
      </c>
      <c r="B23" s="64" t="s">
        <v>194</v>
      </c>
      <c r="C23" s="64" t="s">
        <v>195</v>
      </c>
      <c r="D23" s="65" t="s">
        <v>179</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2"/>
        <v>18</v>
      </c>
      <c r="B24" s="64" t="s">
        <v>196</v>
      </c>
      <c r="C24" s="64" t="s">
        <v>197</v>
      </c>
      <c r="D24" s="65" t="s">
        <v>179</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202</v>
      </c>
      <c r="C25" s="81" t="s">
        <v>203</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184</v>
      </c>
      <c r="C26" s="64" t="s">
        <v>185</v>
      </c>
      <c r="D26" s="65" t="s">
        <v>174</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 t="shared" ref="A27:A32" si="3">A26+1</f>
        <v>20</v>
      </c>
      <c r="B27" s="64" t="s">
        <v>186</v>
      </c>
      <c r="C27" s="64" t="s">
        <v>187</v>
      </c>
      <c r="D27" s="65" t="s">
        <v>174</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si="3"/>
        <v>21</v>
      </c>
      <c r="B28" s="64" t="s">
        <v>188</v>
      </c>
      <c r="C28" s="64" t="s">
        <v>189</v>
      </c>
      <c r="D28" s="65" t="s">
        <v>174</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3"/>
        <v>22</v>
      </c>
      <c r="B29" s="64" t="s">
        <v>190</v>
      </c>
      <c r="C29" s="64" t="s">
        <v>191</v>
      </c>
      <c r="D29" s="65" t="s">
        <v>174</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3"/>
        <v>23</v>
      </c>
      <c r="B30" s="64" t="s">
        <v>192</v>
      </c>
      <c r="C30" s="64" t="s">
        <v>200</v>
      </c>
      <c r="D30" s="65" t="s">
        <v>174</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3"/>
        <v>24</v>
      </c>
      <c r="B31" s="64" t="s">
        <v>194</v>
      </c>
      <c r="C31" s="64" t="s">
        <v>195</v>
      </c>
      <c r="D31" s="65" t="s">
        <v>174</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3"/>
        <v>25</v>
      </c>
      <c r="B32" s="64" t="s">
        <v>196</v>
      </c>
      <c r="C32" s="64" t="s">
        <v>197</v>
      </c>
      <c r="D32" s="65" t="s">
        <v>174</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204</v>
      </c>
      <c r="C33" s="72" t="s">
        <v>205</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206</v>
      </c>
      <c r="C34" s="64" t="s">
        <v>207</v>
      </c>
      <c r="D34" s="65" t="s">
        <v>179</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208</v>
      </c>
      <c r="C35" s="86" t="s">
        <v>209</v>
      </c>
      <c r="D35" s="87" t="s">
        <v>179</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4">A35+1</f>
        <v>28</v>
      </c>
      <c r="B36" s="86" t="s">
        <v>210</v>
      </c>
      <c r="C36" s="86" t="s">
        <v>211</v>
      </c>
      <c r="D36" s="87" t="s">
        <v>179</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4"/>
        <v>29</v>
      </c>
      <c r="B37" s="86" t="s">
        <v>212</v>
      </c>
      <c r="C37" s="86" t="s">
        <v>213</v>
      </c>
      <c r="D37" s="87" t="s">
        <v>179</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4"/>
        <v>30</v>
      </c>
      <c r="B38" s="86" t="s">
        <v>214</v>
      </c>
      <c r="C38" s="86" t="s">
        <v>215</v>
      </c>
      <c r="D38" s="87" t="s">
        <v>179</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4"/>
        <v>31</v>
      </c>
      <c r="B39" s="86" t="s">
        <v>216</v>
      </c>
      <c r="C39" s="86" t="s">
        <v>217</v>
      </c>
      <c r="D39" s="87" t="s">
        <v>201</v>
      </c>
      <c r="E39" s="87"/>
      <c r="F39" s="87"/>
      <c r="G39" s="87"/>
      <c r="H39" s="87"/>
      <c r="I39" s="87"/>
      <c r="J39" s="87"/>
      <c r="K39" s="87" t="s">
        <v>201</v>
      </c>
      <c r="L39" s="87" t="s">
        <v>201</v>
      </c>
      <c r="M39" s="87" t="s">
        <v>201</v>
      </c>
      <c r="N39" s="87" t="s">
        <v>201</v>
      </c>
      <c r="O39" s="87" t="s">
        <v>201</v>
      </c>
      <c r="P39" s="87" t="s">
        <v>201</v>
      </c>
      <c r="Q39" s="87" t="s">
        <v>201</v>
      </c>
      <c r="R39" s="87" t="s">
        <v>201</v>
      </c>
      <c r="S39" s="87" t="s">
        <v>201</v>
      </c>
      <c r="T39" s="87" t="s">
        <v>201</v>
      </c>
      <c r="U39" s="78"/>
      <c r="V39" s="78"/>
      <c r="W39" s="78"/>
      <c r="X39" s="78"/>
    </row>
    <row r="40" spans="1:24" hidden="1" x14ac:dyDescent="0.25">
      <c r="A40" s="76">
        <f t="shared" si="4"/>
        <v>32</v>
      </c>
      <c r="B40" s="86" t="s">
        <v>218</v>
      </c>
      <c r="C40" s="86" t="s">
        <v>219</v>
      </c>
      <c r="D40" s="87" t="s">
        <v>179</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4"/>
        <v>33</v>
      </c>
      <c r="B41" s="86" t="s">
        <v>220</v>
      </c>
      <c r="C41" s="86" t="s">
        <v>221</v>
      </c>
      <c r="D41" s="87" t="s">
        <v>179</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222</v>
      </c>
      <c r="C42" s="72" t="s">
        <v>223</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184</v>
      </c>
      <c r="C43" s="64" t="s">
        <v>185</v>
      </c>
      <c r="D43" s="65" t="s">
        <v>179</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 t="shared" ref="A44:A49" si="5">A43+1</f>
        <v>35</v>
      </c>
      <c r="B44" s="64" t="s">
        <v>186</v>
      </c>
      <c r="C44" s="64" t="s">
        <v>187</v>
      </c>
      <c r="D44" s="65" t="s">
        <v>179</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si="5"/>
        <v>36</v>
      </c>
      <c r="B45" s="64" t="s">
        <v>188</v>
      </c>
      <c r="C45" s="64" t="s">
        <v>189</v>
      </c>
      <c r="D45" s="65" t="s">
        <v>179</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5"/>
        <v>37</v>
      </c>
      <c r="B46" s="64" t="s">
        <v>190</v>
      </c>
      <c r="C46" s="64" t="s">
        <v>191</v>
      </c>
      <c r="D46" s="65" t="s">
        <v>179</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5"/>
        <v>38</v>
      </c>
      <c r="B47" s="64" t="s">
        <v>192</v>
      </c>
      <c r="C47" s="64" t="s">
        <v>200</v>
      </c>
      <c r="D47" s="65" t="s">
        <v>179</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5"/>
        <v>39</v>
      </c>
      <c r="B48" s="64" t="s">
        <v>194</v>
      </c>
      <c r="C48" s="64" t="s">
        <v>195</v>
      </c>
      <c r="D48" s="65" t="s">
        <v>179</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5"/>
        <v>40</v>
      </c>
      <c r="B49" s="64" t="s">
        <v>196</v>
      </c>
      <c r="C49" s="64" t="s">
        <v>197</v>
      </c>
      <c r="D49" s="65" t="s">
        <v>179</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224</v>
      </c>
      <c r="C50" s="72" t="s">
        <v>225</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226</v>
      </c>
      <c r="C51" s="64" t="s">
        <v>227</v>
      </c>
      <c r="D51" s="65" t="s">
        <v>179</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228</v>
      </c>
      <c r="C52" s="72" t="s">
        <v>229</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230</v>
      </c>
      <c r="C53" s="86" t="s">
        <v>231</v>
      </c>
      <c r="D53" s="65" t="s">
        <v>174</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232</v>
      </c>
      <c r="C54" s="86" t="s">
        <v>233</v>
      </c>
      <c r="D54" s="65" t="s">
        <v>174</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A54+1</f>
        <v>44</v>
      </c>
      <c r="B55" s="86" t="s">
        <v>234</v>
      </c>
      <c r="C55" s="86" t="s">
        <v>235</v>
      </c>
      <c r="D55" s="65" t="s">
        <v>174</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A55+1</f>
        <v>45</v>
      </c>
      <c r="B56" s="86" t="s">
        <v>236</v>
      </c>
      <c r="C56" s="86" t="s">
        <v>237</v>
      </c>
      <c r="D56" s="65" t="s">
        <v>174</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A56+1</f>
        <v>46</v>
      </c>
      <c r="B57" s="86" t="s">
        <v>238</v>
      </c>
      <c r="C57" s="86" t="s">
        <v>239</v>
      </c>
      <c r="D57" s="65" t="s">
        <v>174</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A57+1</f>
        <v>47</v>
      </c>
      <c r="B58" s="86" t="s">
        <v>240</v>
      </c>
      <c r="C58" s="86" t="s">
        <v>241</v>
      </c>
      <c r="D58" s="65" t="s">
        <v>174</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242</v>
      </c>
      <c r="C59" s="72" t="s">
        <v>243</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244</v>
      </c>
      <c r="C60" s="64" t="s">
        <v>245</v>
      </c>
      <c r="D60" s="65" t="s">
        <v>246</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247</v>
      </c>
      <c r="C61" s="64" t="s">
        <v>248</v>
      </c>
      <c r="D61" s="65" t="s">
        <v>179</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6">A61+1</f>
        <v>50</v>
      </c>
      <c r="B62" s="64" t="s">
        <v>249</v>
      </c>
      <c r="C62" s="64" t="s">
        <v>250</v>
      </c>
      <c r="D62" s="65" t="s">
        <v>246</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6"/>
        <v>51</v>
      </c>
      <c r="B63" s="64" t="s">
        <v>251</v>
      </c>
      <c r="C63" s="64" t="s">
        <v>252</v>
      </c>
      <c r="D63" s="65" t="s">
        <v>246</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6"/>
        <v>52</v>
      </c>
      <c r="B64" s="64" t="s">
        <v>253</v>
      </c>
      <c r="C64" s="64" t="s">
        <v>254</v>
      </c>
      <c r="D64" s="65" t="s">
        <v>246</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6"/>
        <v>53</v>
      </c>
      <c r="B65" s="64" t="s">
        <v>255</v>
      </c>
      <c r="C65" s="64" t="s">
        <v>256</v>
      </c>
      <c r="D65" s="65" t="s">
        <v>179</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6"/>
        <v>54</v>
      </c>
      <c r="B66" s="64" t="s">
        <v>257</v>
      </c>
      <c r="C66" s="64" t="s">
        <v>258</v>
      </c>
      <c r="D66" s="65" t="s">
        <v>179</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6"/>
        <v>55</v>
      </c>
      <c r="B67" s="64" t="s">
        <v>259</v>
      </c>
      <c r="C67" s="64" t="s">
        <v>260</v>
      </c>
      <c r="D67" s="65" t="s">
        <v>179</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6"/>
        <v>56</v>
      </c>
      <c r="B68" s="64" t="s">
        <v>261</v>
      </c>
      <c r="C68" s="64" t="s">
        <v>262</v>
      </c>
      <c r="D68" s="65" t="s">
        <v>263</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264</v>
      </c>
      <c r="C69" s="72" t="s">
        <v>265</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266</v>
      </c>
      <c r="C70" s="64" t="s">
        <v>267</v>
      </c>
      <c r="D70" s="65" t="s">
        <v>268</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269</v>
      </c>
      <c r="C71" s="64" t="s">
        <v>270</v>
      </c>
      <c r="D71" s="65" t="s">
        <v>179</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271</v>
      </c>
      <c r="C72" s="64" t="s">
        <v>272</v>
      </c>
      <c r="D72" s="65" t="s">
        <v>179</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273</v>
      </c>
      <c r="C73" s="72" t="s">
        <v>274</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275</v>
      </c>
      <c r="C74" s="64" t="s">
        <v>276</v>
      </c>
      <c r="D74" s="65" t="s">
        <v>277</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278</v>
      </c>
      <c r="D75" s="65" t="s">
        <v>263</v>
      </c>
      <c r="F75" s="95">
        <v>3.8542568401399535</v>
      </c>
      <c r="G75" s="95">
        <v>2.6060532837544059</v>
      </c>
      <c r="H75" s="95">
        <v>-1.5403684449900652</v>
      </c>
      <c r="I75" s="95">
        <v>-1.7342876358195838</v>
      </c>
      <c r="J75" s="95">
        <v>-0.30806956724346435</v>
      </c>
      <c r="K75" s="88">
        <f t="shared" ref="K75:X75" si="7">(K74-J74)/J74*100</f>
        <v>1.2898112159920607</v>
      </c>
      <c r="L75" s="79">
        <f t="shared" si="7"/>
        <v>2.1099999999999888</v>
      </c>
      <c r="M75" s="79">
        <f t="shared" si="7"/>
        <v>2.3900000000000041</v>
      </c>
      <c r="N75" s="79">
        <f t="shared" si="7"/>
        <v>2.8888999999999854</v>
      </c>
      <c r="O75" s="79">
        <f t="shared" si="7"/>
        <v>2.5400000000000169</v>
      </c>
      <c r="P75" s="79">
        <f t="shared" si="7"/>
        <v>3.3499998999999994</v>
      </c>
      <c r="Q75" s="79">
        <f t="shared" si="7"/>
        <v>3.4000000000000008</v>
      </c>
      <c r="R75" s="79">
        <f t="shared" si="7"/>
        <v>3.4499899999999881</v>
      </c>
      <c r="S75" s="79">
        <f t="shared" si="7"/>
        <v>3.3499999900000028</v>
      </c>
      <c r="T75" s="79">
        <f t="shared" si="7"/>
        <v>3.2500000000000022</v>
      </c>
      <c r="U75" s="79">
        <f t="shared" si="7"/>
        <v>2.934411884860344</v>
      </c>
      <c r="V75" s="79">
        <f t="shared" si="7"/>
        <v>3.0000000000000062</v>
      </c>
      <c r="W75" s="79">
        <f t="shared" si="7"/>
        <v>2.8400000000000007</v>
      </c>
      <c r="X75" s="79">
        <f t="shared" si="7"/>
        <v>2.8000000000000047</v>
      </c>
    </row>
    <row r="76" spans="1:24" x14ac:dyDescent="0.25">
      <c r="A76" s="76">
        <v>62</v>
      </c>
      <c r="B76" s="64" t="s">
        <v>279</v>
      </c>
      <c r="C76" s="64" t="s">
        <v>280</v>
      </c>
      <c r="D76" s="65" t="s">
        <v>179</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281</v>
      </c>
      <c r="C77" s="64" t="s">
        <v>282</v>
      </c>
      <c r="D77" s="65" t="s">
        <v>179</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A77+1</f>
        <v>64</v>
      </c>
      <c r="B78" s="64" t="s">
        <v>283</v>
      </c>
      <c r="C78" s="64" t="s">
        <v>284</v>
      </c>
      <c r="D78" s="65" t="s">
        <v>179</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A78+1</f>
        <v>65</v>
      </c>
      <c r="B79" s="64" t="s">
        <v>285</v>
      </c>
      <c r="C79" s="64" t="s">
        <v>286</v>
      </c>
      <c r="D79" s="65" t="s">
        <v>179</v>
      </c>
      <c r="K79" s="79"/>
      <c r="L79" s="234">
        <f>(L5-L74)/L74*100</f>
        <v>0.2510801595001092</v>
      </c>
      <c r="M79" s="234">
        <f t="shared" ref="M79:T79" si="8">(M5-M74)/M74*100</f>
        <v>-0.21639589887086441</v>
      </c>
      <c r="N79" s="234">
        <f t="shared" si="8"/>
        <v>-0.26703125939206557</v>
      </c>
      <c r="O79" s="234">
        <f t="shared" si="8"/>
        <v>-0.71868221078776395</v>
      </c>
      <c r="P79" s="234">
        <f t="shared" si="8"/>
        <v>0.40642572954389677</v>
      </c>
      <c r="Q79" s="234">
        <f t="shared" si="8"/>
        <v>1.0210527203974633</v>
      </c>
      <c r="R79" s="234">
        <f t="shared" si="8"/>
        <v>0.93991263914556344</v>
      </c>
      <c r="S79" s="234">
        <f t="shared" si="8"/>
        <v>0.59305866239059124</v>
      </c>
      <c r="T79" s="234">
        <f t="shared" si="8"/>
        <v>0.24456984571500268</v>
      </c>
      <c r="U79" s="234">
        <v>0.21105719885336782</v>
      </c>
      <c r="V79" s="235">
        <v>0.11376491031079183</v>
      </c>
      <c r="W79" s="236">
        <v>2.6150763656502818E-2</v>
      </c>
      <c r="X79" s="236">
        <v>2.6150763656502818E-2</v>
      </c>
    </row>
    <row r="80" spans="1:24" x14ac:dyDescent="0.25">
      <c r="A80" s="76">
        <f>A79+1</f>
        <v>66</v>
      </c>
      <c r="B80" s="64" t="s">
        <v>285</v>
      </c>
      <c r="C80" s="64" t="s">
        <v>287</v>
      </c>
      <c r="D80" s="65" t="s">
        <v>277</v>
      </c>
      <c r="K80" s="79">
        <v>-0.2079446566816614</v>
      </c>
      <c r="L80" s="237">
        <v>2527.9463952467559</v>
      </c>
      <c r="M80" s="237">
        <v>2896.6884403077383</v>
      </c>
      <c r="N80" s="237">
        <v>2966.8505745754337</v>
      </c>
      <c r="O80" s="237">
        <v>2997.2114327696472</v>
      </c>
      <c r="P80" s="237">
        <v>4202.5676047113338</v>
      </c>
      <c r="Q80" s="237">
        <v>5379.6179047894402</v>
      </c>
      <c r="R80" s="237">
        <v>6446.7818494272869</v>
      </c>
      <c r="S80" s="237">
        <v>7418.4778942030935</v>
      </c>
      <c r="T80" s="237">
        <v>8368.7188827026403</v>
      </c>
      <c r="U80" s="78"/>
      <c r="V80" s="78"/>
      <c r="W80" s="78"/>
      <c r="X80" s="78"/>
    </row>
    <row r="81" spans="1:24" x14ac:dyDescent="0.25">
      <c r="A81" s="76"/>
      <c r="B81" s="86" t="s">
        <v>290</v>
      </c>
      <c r="C81" s="86"/>
      <c r="D81" s="87"/>
      <c r="E81" s="87"/>
      <c r="F81" s="87"/>
      <c r="G81" s="87"/>
      <c r="H81" s="87"/>
      <c r="I81" s="87"/>
      <c r="J81" s="87"/>
      <c r="K81" s="98">
        <f>AVERAGE(F75:O75)</f>
        <v>1.40962956918333</v>
      </c>
      <c r="L81" s="98">
        <f t="shared" ref="L81:T81" si="9">AVERAGE(G75:P75)</f>
        <v>1.3592038751693347</v>
      </c>
      <c r="M81" s="98">
        <f t="shared" si="9"/>
        <v>1.4385985467938942</v>
      </c>
      <c r="N81" s="98">
        <f t="shared" si="9"/>
        <v>1.9376343912928995</v>
      </c>
      <c r="O81" s="98">
        <f t="shared" si="9"/>
        <v>2.4460631538748587</v>
      </c>
      <c r="P81" s="98">
        <f t="shared" si="9"/>
        <v>2.8018701105992054</v>
      </c>
      <c r="Q81" s="98">
        <f t="shared" si="9"/>
        <v>2.9663301774860336</v>
      </c>
      <c r="R81" s="98">
        <f t="shared" si="9"/>
        <v>3.0553301774860353</v>
      </c>
      <c r="S81" s="98">
        <f t="shared" si="9"/>
        <v>3.1003301774860352</v>
      </c>
      <c r="T81" s="98">
        <f t="shared" si="9"/>
        <v>3.0914401774860369</v>
      </c>
      <c r="U81" s="268">
        <v>3</v>
      </c>
      <c r="V81" s="79"/>
      <c r="W81" s="79"/>
      <c r="X81" s="79"/>
    </row>
    <row r="82" spans="1:24" x14ac:dyDescent="0.25">
      <c r="A82" s="90"/>
      <c r="S82" s="306"/>
      <c r="T82" s="306"/>
    </row>
    <row r="83" spans="1:24" x14ac:dyDescent="0.25">
      <c r="A83" s="91"/>
      <c r="P83" s="172" t="s">
        <v>382</v>
      </c>
      <c r="Q83" s="89">
        <v>15</v>
      </c>
      <c r="R83" s="89"/>
      <c r="S83" s="89"/>
      <c r="T83" s="89"/>
      <c r="U83" s="89"/>
    </row>
    <row r="84" spans="1:24" x14ac:dyDescent="0.25">
      <c r="A84" s="91"/>
      <c r="P84" s="172" t="s">
        <v>383</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491</v>
      </c>
    </row>
    <row r="88" spans="1:24" x14ac:dyDescent="0.25">
      <c r="A88" s="90"/>
      <c r="B88" s="64" t="s">
        <v>492</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L10"/>
  <sheetViews>
    <sheetView workbookViewId="0"/>
  </sheetViews>
  <sheetFormatPr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387</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95</v>
      </c>
      <c r="B3" s="175" t="s">
        <v>388</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389</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380</v>
      </c>
      <c r="B5" s="175" t="s">
        <v>388</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389</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249977111117893"/>
    <pageSetUpPr fitToPage="1"/>
  </sheetPr>
  <dimension ref="A1:C23"/>
  <sheetViews>
    <sheetView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91" customFormat="1" ht="15.75" customHeight="1" x14ac:dyDescent="0.25">
      <c r="A1" s="291" t="s">
        <v>358</v>
      </c>
    </row>
    <row r="2" spans="1:3" ht="5.0999999999999996" customHeight="1" x14ac:dyDescent="0.25">
      <c r="A2" s="27"/>
      <c r="B2" s="27"/>
      <c r="C2" s="19"/>
    </row>
    <row r="3" spans="1:3" ht="15.75" customHeight="1" x14ac:dyDescent="0.25">
      <c r="A3" s="163" t="s">
        <v>359</v>
      </c>
      <c r="B3" s="15"/>
      <c r="C3" s="19"/>
    </row>
    <row r="4" spans="1:3" ht="5.0999999999999996" customHeight="1" x14ac:dyDescent="0.25">
      <c r="A4" s="163"/>
      <c r="B4" s="32"/>
      <c r="C4" s="19"/>
    </row>
    <row r="5" spans="1:3" ht="15.75" customHeight="1" x14ac:dyDescent="0.25">
      <c r="A5" s="164" t="s">
        <v>360</v>
      </c>
      <c r="B5" s="15"/>
      <c r="C5" s="19"/>
    </row>
    <row r="6" spans="1:3" ht="5.0999999999999996" customHeight="1" x14ac:dyDescent="0.25">
      <c r="A6" s="163"/>
      <c r="B6" s="32"/>
      <c r="C6" s="19"/>
    </row>
    <row r="7" spans="1:3" ht="15.75" customHeight="1" x14ac:dyDescent="0.25">
      <c r="A7" s="164" t="s">
        <v>361</v>
      </c>
      <c r="B7" s="15"/>
      <c r="C7" s="19"/>
    </row>
    <row r="8" spans="1:3" ht="5.0999999999999996" customHeight="1" x14ac:dyDescent="0.25">
      <c r="A8" s="32"/>
      <c r="B8" s="32"/>
      <c r="C8" s="19"/>
    </row>
    <row r="9" spans="1:3" ht="15.75" customHeight="1" x14ac:dyDescent="0.25">
      <c r="A9" s="162" t="s">
        <v>362</v>
      </c>
      <c r="B9" s="32"/>
      <c r="C9" s="19"/>
    </row>
    <row r="10" spans="1:3" ht="5.0999999999999996" customHeight="1" x14ac:dyDescent="0.25">
      <c r="A10" s="32"/>
      <c r="B10" s="32"/>
      <c r="C10" s="19"/>
    </row>
    <row r="11" spans="1:3" ht="15.75" customHeight="1" x14ac:dyDescent="0.25">
      <c r="A11" s="164" t="s">
        <v>363</v>
      </c>
      <c r="B11" s="15"/>
      <c r="C11" s="19"/>
    </row>
    <row r="12" spans="1:3" ht="15.75" customHeight="1" x14ac:dyDescent="0.25">
      <c r="A12" s="164" t="s">
        <v>364</v>
      </c>
      <c r="B12" s="15"/>
      <c r="C12" s="19"/>
    </row>
    <row r="13" spans="1:3" ht="15.75" customHeight="1" x14ac:dyDescent="0.25">
      <c r="A13" s="164" t="s">
        <v>365</v>
      </c>
      <c r="B13" s="15"/>
      <c r="C13" s="19"/>
    </row>
    <row r="14" spans="1:3" ht="15.75" customHeight="1" x14ac:dyDescent="0.25">
      <c r="A14" s="164" t="s">
        <v>366</v>
      </c>
      <c r="B14" s="15"/>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pageMargins left="0.70866141732283472" right="0.70866141732283472" top="0.74803149606299213" bottom="0.74803149606299213" header="0.31496062992125984" footer="0.31496062992125984"/>
  <pageSetup paperSize="9" scale="99" orientation="landscape" verticalDpi="0" r:id="rId1"/>
  <headerFooter>
    <oddHeader>&amp;LPolitisko partiju aptauja par fiskālās disciplīnas jautājumiem</oddHeader>
    <oddFooter>&amp;LFiskālās disciplīnas padome&amp;CPage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307" t="s">
        <v>390</v>
      </c>
      <c r="B2" s="307"/>
      <c r="C2" s="307"/>
      <c r="D2" s="307"/>
      <c r="E2" s="307"/>
      <c r="F2" s="307"/>
      <c r="G2" s="307"/>
      <c r="H2" s="307"/>
      <c r="I2" s="307"/>
      <c r="J2" s="307"/>
      <c r="K2" s="307"/>
      <c r="L2" s="307"/>
      <c r="M2" s="307"/>
      <c r="N2" s="307"/>
      <c r="O2" s="307"/>
    </row>
    <row r="3" spans="1:17" ht="45" x14ac:dyDescent="0.25">
      <c r="A3" s="181"/>
      <c r="B3" s="182" t="s">
        <v>391</v>
      </c>
      <c r="C3" s="182" t="s">
        <v>392</v>
      </c>
      <c r="D3" s="182" t="s">
        <v>393</v>
      </c>
      <c r="E3" s="182" t="s">
        <v>394</v>
      </c>
      <c r="F3" s="182" t="s">
        <v>395</v>
      </c>
      <c r="G3" s="182" t="s">
        <v>396</v>
      </c>
      <c r="H3" s="182" t="s">
        <v>397</v>
      </c>
      <c r="I3" s="182" t="s">
        <v>398</v>
      </c>
      <c r="J3" s="182" t="s">
        <v>399</v>
      </c>
      <c r="K3" s="182" t="s">
        <v>400</v>
      </c>
      <c r="L3" s="182" t="s">
        <v>401</v>
      </c>
      <c r="M3" s="182" t="s">
        <v>402</v>
      </c>
      <c r="N3" s="182" t="s">
        <v>403</v>
      </c>
      <c r="O3" s="182" t="s">
        <v>404</v>
      </c>
      <c r="P3" s="182" t="s">
        <v>405</v>
      </c>
      <c r="Q3" s="183" t="s">
        <v>406</v>
      </c>
    </row>
    <row r="4" spans="1:17" ht="15" x14ac:dyDescent="0.25">
      <c r="A4" s="184"/>
      <c r="B4" s="258"/>
      <c r="C4" s="258"/>
      <c r="D4" s="258"/>
      <c r="E4" s="258"/>
      <c r="F4" s="258"/>
      <c r="G4" s="258"/>
      <c r="H4" s="258"/>
      <c r="I4" s="258"/>
      <c r="J4" s="258"/>
      <c r="K4" s="258"/>
      <c r="L4" s="258"/>
      <c r="M4" s="258"/>
      <c r="N4" s="258"/>
      <c r="O4" s="259"/>
      <c r="P4" s="259"/>
      <c r="Q4" s="185"/>
    </row>
    <row r="5" spans="1:17" ht="28.5" x14ac:dyDescent="0.2">
      <c r="A5" s="186" t="s">
        <v>407</v>
      </c>
      <c r="B5" s="246">
        <v>6935723</v>
      </c>
      <c r="C5" s="246">
        <v>8358595</v>
      </c>
      <c r="D5" s="246">
        <v>7114359</v>
      </c>
      <c r="E5" s="246">
        <v>21021911</v>
      </c>
      <c r="F5" s="246">
        <v>12589198</v>
      </c>
      <c r="G5" s="246">
        <v>9864524</v>
      </c>
      <c r="H5" s="246">
        <v>19243257</v>
      </c>
      <c r="I5" s="246">
        <v>19806367</v>
      </c>
      <c r="J5" s="246">
        <v>23026884</v>
      </c>
      <c r="K5" s="246">
        <v>10563726</v>
      </c>
      <c r="L5" s="246">
        <v>21321972</v>
      </c>
      <c r="M5" s="246">
        <v>38098717</v>
      </c>
      <c r="N5" s="246">
        <v>32642776</v>
      </c>
      <c r="O5" s="246">
        <v>32716962</v>
      </c>
      <c r="P5" s="246">
        <v>41035306</v>
      </c>
      <c r="Q5" s="247">
        <v>43545932</v>
      </c>
    </row>
    <row r="6" spans="1:17" ht="75" x14ac:dyDescent="0.2">
      <c r="A6" s="187" t="s">
        <v>408</v>
      </c>
      <c r="B6" s="260"/>
      <c r="C6" s="260"/>
      <c r="D6" s="260"/>
      <c r="E6" s="260"/>
      <c r="F6" s="260">
        <v>95517878</v>
      </c>
      <c r="G6" s="260">
        <v>108610717</v>
      </c>
      <c r="H6" s="260"/>
      <c r="I6" s="260">
        <v>48290094</v>
      </c>
      <c r="J6" s="260"/>
      <c r="K6" s="260"/>
      <c r="L6" s="260"/>
      <c r="M6" s="260"/>
      <c r="N6" s="260"/>
      <c r="O6" s="261"/>
      <c r="P6" s="261"/>
      <c r="Q6" s="188"/>
    </row>
    <row r="7" spans="1:17" ht="75" x14ac:dyDescent="0.2">
      <c r="A7" s="189" t="s">
        <v>409</v>
      </c>
      <c r="B7" s="260"/>
      <c r="C7" s="260"/>
      <c r="D7" s="260"/>
      <c r="E7" s="260"/>
      <c r="F7" s="260"/>
      <c r="G7" s="260"/>
      <c r="H7" s="260"/>
      <c r="I7" s="260"/>
      <c r="J7" s="260"/>
      <c r="K7" s="260"/>
      <c r="L7" s="260">
        <v>2146529</v>
      </c>
      <c r="M7" s="260">
        <v>2860846</v>
      </c>
      <c r="N7" s="260"/>
      <c r="O7" s="261"/>
      <c r="P7" s="261"/>
      <c r="Q7" s="188"/>
    </row>
    <row r="8" spans="1:17" ht="96" customHeight="1" x14ac:dyDescent="0.2">
      <c r="A8" s="187" t="s">
        <v>410</v>
      </c>
      <c r="B8" s="260"/>
      <c r="C8" s="260"/>
      <c r="D8" s="260"/>
      <c r="E8" s="260"/>
      <c r="F8" s="260"/>
      <c r="G8" s="260"/>
      <c r="H8" s="260"/>
      <c r="I8" s="260"/>
      <c r="J8" s="260"/>
      <c r="K8" s="260"/>
      <c r="L8" s="260">
        <v>21343077</v>
      </c>
      <c r="M8" s="260">
        <v>3526111</v>
      </c>
      <c r="N8" s="260"/>
      <c r="O8" s="261"/>
      <c r="P8" s="261"/>
      <c r="Q8" s="188"/>
    </row>
    <row r="9" spans="1:17" ht="75" x14ac:dyDescent="0.2">
      <c r="A9" s="187" t="s">
        <v>411</v>
      </c>
      <c r="B9" s="260"/>
      <c r="C9" s="260"/>
      <c r="D9" s="260"/>
      <c r="E9" s="260"/>
      <c r="F9" s="260"/>
      <c r="G9" s="260"/>
      <c r="H9" s="260"/>
      <c r="I9" s="260"/>
      <c r="J9" s="260"/>
      <c r="K9" s="260"/>
      <c r="L9" s="260"/>
      <c r="M9" s="260">
        <v>2894552</v>
      </c>
      <c r="N9" s="260">
        <v>3972666</v>
      </c>
      <c r="O9" s="261"/>
      <c r="P9" s="261"/>
      <c r="Q9" s="188"/>
    </row>
    <row r="10" spans="1:17" ht="60" x14ac:dyDescent="0.2">
      <c r="A10" s="187" t="s">
        <v>412</v>
      </c>
      <c r="B10" s="260"/>
      <c r="C10" s="260"/>
      <c r="D10" s="260"/>
      <c r="E10" s="260"/>
      <c r="F10" s="260"/>
      <c r="G10" s="260"/>
      <c r="H10" s="260"/>
      <c r="I10" s="260"/>
      <c r="J10" s="260"/>
      <c r="K10" s="260"/>
      <c r="L10" s="260">
        <v>8537231</v>
      </c>
      <c r="M10" s="260"/>
      <c r="N10" s="260"/>
      <c r="O10" s="261"/>
      <c r="P10" s="261"/>
      <c r="Q10" s="188"/>
    </row>
    <row r="11" spans="1:17" ht="120" x14ac:dyDescent="0.2">
      <c r="A11" s="187" t="s">
        <v>413</v>
      </c>
      <c r="B11" s="260"/>
      <c r="C11" s="260"/>
      <c r="D11" s="260"/>
      <c r="E11" s="260"/>
      <c r="F11" s="260"/>
      <c r="G11" s="260"/>
      <c r="H11" s="260"/>
      <c r="I11" s="260"/>
      <c r="J11" s="260"/>
      <c r="K11" s="260"/>
      <c r="L11" s="260"/>
      <c r="M11" s="260"/>
      <c r="N11" s="260">
        <v>1448190</v>
      </c>
      <c r="O11" s="261"/>
      <c r="P11" s="261"/>
      <c r="Q11" s="188"/>
    </row>
    <row r="12" spans="1:17" ht="63.75" x14ac:dyDescent="0.2">
      <c r="A12" s="262" t="s">
        <v>414</v>
      </c>
      <c r="B12" s="260"/>
      <c r="C12" s="260"/>
      <c r="D12" s="260"/>
      <c r="E12" s="260"/>
      <c r="F12" s="260"/>
      <c r="G12" s="260"/>
      <c r="H12" s="260"/>
      <c r="I12" s="260"/>
      <c r="J12" s="260"/>
      <c r="K12" s="260"/>
      <c r="L12" s="260"/>
      <c r="M12" s="260"/>
      <c r="N12" s="260"/>
      <c r="O12" s="190">
        <v>2500000</v>
      </c>
      <c r="P12" s="261"/>
      <c r="Q12" s="188"/>
    </row>
    <row r="13" spans="1:17" ht="63.75" x14ac:dyDescent="0.2">
      <c r="A13" s="262" t="s">
        <v>415</v>
      </c>
      <c r="B13" s="260"/>
      <c r="C13" s="260"/>
      <c r="D13" s="260"/>
      <c r="E13" s="260"/>
      <c r="F13" s="260"/>
      <c r="G13" s="260"/>
      <c r="H13" s="260"/>
      <c r="I13" s="260"/>
      <c r="J13" s="260"/>
      <c r="K13" s="260"/>
      <c r="L13" s="260"/>
      <c r="M13" s="260"/>
      <c r="N13" s="260"/>
      <c r="O13" s="190">
        <v>2096682</v>
      </c>
      <c r="P13" s="261"/>
      <c r="Q13" s="188"/>
    </row>
    <row r="14" spans="1:17" ht="63.75" x14ac:dyDescent="0.2">
      <c r="A14" s="263" t="s">
        <v>416</v>
      </c>
      <c r="B14" s="260"/>
      <c r="C14" s="260"/>
      <c r="D14" s="260"/>
      <c r="E14" s="260"/>
      <c r="F14" s="260"/>
      <c r="G14" s="260"/>
      <c r="H14" s="260"/>
      <c r="I14" s="260"/>
      <c r="J14" s="260"/>
      <c r="K14" s="260"/>
      <c r="L14" s="260"/>
      <c r="M14" s="260"/>
      <c r="N14" s="260"/>
      <c r="O14" s="264">
        <v>8240056</v>
      </c>
      <c r="P14" s="261"/>
      <c r="Q14" s="188"/>
    </row>
    <row r="15" spans="1:17" ht="114.75" x14ac:dyDescent="0.2">
      <c r="A15" s="263" t="s">
        <v>417</v>
      </c>
      <c r="B15" s="260"/>
      <c r="C15" s="260"/>
      <c r="D15" s="260"/>
      <c r="E15" s="260"/>
      <c r="F15" s="260"/>
      <c r="G15" s="260"/>
      <c r="H15" s="260"/>
      <c r="I15" s="260"/>
      <c r="J15" s="260"/>
      <c r="K15" s="260"/>
      <c r="L15" s="260"/>
      <c r="M15" s="260"/>
      <c r="N15" s="260"/>
      <c r="O15" s="264"/>
      <c r="P15" s="260">
        <v>1260571</v>
      </c>
      <c r="Q15" s="188"/>
    </row>
    <row r="16" spans="1:17" ht="63.75" x14ac:dyDescent="0.2">
      <c r="A16" s="263" t="s">
        <v>418</v>
      </c>
      <c r="B16" s="260"/>
      <c r="C16" s="260"/>
      <c r="D16" s="260"/>
      <c r="E16" s="260"/>
      <c r="F16" s="260"/>
      <c r="G16" s="260"/>
      <c r="H16" s="260"/>
      <c r="I16" s="260"/>
      <c r="J16" s="260"/>
      <c r="K16" s="260"/>
      <c r="L16" s="260"/>
      <c r="M16" s="260"/>
      <c r="N16" s="260"/>
      <c r="O16" s="264"/>
      <c r="P16" s="260">
        <v>7146712</v>
      </c>
      <c r="Q16" s="188"/>
    </row>
    <row r="17" spans="1:17" ht="153" x14ac:dyDescent="0.2">
      <c r="A17" s="263" t="s">
        <v>419</v>
      </c>
      <c r="B17" s="260"/>
      <c r="C17" s="260"/>
      <c r="D17" s="260"/>
      <c r="E17" s="260"/>
      <c r="F17" s="260"/>
      <c r="G17" s="260"/>
      <c r="H17" s="260"/>
      <c r="I17" s="260"/>
      <c r="J17" s="260"/>
      <c r="K17" s="260"/>
      <c r="L17" s="260"/>
      <c r="M17" s="260"/>
      <c r="N17" s="260"/>
      <c r="O17" s="264"/>
      <c r="P17" s="260">
        <v>574259</v>
      </c>
      <c r="Q17" s="188"/>
    </row>
    <row r="18" spans="1:17" ht="63.75" x14ac:dyDescent="0.2">
      <c r="A18" s="263" t="s">
        <v>420</v>
      </c>
      <c r="B18" s="260"/>
      <c r="C18" s="260"/>
      <c r="D18" s="260"/>
      <c r="E18" s="260"/>
      <c r="F18" s="260"/>
      <c r="G18" s="260"/>
      <c r="H18" s="260"/>
      <c r="I18" s="260"/>
      <c r="J18" s="260"/>
      <c r="K18" s="260"/>
      <c r="L18" s="260"/>
      <c r="M18" s="260"/>
      <c r="N18" s="260"/>
      <c r="O18" s="264"/>
      <c r="P18" s="260">
        <v>14255306</v>
      </c>
      <c r="Q18" s="188"/>
    </row>
    <row r="19" spans="1:17" ht="267.75" x14ac:dyDescent="0.2">
      <c r="A19" s="263" t="s">
        <v>421</v>
      </c>
      <c r="B19" s="260"/>
      <c r="C19" s="260"/>
      <c r="D19" s="260"/>
      <c r="E19" s="260"/>
      <c r="F19" s="260"/>
      <c r="G19" s="260"/>
      <c r="H19" s="260"/>
      <c r="I19" s="260"/>
      <c r="J19" s="260"/>
      <c r="K19" s="260"/>
      <c r="L19" s="260"/>
      <c r="M19" s="260"/>
      <c r="N19" s="260"/>
      <c r="O19" s="264"/>
      <c r="P19" s="260">
        <v>3749193</v>
      </c>
      <c r="Q19" s="188"/>
    </row>
    <row r="20" spans="1:17" ht="14.25" x14ac:dyDescent="0.2">
      <c r="A20" s="191" t="s">
        <v>422</v>
      </c>
      <c r="B20" s="246">
        <f t="shared" ref="B20:Q20" si="0">SUM(B5:B19)</f>
        <v>6935723</v>
      </c>
      <c r="C20" s="246">
        <f t="shared" si="0"/>
        <v>8358595</v>
      </c>
      <c r="D20" s="246">
        <f t="shared" si="0"/>
        <v>7114359</v>
      </c>
      <c r="E20" s="246">
        <f t="shared" si="0"/>
        <v>21021911</v>
      </c>
      <c r="F20" s="246">
        <f t="shared" si="0"/>
        <v>108107076</v>
      </c>
      <c r="G20" s="246">
        <f t="shared" si="0"/>
        <v>118475241</v>
      </c>
      <c r="H20" s="246">
        <f t="shared" si="0"/>
        <v>19243257</v>
      </c>
      <c r="I20" s="246">
        <f t="shared" si="0"/>
        <v>68096461</v>
      </c>
      <c r="J20" s="246">
        <f t="shared" si="0"/>
        <v>23026884</v>
      </c>
      <c r="K20" s="246">
        <f t="shared" si="0"/>
        <v>10563726</v>
      </c>
      <c r="L20" s="246">
        <f t="shared" si="0"/>
        <v>53348809</v>
      </c>
      <c r="M20" s="246">
        <f t="shared" si="0"/>
        <v>47380226</v>
      </c>
      <c r="N20" s="246">
        <f t="shared" si="0"/>
        <v>38063632</v>
      </c>
      <c r="O20" s="246">
        <f t="shared" si="0"/>
        <v>45553700</v>
      </c>
      <c r="P20" s="246">
        <f t="shared" si="0"/>
        <v>68021347</v>
      </c>
      <c r="Q20" s="247">
        <f t="shared" si="0"/>
        <v>43545932</v>
      </c>
    </row>
    <row r="21" spans="1:17" ht="30" x14ac:dyDescent="0.2">
      <c r="A21" s="187" t="s">
        <v>423</v>
      </c>
      <c r="B21" s="260"/>
      <c r="C21" s="260">
        <v>6036046</v>
      </c>
      <c r="D21" s="260"/>
      <c r="E21" s="260">
        <v>3133381</v>
      </c>
      <c r="F21" s="260">
        <v>107625368</v>
      </c>
      <c r="G21" s="260">
        <v>116191931</v>
      </c>
      <c r="H21" s="260">
        <v>927237</v>
      </c>
      <c r="I21" s="260">
        <v>65436658</v>
      </c>
      <c r="J21" s="260">
        <v>12536253</v>
      </c>
      <c r="K21" s="260">
        <v>10563726</v>
      </c>
      <c r="L21" s="260">
        <v>48896793</v>
      </c>
      <c r="M21" s="260">
        <v>45702869</v>
      </c>
      <c r="N21" s="260">
        <v>25023157</v>
      </c>
      <c r="O21" s="260">
        <v>44912981</v>
      </c>
      <c r="P21" s="260">
        <v>66952162</v>
      </c>
      <c r="Q21" s="192"/>
    </row>
    <row r="22" spans="1:17" ht="45.75" thickBot="1" x14ac:dyDescent="0.25">
      <c r="A22" s="193" t="s">
        <v>424</v>
      </c>
      <c r="B22" s="265"/>
      <c r="C22" s="265"/>
      <c r="D22" s="265"/>
      <c r="E22" s="265"/>
      <c r="F22" s="265"/>
      <c r="G22" s="265"/>
      <c r="H22" s="265"/>
      <c r="I22" s="265"/>
      <c r="J22" s="265"/>
      <c r="K22" s="265"/>
      <c r="L22" s="265"/>
      <c r="M22" s="265"/>
      <c r="N22" s="265">
        <v>5523933</v>
      </c>
      <c r="O22" s="265"/>
      <c r="P22" s="265"/>
      <c r="Q22" s="194"/>
    </row>
    <row r="23" spans="1:17" ht="15" thickBot="1" x14ac:dyDescent="0.25">
      <c r="A23" s="195" t="s">
        <v>425</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6"/>
    </row>
    <row r="24" spans="1:17" ht="15" x14ac:dyDescent="0.25">
      <c r="A24" s="197" t="s">
        <v>426</v>
      </c>
      <c r="B24" s="197"/>
      <c r="C24" s="197"/>
      <c r="D24" s="197"/>
      <c r="E24" s="198"/>
      <c r="F24" s="198"/>
      <c r="G24" s="199"/>
      <c r="H24" s="197"/>
      <c r="I24" s="197"/>
      <c r="J24" s="197"/>
      <c r="K24" s="197"/>
      <c r="L24" s="197"/>
      <c r="M24" s="197"/>
      <c r="N24" s="197"/>
      <c r="O24" s="197"/>
      <c r="P24" s="197"/>
      <c r="Q24" s="197"/>
    </row>
    <row r="25" spans="1:17" ht="15" x14ac:dyDescent="0.25">
      <c r="A25" s="197" t="s">
        <v>427</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40.5703125" style="180" customWidth="1"/>
    <col min="2" max="12" width="15.140625" style="180" customWidth="1"/>
    <col min="13" max="16384" width="9.140625" style="180"/>
  </cols>
  <sheetData>
    <row r="2" spans="1:12" ht="16.5" thickBot="1" x14ac:dyDescent="0.3">
      <c r="A2" s="307" t="s">
        <v>428</v>
      </c>
      <c r="B2" s="307"/>
      <c r="C2" s="307"/>
      <c r="D2" s="307"/>
      <c r="E2" s="307"/>
      <c r="F2" s="307"/>
      <c r="G2" s="307"/>
      <c r="H2" s="307"/>
      <c r="I2" s="307"/>
      <c r="J2" s="307"/>
    </row>
    <row r="3" spans="1:12" ht="30" x14ac:dyDescent="0.25">
      <c r="A3" s="181"/>
      <c r="B3" s="182" t="s">
        <v>396</v>
      </c>
      <c r="C3" s="182" t="s">
        <v>397</v>
      </c>
      <c r="D3" s="182" t="s">
        <v>398</v>
      </c>
      <c r="E3" s="182" t="s">
        <v>399</v>
      </c>
      <c r="F3" s="182" t="s">
        <v>400</v>
      </c>
      <c r="G3" s="182" t="s">
        <v>401</v>
      </c>
      <c r="H3" s="182" t="s">
        <v>402</v>
      </c>
      <c r="I3" s="182" t="s">
        <v>403</v>
      </c>
      <c r="J3" s="182" t="s">
        <v>404</v>
      </c>
      <c r="K3" s="182" t="s">
        <v>405</v>
      </c>
      <c r="L3" s="183" t="s">
        <v>406</v>
      </c>
    </row>
    <row r="4" spans="1:12" ht="15" x14ac:dyDescent="0.25">
      <c r="A4" s="242"/>
      <c r="B4" s="243"/>
      <c r="C4" s="243"/>
      <c r="D4" s="243"/>
      <c r="E4" s="243"/>
      <c r="F4" s="243"/>
      <c r="G4" s="243"/>
      <c r="H4" s="243"/>
      <c r="I4" s="243"/>
      <c r="J4" s="244"/>
      <c r="K4" s="244"/>
      <c r="L4" s="245"/>
    </row>
    <row r="5" spans="1:12" ht="28.5" x14ac:dyDescent="0.2">
      <c r="A5" s="186" t="s">
        <v>407</v>
      </c>
      <c r="B5" s="246">
        <v>142287</v>
      </c>
      <c r="C5" s="246">
        <v>1937441</v>
      </c>
      <c r="D5" s="246">
        <v>0</v>
      </c>
      <c r="E5" s="246">
        <v>2134308</v>
      </c>
      <c r="F5" s="246">
        <v>0</v>
      </c>
      <c r="G5" s="246">
        <v>3220938</v>
      </c>
      <c r="H5" s="246">
        <v>4268616</v>
      </c>
      <c r="I5" s="246">
        <v>5000000</v>
      </c>
      <c r="J5" s="246">
        <v>4340499</v>
      </c>
      <c r="K5" s="246">
        <v>15587272</v>
      </c>
      <c r="L5" s="247">
        <v>14272179</v>
      </c>
    </row>
    <row r="6" spans="1:12" s="204" customFormat="1" ht="30" x14ac:dyDescent="0.2">
      <c r="A6" s="248" t="s">
        <v>429</v>
      </c>
      <c r="B6" s="202">
        <v>142287</v>
      </c>
      <c r="C6" s="202"/>
      <c r="D6" s="202"/>
      <c r="E6" s="202">
        <f>930228/0.702804</f>
        <v>1323595.1986613623</v>
      </c>
      <c r="F6" s="202"/>
      <c r="G6" s="203">
        <f>1074409</f>
        <v>1074409</v>
      </c>
      <c r="H6" s="202">
        <f>1407770</f>
        <v>1407770</v>
      </c>
      <c r="I6" s="202">
        <v>1386127</v>
      </c>
      <c r="J6" s="202">
        <v>3778959</v>
      </c>
      <c r="K6" s="202">
        <f>1331966</f>
        <v>1331966</v>
      </c>
      <c r="L6" s="249"/>
    </row>
    <row r="7" spans="1:12" ht="45" x14ac:dyDescent="0.2">
      <c r="A7" s="250" t="s">
        <v>430</v>
      </c>
      <c r="B7" s="203"/>
      <c r="C7" s="203"/>
      <c r="D7" s="203"/>
      <c r="E7" s="203"/>
      <c r="F7" s="203"/>
      <c r="G7" s="203">
        <v>2146529</v>
      </c>
      <c r="H7" s="203"/>
      <c r="I7" s="203"/>
      <c r="J7" s="205"/>
      <c r="K7" s="205"/>
      <c r="L7" s="251"/>
    </row>
    <row r="8" spans="1:12" ht="45" x14ac:dyDescent="0.2">
      <c r="A8" s="250" t="s">
        <v>431</v>
      </c>
      <c r="B8" s="203"/>
      <c r="C8" s="203"/>
      <c r="D8" s="203"/>
      <c r="E8" s="203"/>
      <c r="F8" s="203"/>
      <c r="G8" s="203"/>
      <c r="H8" s="203">
        <v>2860846</v>
      </c>
      <c r="I8" s="203"/>
      <c r="J8" s="205"/>
      <c r="K8" s="205"/>
      <c r="L8" s="251"/>
    </row>
    <row r="9" spans="1:12" ht="38.25" x14ac:dyDescent="0.2">
      <c r="A9" s="252" t="s">
        <v>432</v>
      </c>
      <c r="B9" s="203"/>
      <c r="C9" s="203"/>
      <c r="D9" s="203"/>
      <c r="E9" s="203"/>
      <c r="F9" s="203"/>
      <c r="G9" s="203"/>
      <c r="H9" s="203"/>
      <c r="I9" s="203"/>
      <c r="J9" s="206"/>
      <c r="K9" s="203">
        <v>14255306</v>
      </c>
      <c r="L9" s="251"/>
    </row>
    <row r="10" spans="1:12" ht="15" x14ac:dyDescent="0.2">
      <c r="A10" s="253"/>
      <c r="B10" s="207"/>
      <c r="C10" s="207"/>
      <c r="D10" s="207"/>
      <c r="E10" s="207"/>
      <c r="F10" s="207"/>
      <c r="G10" s="207"/>
      <c r="H10" s="207"/>
      <c r="I10" s="207"/>
      <c r="J10" s="208"/>
      <c r="K10" s="207"/>
      <c r="L10" s="254"/>
    </row>
    <row r="11" spans="1:12" ht="21.75" customHeight="1" thickBot="1" x14ac:dyDescent="0.25">
      <c r="A11" s="255" t="s">
        <v>433</v>
      </c>
      <c r="B11" s="256">
        <f t="shared" ref="B11:L11" si="0">B5-SUM(B6:B10)</f>
        <v>0</v>
      </c>
      <c r="C11" s="256">
        <f t="shared" si="0"/>
        <v>1937441</v>
      </c>
      <c r="D11" s="256">
        <f t="shared" si="0"/>
        <v>0</v>
      </c>
      <c r="E11" s="256">
        <f t="shared" si="0"/>
        <v>810712.80133863771</v>
      </c>
      <c r="F11" s="256">
        <f t="shared" si="0"/>
        <v>0</v>
      </c>
      <c r="G11" s="256">
        <f t="shared" si="0"/>
        <v>0</v>
      </c>
      <c r="H11" s="256">
        <f t="shared" si="0"/>
        <v>0</v>
      </c>
      <c r="I11" s="256">
        <f t="shared" si="0"/>
        <v>3613873</v>
      </c>
      <c r="J11" s="256">
        <f t="shared" si="0"/>
        <v>561540</v>
      </c>
      <c r="K11" s="256">
        <f t="shared" si="0"/>
        <v>0</v>
      </c>
      <c r="L11" s="257">
        <f t="shared" si="0"/>
        <v>14272179</v>
      </c>
    </row>
    <row r="12" spans="1:12" ht="15" x14ac:dyDescent="0.25">
      <c r="A12" s="197" t="s">
        <v>434</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U35"/>
  <sheetViews>
    <sheetView topLeftCell="A7" zoomScaleNormal="100" workbookViewId="0">
      <selection activeCell="A10" sqref="A10"/>
    </sheetView>
  </sheetViews>
  <sheetFormatPr defaultRowHeight="14.25" x14ac:dyDescent="0.2"/>
  <cols>
    <col min="1" max="16384" width="9.140625" style="59"/>
  </cols>
  <sheetData>
    <row r="1" spans="1:21" x14ac:dyDescent="0.2">
      <c r="A1" s="58" t="s">
        <v>347</v>
      </c>
    </row>
    <row r="3" spans="1:21" x14ac:dyDescent="0.2">
      <c r="A3" s="58" t="s">
        <v>24</v>
      </c>
      <c r="B3" s="60">
        <v>43032.330046296294</v>
      </c>
    </row>
    <row r="4" spans="1:21" x14ac:dyDescent="0.2">
      <c r="A4" s="58" t="s">
        <v>25</v>
      </c>
      <c r="B4" s="60">
        <v>43150.441388356485</v>
      </c>
    </row>
    <row r="5" spans="1:21" x14ac:dyDescent="0.2">
      <c r="A5" s="58" t="s">
        <v>27</v>
      </c>
      <c r="B5" s="58" t="s">
        <v>28</v>
      </c>
    </row>
    <row r="7" spans="1:21" x14ac:dyDescent="0.2">
      <c r="A7" s="58" t="s">
        <v>31</v>
      </c>
      <c r="B7" s="58" t="s">
        <v>62</v>
      </c>
    </row>
    <row r="8" spans="1:21" x14ac:dyDescent="0.2">
      <c r="A8" s="58" t="s">
        <v>34</v>
      </c>
      <c r="B8" s="58" t="s">
        <v>35</v>
      </c>
    </row>
    <row r="9" spans="1:21" x14ac:dyDescent="0.2">
      <c r="A9" s="58" t="s">
        <v>40</v>
      </c>
      <c r="B9" s="58" t="s">
        <v>348</v>
      </c>
    </row>
    <row r="11" spans="1:21" x14ac:dyDescent="0.2">
      <c r="A11" s="61"/>
      <c r="B11" s="61" t="s">
        <v>305</v>
      </c>
      <c r="C11" s="61" t="s">
        <v>306</v>
      </c>
      <c r="D11" s="61" t="s">
        <v>307</v>
      </c>
      <c r="E11" s="61" t="s">
        <v>137</v>
      </c>
      <c r="F11" s="61" t="s">
        <v>138</v>
      </c>
      <c r="G11" s="61" t="s">
        <v>139</v>
      </c>
      <c r="H11" s="61" t="s">
        <v>140</v>
      </c>
      <c r="I11" s="61" t="s">
        <v>141</v>
      </c>
      <c r="J11" s="61" t="s">
        <v>142</v>
      </c>
      <c r="K11" s="61" t="s">
        <v>143</v>
      </c>
      <c r="L11" s="61" t="s">
        <v>144</v>
      </c>
      <c r="M11" s="61" t="s">
        <v>145</v>
      </c>
      <c r="N11" s="61" t="s">
        <v>45</v>
      </c>
      <c r="O11" s="149">
        <v>2017</v>
      </c>
      <c r="P11" s="149">
        <v>2018</v>
      </c>
      <c r="Q11" s="149">
        <v>2019</v>
      </c>
      <c r="R11" s="149">
        <v>2020</v>
      </c>
      <c r="S11" s="149">
        <v>2021</v>
      </c>
      <c r="T11" s="149">
        <v>2022</v>
      </c>
    </row>
    <row r="12" spans="1:21" x14ac:dyDescent="0.2">
      <c r="A12" s="61" t="s">
        <v>47</v>
      </c>
      <c r="B12" s="150">
        <v>14</v>
      </c>
      <c r="C12" s="150">
        <v>11.4</v>
      </c>
      <c r="D12" s="150">
        <v>9.6</v>
      </c>
      <c r="E12" s="240">
        <v>8</v>
      </c>
      <c r="F12" s="240">
        <v>18.2</v>
      </c>
      <c r="G12" s="240">
        <v>35.799999999999997</v>
      </c>
      <c r="H12" s="240">
        <v>46.8</v>
      </c>
      <c r="I12" s="240">
        <v>42.7</v>
      </c>
      <c r="J12" s="240">
        <v>41.2</v>
      </c>
      <c r="K12" s="240">
        <v>39</v>
      </c>
      <c r="L12" s="240">
        <v>40.9</v>
      </c>
      <c r="M12" s="240">
        <v>36.9</v>
      </c>
      <c r="N12" s="240">
        <v>40.6</v>
      </c>
      <c r="O12" s="239">
        <v>40.200000000000003</v>
      </c>
      <c r="P12" s="239">
        <v>38.4</v>
      </c>
      <c r="Q12" s="239">
        <f>'Valsts parāds'!D4</f>
        <v>37.399999999999991</v>
      </c>
      <c r="R12" s="239">
        <f>'Valsts parāds'!E4</f>
        <v>38</v>
      </c>
      <c r="S12" s="239">
        <f>'Valsts parāds'!F4</f>
        <v>35.6</v>
      </c>
      <c r="T12" s="239">
        <f>'Valsts parāds'!G4</f>
        <v>35.599999999999994</v>
      </c>
      <c r="U12" s="241" t="s">
        <v>500</v>
      </c>
    </row>
    <row r="13" spans="1:21" x14ac:dyDescent="0.2">
      <c r="A13" s="61" t="s">
        <v>47</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39"/>
      <c r="R13" s="239"/>
      <c r="S13" s="239"/>
      <c r="T13" s="239"/>
      <c r="U13" s="241" t="s">
        <v>28</v>
      </c>
    </row>
    <row r="14" spans="1:21" x14ac:dyDescent="0.2">
      <c r="A14" s="58" t="s">
        <v>49</v>
      </c>
    </row>
    <row r="15" spans="1:21" x14ac:dyDescent="0.2">
      <c r="A15" s="58" t="s">
        <v>50</v>
      </c>
      <c r="B15" s="58" t="s">
        <v>51</v>
      </c>
    </row>
    <row r="30" spans="1:14" ht="15" x14ac:dyDescent="0.25">
      <c r="A30" s="152" t="s">
        <v>31</v>
      </c>
      <c r="B30" s="152" t="s">
        <v>32</v>
      </c>
      <c r="C30" s="153"/>
      <c r="D30" s="153"/>
      <c r="E30" s="153"/>
      <c r="F30" s="153"/>
      <c r="G30" s="153"/>
      <c r="H30" s="153"/>
      <c r="I30" s="153"/>
      <c r="J30" s="153"/>
      <c r="K30" s="153"/>
      <c r="L30" s="153"/>
      <c r="M30" s="153"/>
      <c r="N30" s="153"/>
    </row>
    <row r="31" spans="1:14" ht="15" x14ac:dyDescent="0.25">
      <c r="A31" s="152" t="s">
        <v>34</v>
      </c>
      <c r="B31" s="152" t="s">
        <v>35</v>
      </c>
      <c r="C31" s="153"/>
      <c r="D31" s="153"/>
      <c r="E31" s="153"/>
      <c r="F31" s="153"/>
      <c r="G31" s="153"/>
      <c r="H31" s="153"/>
      <c r="I31" s="153"/>
      <c r="J31" s="153"/>
      <c r="K31" s="153"/>
      <c r="L31" s="153"/>
      <c r="M31" s="153"/>
      <c r="N31" s="153"/>
    </row>
    <row r="32" spans="1:14" ht="15" x14ac:dyDescent="0.25">
      <c r="A32" s="152" t="s">
        <v>40</v>
      </c>
      <c r="B32" s="152" t="s">
        <v>348</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44</v>
      </c>
      <c r="B34" s="154" t="s">
        <v>305</v>
      </c>
      <c r="C34" s="154" t="s">
        <v>306</v>
      </c>
      <c r="D34" s="154" t="s">
        <v>307</v>
      </c>
      <c r="E34" s="154" t="s">
        <v>137</v>
      </c>
      <c r="F34" s="154" t="s">
        <v>138</v>
      </c>
      <c r="G34" s="154" t="s">
        <v>139</v>
      </c>
      <c r="H34" s="154" t="s">
        <v>140</v>
      </c>
      <c r="I34" s="154" t="s">
        <v>141</v>
      </c>
      <c r="J34" s="154" t="s">
        <v>142</v>
      </c>
      <c r="K34" s="154" t="s">
        <v>143</v>
      </c>
      <c r="L34" s="154" t="s">
        <v>144</v>
      </c>
      <c r="M34" s="154" t="s">
        <v>145</v>
      </c>
      <c r="N34" s="154" t="s">
        <v>45</v>
      </c>
    </row>
    <row r="35" spans="1:14" x14ac:dyDescent="0.2">
      <c r="A35" s="154" t="s">
        <v>47</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25"/>
  <sheetViews>
    <sheetView zoomScaleNormal="100" workbookViewId="0"/>
  </sheetViews>
  <sheetFormatPr defaultRowHeight="14.25" x14ac:dyDescent="0.2"/>
  <cols>
    <col min="1" max="16384" width="9.140625" style="226"/>
  </cols>
  <sheetData>
    <row r="1" spans="1:15" x14ac:dyDescent="0.2">
      <c r="A1" s="229" t="s">
        <v>347</v>
      </c>
    </row>
    <row r="3" spans="1:15" x14ac:dyDescent="0.2">
      <c r="A3" s="229" t="s">
        <v>24</v>
      </c>
      <c r="B3" s="230">
        <v>43214.316203703704</v>
      </c>
    </row>
    <row r="4" spans="1:15" x14ac:dyDescent="0.2">
      <c r="A4" s="229" t="s">
        <v>25</v>
      </c>
      <c r="B4" s="230">
        <v>43246.939575775468</v>
      </c>
    </row>
    <row r="5" spans="1:15" x14ac:dyDescent="0.2">
      <c r="A5" s="229" t="s">
        <v>27</v>
      </c>
      <c r="B5" s="229" t="s">
        <v>28</v>
      </c>
    </row>
    <row r="7" spans="1:15" x14ac:dyDescent="0.2">
      <c r="A7" s="229" t="s">
        <v>31</v>
      </c>
      <c r="B7" s="229" t="s">
        <v>32</v>
      </c>
    </row>
    <row r="8" spans="1:15" x14ac:dyDescent="0.2">
      <c r="A8" s="229" t="s">
        <v>34</v>
      </c>
      <c r="B8" s="229" t="s">
        <v>35</v>
      </c>
    </row>
    <row r="9" spans="1:15" x14ac:dyDescent="0.2">
      <c r="A9" s="229" t="s">
        <v>40</v>
      </c>
      <c r="B9" s="229" t="s">
        <v>348</v>
      </c>
    </row>
    <row r="11" spans="1:15" x14ac:dyDescent="0.2">
      <c r="A11" s="231" t="s">
        <v>44</v>
      </c>
      <c r="B11" s="231" t="s">
        <v>305</v>
      </c>
      <c r="C11" s="231" t="s">
        <v>306</v>
      </c>
      <c r="D11" s="231" t="s">
        <v>307</v>
      </c>
      <c r="E11" s="231" t="s">
        <v>137</v>
      </c>
      <c r="F11" s="231" t="s">
        <v>138</v>
      </c>
      <c r="G11" s="231" t="s">
        <v>139</v>
      </c>
      <c r="H11" s="231" t="s">
        <v>140</v>
      </c>
      <c r="I11" s="231" t="s">
        <v>141</v>
      </c>
      <c r="J11" s="231" t="s">
        <v>142</v>
      </c>
      <c r="K11" s="231" t="s">
        <v>143</v>
      </c>
      <c r="L11" s="231" t="s">
        <v>144</v>
      </c>
      <c r="M11" s="231" t="s">
        <v>145</v>
      </c>
      <c r="N11" s="231" t="s">
        <v>45</v>
      </c>
      <c r="O11" s="231" t="s">
        <v>489</v>
      </c>
    </row>
    <row r="12" spans="1:15" x14ac:dyDescent="0.2">
      <c r="A12" s="231" t="s">
        <v>47</v>
      </c>
      <c r="B12" s="232">
        <v>1550.8</v>
      </c>
      <c r="C12" s="232">
        <v>1552</v>
      </c>
      <c r="D12" s="232">
        <v>1634.5</v>
      </c>
      <c r="E12" s="232">
        <v>1817.9</v>
      </c>
      <c r="F12" s="232">
        <v>4426.8</v>
      </c>
      <c r="G12" s="232">
        <v>6738.7</v>
      </c>
      <c r="H12" s="232">
        <v>8401.5</v>
      </c>
      <c r="I12" s="232">
        <v>8662.7999999999993</v>
      </c>
      <c r="J12" s="232">
        <v>9020</v>
      </c>
      <c r="K12" s="232">
        <v>8892.7000000000007</v>
      </c>
      <c r="L12" s="232">
        <v>9668.5</v>
      </c>
      <c r="M12" s="232">
        <v>8953.2999999999993</v>
      </c>
      <c r="N12" s="232">
        <v>10091.6</v>
      </c>
      <c r="O12" s="232">
        <v>10782.3</v>
      </c>
    </row>
    <row r="14" spans="1:15" x14ac:dyDescent="0.2">
      <c r="A14" s="229" t="s">
        <v>49</v>
      </c>
    </row>
    <row r="15" spans="1:15" x14ac:dyDescent="0.2">
      <c r="A15" s="229" t="s">
        <v>50</v>
      </c>
      <c r="B15" s="229" t="s">
        <v>51</v>
      </c>
    </row>
    <row r="17" spans="1:15" x14ac:dyDescent="0.2">
      <c r="A17" s="229" t="s">
        <v>31</v>
      </c>
      <c r="B17" s="229" t="s">
        <v>62</v>
      </c>
    </row>
    <row r="18" spans="1:15" x14ac:dyDescent="0.2">
      <c r="A18" s="229" t="s">
        <v>34</v>
      </c>
      <c r="B18" s="229" t="s">
        <v>35</v>
      </c>
    </row>
    <row r="19" spans="1:15" x14ac:dyDescent="0.2">
      <c r="A19" s="229" t="s">
        <v>40</v>
      </c>
      <c r="B19" s="229" t="s">
        <v>348</v>
      </c>
    </row>
    <row r="21" spans="1:15" x14ac:dyDescent="0.2">
      <c r="A21" s="231" t="s">
        <v>44</v>
      </c>
      <c r="B21" s="231" t="s">
        <v>305</v>
      </c>
      <c r="C21" s="231" t="s">
        <v>306</v>
      </c>
      <c r="D21" s="231" t="s">
        <v>307</v>
      </c>
      <c r="E21" s="231" t="s">
        <v>137</v>
      </c>
      <c r="F21" s="231" t="s">
        <v>138</v>
      </c>
      <c r="G21" s="231" t="s">
        <v>139</v>
      </c>
      <c r="H21" s="231" t="s">
        <v>140</v>
      </c>
      <c r="I21" s="231" t="s">
        <v>141</v>
      </c>
      <c r="J21" s="231" t="s">
        <v>142</v>
      </c>
      <c r="K21" s="231" t="s">
        <v>143</v>
      </c>
      <c r="L21" s="231" t="s">
        <v>144</v>
      </c>
      <c r="M21" s="231" t="s">
        <v>145</v>
      </c>
      <c r="N21" s="231" t="s">
        <v>45</v>
      </c>
      <c r="O21" s="231" t="s">
        <v>489</v>
      </c>
    </row>
    <row r="22" spans="1:15" x14ac:dyDescent="0.2">
      <c r="A22" s="231" t="s">
        <v>47</v>
      </c>
      <c r="B22" s="232">
        <v>14</v>
      </c>
      <c r="C22" s="232">
        <v>11.4</v>
      </c>
      <c r="D22" s="232">
        <v>9.6</v>
      </c>
      <c r="E22" s="232">
        <v>8</v>
      </c>
      <c r="F22" s="232">
        <v>18.2</v>
      </c>
      <c r="G22" s="232">
        <v>35.799999999999997</v>
      </c>
      <c r="H22" s="232">
        <v>46.8</v>
      </c>
      <c r="I22" s="232">
        <v>42.7</v>
      </c>
      <c r="J22" s="232">
        <v>41.2</v>
      </c>
      <c r="K22" s="232">
        <v>39</v>
      </c>
      <c r="L22" s="232">
        <v>40.9</v>
      </c>
      <c r="M22" s="232">
        <v>36.799999999999997</v>
      </c>
      <c r="N22" s="232">
        <v>40.5</v>
      </c>
      <c r="O22" s="232">
        <v>40.1</v>
      </c>
    </row>
    <row r="24" spans="1:15" x14ac:dyDescent="0.2">
      <c r="A24" s="229" t="s">
        <v>49</v>
      </c>
    </row>
    <row r="25" spans="1:15" x14ac:dyDescent="0.2">
      <c r="A25" s="229" t="s">
        <v>50</v>
      </c>
      <c r="B25" s="229"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pageSetUpPr fitToPage="1"/>
  </sheetPr>
  <dimension ref="A1:R51"/>
  <sheetViews>
    <sheetView topLeftCell="B9" zoomScaleNormal="100" workbookViewId="0">
      <selection activeCell="N25" sqref="N25"/>
    </sheetView>
  </sheetViews>
  <sheetFormatPr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293</v>
      </c>
    </row>
    <row r="3" spans="1:4" x14ac:dyDescent="0.25">
      <c r="C3" s="102" t="s">
        <v>294</v>
      </c>
      <c r="D3" s="102" t="s">
        <v>295</v>
      </c>
    </row>
    <row r="4" spans="1:4" x14ac:dyDescent="0.25">
      <c r="A4" s="102" t="s">
        <v>296</v>
      </c>
      <c r="B4" s="102" t="s">
        <v>296</v>
      </c>
      <c r="C4" s="101">
        <v>-1.4279999999999999</v>
      </c>
      <c r="D4" s="101">
        <v>-57.963000000000001</v>
      </c>
    </row>
    <row r="5" spans="1:4" x14ac:dyDescent="0.25">
      <c r="A5" s="102" t="s">
        <v>297</v>
      </c>
      <c r="B5" s="102" t="s">
        <v>297</v>
      </c>
      <c r="C5" s="101">
        <v>-0.42099999999999999</v>
      </c>
      <c r="D5" s="101">
        <v>-19.689</v>
      </c>
    </row>
    <row r="6" spans="1:4" x14ac:dyDescent="0.25">
      <c r="A6" s="102" t="s">
        <v>298</v>
      </c>
      <c r="B6" s="102" t="s">
        <v>298</v>
      </c>
      <c r="C6" s="101">
        <v>1.4139999999999999</v>
      </c>
      <c r="D6" s="101">
        <v>76.248999999999995</v>
      </c>
    </row>
    <row r="7" spans="1:4" x14ac:dyDescent="0.25">
      <c r="A7" s="102" t="s">
        <v>299</v>
      </c>
      <c r="B7" s="102" t="s">
        <v>299</v>
      </c>
      <c r="C7" s="101">
        <v>2.9000000000000001E-2</v>
      </c>
      <c r="D7" s="101">
        <v>1.7250000000000001</v>
      </c>
    </row>
    <row r="8" spans="1:4" x14ac:dyDescent="0.25">
      <c r="A8" s="102" t="s">
        <v>300</v>
      </c>
      <c r="B8" s="102" t="s">
        <v>300</v>
      </c>
      <c r="C8" s="101">
        <v>-3.7330000000000001</v>
      </c>
      <c r="D8" s="101">
        <v>-234.114</v>
      </c>
    </row>
    <row r="9" spans="1:4" x14ac:dyDescent="0.25">
      <c r="A9" s="102" t="s">
        <v>301</v>
      </c>
      <c r="B9" s="102" t="s">
        <v>301</v>
      </c>
      <c r="C9" s="101">
        <v>-2.7309999999999999</v>
      </c>
      <c r="D9" s="101">
        <v>-187.065</v>
      </c>
    </row>
    <row r="10" spans="1:4" x14ac:dyDescent="0.25">
      <c r="A10" s="102" t="s">
        <v>302</v>
      </c>
      <c r="B10" s="102" t="s">
        <v>302</v>
      </c>
      <c r="C10" s="101">
        <v>-1.948</v>
      </c>
      <c r="D10" s="101">
        <v>-145.33699999999999</v>
      </c>
    </row>
    <row r="11" spans="1:4" x14ac:dyDescent="0.25">
      <c r="A11" s="102" t="s">
        <v>303</v>
      </c>
      <c r="B11" s="102" t="s">
        <v>303</v>
      </c>
      <c r="C11" s="101">
        <v>-2.282</v>
      </c>
      <c r="D11" s="101">
        <v>-191.626</v>
      </c>
    </row>
    <row r="12" spans="1:4" x14ac:dyDescent="0.25">
      <c r="A12" s="102" t="s">
        <v>304</v>
      </c>
      <c r="B12" s="102" t="s">
        <v>304</v>
      </c>
      <c r="C12" s="101">
        <v>-1.4550000000000001</v>
      </c>
      <c r="D12" s="101">
        <v>-139.01</v>
      </c>
    </row>
    <row r="13" spans="1:4" x14ac:dyDescent="0.25">
      <c r="A13" s="102" t="s">
        <v>305</v>
      </c>
      <c r="B13" s="102" t="s">
        <v>305</v>
      </c>
      <c r="C13" s="101">
        <v>-0.91900000000000004</v>
      </c>
      <c r="D13" s="101">
        <v>-101.54300000000001</v>
      </c>
    </row>
    <row r="14" spans="1:4" x14ac:dyDescent="0.25">
      <c r="A14" s="102" t="s">
        <v>306</v>
      </c>
      <c r="B14" s="102" t="s">
        <v>306</v>
      </c>
      <c r="C14" s="101">
        <v>-0.36399999999999999</v>
      </c>
      <c r="D14" s="101">
        <v>-49.526000000000003</v>
      </c>
    </row>
    <row r="15" spans="1:4" x14ac:dyDescent="0.25">
      <c r="A15" s="102" t="s">
        <v>307</v>
      </c>
      <c r="B15" s="102" t="s">
        <v>307</v>
      </c>
      <c r="C15" s="101">
        <v>-0.48799999999999999</v>
      </c>
      <c r="D15" s="101">
        <v>-83.42</v>
      </c>
    </row>
    <row r="16" spans="1:4" x14ac:dyDescent="0.25">
      <c r="A16" s="102" t="s">
        <v>137</v>
      </c>
      <c r="B16" s="102" t="s">
        <v>137</v>
      </c>
      <c r="C16" s="101">
        <v>-0.51300000000000001</v>
      </c>
      <c r="D16" s="101">
        <v>-115.818</v>
      </c>
    </row>
    <row r="17" spans="1:12" x14ac:dyDescent="0.25">
      <c r="A17" s="102" t="s">
        <v>138</v>
      </c>
      <c r="B17" s="102" t="s">
        <v>138</v>
      </c>
      <c r="C17" s="101">
        <v>-4.2039999999999997</v>
      </c>
      <c r="D17" s="101">
        <v>-1023.79</v>
      </c>
    </row>
    <row r="18" spans="1:12" x14ac:dyDescent="0.25">
      <c r="A18" s="102" t="s">
        <v>139</v>
      </c>
      <c r="B18" s="102" t="s">
        <v>139</v>
      </c>
      <c r="C18" s="101">
        <v>-9.1270000000000007</v>
      </c>
      <c r="D18" s="101">
        <v>-1718.2850000000001</v>
      </c>
    </row>
    <row r="19" spans="1:12" x14ac:dyDescent="0.25">
      <c r="A19" s="102" t="s">
        <v>140</v>
      </c>
      <c r="B19" s="102" t="s">
        <v>140</v>
      </c>
      <c r="C19" s="101">
        <v>-8.6859999999999999</v>
      </c>
      <c r="D19" s="101">
        <v>-1558.0630000000001</v>
      </c>
    </row>
    <row r="20" spans="1:12" x14ac:dyDescent="0.25">
      <c r="A20" s="102" t="s">
        <v>141</v>
      </c>
      <c r="B20" s="102" t="s">
        <v>141</v>
      </c>
      <c r="C20" s="101">
        <v>-4.3070000000000004</v>
      </c>
      <c r="D20" s="101">
        <v>-874.38099999999997</v>
      </c>
    </row>
    <row r="21" spans="1:12" x14ac:dyDescent="0.25">
      <c r="A21" s="102" t="s">
        <v>142</v>
      </c>
      <c r="B21" s="102" t="s">
        <v>142</v>
      </c>
      <c r="C21" s="101">
        <v>-1.206</v>
      </c>
      <c r="D21" s="101">
        <v>-263.85899999999998</v>
      </c>
    </row>
    <row r="22" spans="1:12" x14ac:dyDescent="0.25">
      <c r="A22" s="102" t="s">
        <v>143</v>
      </c>
      <c r="B22" s="102" t="s">
        <v>143</v>
      </c>
      <c r="C22" s="101">
        <v>-0.96</v>
      </c>
      <c r="D22" s="101">
        <v>-219.17699999999999</v>
      </c>
    </row>
    <row r="23" spans="1:12" x14ac:dyDescent="0.25">
      <c r="A23" s="102" t="s">
        <v>144</v>
      </c>
      <c r="B23" s="102" t="s">
        <v>144</v>
      </c>
      <c r="C23" s="101">
        <v>-1.2170000000000001</v>
      </c>
      <c r="D23" s="101">
        <v>-288.29700000000003</v>
      </c>
    </row>
    <row r="24" spans="1:12" x14ac:dyDescent="0.25">
      <c r="A24" s="102" t="s">
        <v>145</v>
      </c>
      <c r="B24" s="102" t="s">
        <v>145</v>
      </c>
      <c r="C24" s="101">
        <v>-1.224</v>
      </c>
      <c r="D24" s="101">
        <v>-298.02800000000002</v>
      </c>
    </row>
    <row r="25" spans="1:12" x14ac:dyDescent="0.25">
      <c r="A25" s="102" t="s">
        <v>45</v>
      </c>
      <c r="B25" s="102" t="s">
        <v>45</v>
      </c>
      <c r="C25" s="101">
        <v>3.7999999999999999E-2</v>
      </c>
      <c r="D25" s="101">
        <v>9.468</v>
      </c>
    </row>
    <row r="27" spans="1:12" ht="60" x14ac:dyDescent="0.25">
      <c r="A27" s="103" t="s">
        <v>308</v>
      </c>
    </row>
    <row r="28" spans="1:12" x14ac:dyDescent="0.25">
      <c r="A28" s="101" t="s">
        <v>309</v>
      </c>
    </row>
    <row r="29" spans="1:12" x14ac:dyDescent="0.25">
      <c r="A29" s="101" t="s">
        <v>310</v>
      </c>
      <c r="C29" s="104" t="s">
        <v>137</v>
      </c>
      <c r="D29" s="104" t="s">
        <v>138</v>
      </c>
      <c r="E29" s="104" t="s">
        <v>139</v>
      </c>
      <c r="F29" s="104" t="s">
        <v>140</v>
      </c>
      <c r="G29" s="104" t="s">
        <v>141</v>
      </c>
      <c r="H29" s="104" t="s">
        <v>142</v>
      </c>
      <c r="I29" s="104" t="s">
        <v>143</v>
      </c>
      <c r="J29" s="104" t="s">
        <v>144</v>
      </c>
      <c r="K29" s="104" t="s">
        <v>145</v>
      </c>
      <c r="L29" s="104" t="s">
        <v>45</v>
      </c>
    </row>
    <row r="30" spans="1:12" x14ac:dyDescent="0.25">
      <c r="A30" s="101" t="s">
        <v>311</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312</v>
      </c>
    </row>
    <row r="33" spans="1:18" x14ac:dyDescent="0.25">
      <c r="A33" s="101" t="s">
        <v>313</v>
      </c>
      <c r="C33" s="104" t="s">
        <v>137</v>
      </c>
      <c r="D33" s="104" t="s">
        <v>138</v>
      </c>
      <c r="E33" s="104" t="s">
        <v>139</v>
      </c>
      <c r="F33" s="104" t="s">
        <v>140</v>
      </c>
      <c r="G33" s="104" t="s">
        <v>141</v>
      </c>
      <c r="H33" s="104" t="s">
        <v>142</v>
      </c>
      <c r="I33" s="104" t="s">
        <v>143</v>
      </c>
      <c r="J33" s="104" t="s">
        <v>144</v>
      </c>
      <c r="K33" s="104" t="s">
        <v>145</v>
      </c>
      <c r="L33" s="104" t="s">
        <v>45</v>
      </c>
      <c r="M33" s="104">
        <v>2017</v>
      </c>
      <c r="N33" s="104">
        <v>2018</v>
      </c>
      <c r="O33" s="104">
        <v>2019</v>
      </c>
      <c r="P33" s="104">
        <v>2020</v>
      </c>
      <c r="Q33" s="104">
        <v>2021</v>
      </c>
      <c r="R33" s="104">
        <v>2022</v>
      </c>
    </row>
    <row r="34" spans="1:18" x14ac:dyDescent="0.25">
      <c r="B34" s="101" t="s">
        <v>437</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'Budžeta ieņēmumi un izdevumi'!N34</f>
        <v>-0.5</v>
      </c>
      <c r="N34" s="106">
        <f>'Budžeta ieņēmumi un izdevumi'!O34</f>
        <v>-0.9</v>
      </c>
      <c r="O34" s="101">
        <f>'Budžeta ieņēmumi un izdevumi'!D16</f>
        <v>-0.99999999999999001</v>
      </c>
      <c r="P34" s="101">
        <f>'Budžeta ieņēmumi un izdevumi'!E16</f>
        <v>-0.39999999999999603</v>
      </c>
      <c r="Q34" s="101">
        <f>'Budžeta ieņēmumi un izdevumi'!F16</f>
        <v>-0.40000000000000541</v>
      </c>
      <c r="R34" s="101">
        <f>'Budžeta ieņēmumi un izdevumi'!G16</f>
        <v>-0.40000000000000174</v>
      </c>
    </row>
    <row r="35" spans="1:18" x14ac:dyDescent="0.25">
      <c r="B35" s="101" t="s">
        <v>438</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314</v>
      </c>
      <c r="B51" s="101" t="s">
        <v>315</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D57"/>
  <sheetViews>
    <sheetView workbookViewId="0">
      <selection activeCell="A2" sqref="A2"/>
    </sheetView>
  </sheetViews>
  <sheetFormatPr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293</v>
      </c>
    </row>
    <row r="3" spans="1:4" x14ac:dyDescent="0.25">
      <c r="C3" s="102" t="s">
        <v>295</v>
      </c>
      <c r="D3" s="102" t="s">
        <v>294</v>
      </c>
    </row>
    <row r="4" spans="1:4" x14ac:dyDescent="0.25">
      <c r="A4" s="102" t="s">
        <v>296</v>
      </c>
      <c r="B4" s="102" t="s">
        <v>296</v>
      </c>
      <c r="C4" s="238">
        <v>-57.963000000000001</v>
      </c>
      <c r="D4" s="238">
        <v>-1.4279999999999999</v>
      </c>
    </row>
    <row r="5" spans="1:4" x14ac:dyDescent="0.25">
      <c r="A5" s="102" t="s">
        <v>297</v>
      </c>
      <c r="B5" s="102" t="s">
        <v>297</v>
      </c>
      <c r="C5" s="238">
        <v>-19.689</v>
      </c>
      <c r="D5" s="238">
        <v>-0.42099999999999999</v>
      </c>
    </row>
    <row r="6" spans="1:4" x14ac:dyDescent="0.25">
      <c r="A6" s="102" t="s">
        <v>298</v>
      </c>
      <c r="B6" s="102" t="s">
        <v>298</v>
      </c>
      <c r="C6" s="238">
        <v>76.248999999999995</v>
      </c>
      <c r="D6" s="238">
        <v>1.4139999999999999</v>
      </c>
    </row>
    <row r="7" spans="1:4" x14ac:dyDescent="0.25">
      <c r="A7" s="102" t="s">
        <v>299</v>
      </c>
      <c r="B7" s="102" t="s">
        <v>299</v>
      </c>
      <c r="C7" s="238">
        <v>1.7250000000000001</v>
      </c>
      <c r="D7" s="238">
        <v>2.9000000000000001E-2</v>
      </c>
    </row>
    <row r="8" spans="1:4" x14ac:dyDescent="0.25">
      <c r="A8" s="102" t="s">
        <v>300</v>
      </c>
      <c r="B8" s="102" t="s">
        <v>300</v>
      </c>
      <c r="C8" s="238">
        <v>-234.114</v>
      </c>
      <c r="D8" s="238">
        <v>-3.7330000000000001</v>
      </c>
    </row>
    <row r="9" spans="1:4" x14ac:dyDescent="0.25">
      <c r="A9" s="102" t="s">
        <v>301</v>
      </c>
      <c r="B9" s="102" t="s">
        <v>301</v>
      </c>
      <c r="C9" s="238">
        <v>-187.065</v>
      </c>
      <c r="D9" s="238">
        <v>-2.7309999999999999</v>
      </c>
    </row>
    <row r="10" spans="1:4" x14ac:dyDescent="0.25">
      <c r="A10" s="102" t="s">
        <v>302</v>
      </c>
      <c r="B10" s="102" t="s">
        <v>302</v>
      </c>
      <c r="C10" s="238">
        <v>-145.33699999999999</v>
      </c>
      <c r="D10" s="238">
        <v>-1.948</v>
      </c>
    </row>
    <row r="11" spans="1:4" x14ac:dyDescent="0.25">
      <c r="A11" s="102" t="s">
        <v>303</v>
      </c>
      <c r="B11" s="102" t="s">
        <v>303</v>
      </c>
      <c r="C11" s="238">
        <v>-191.626</v>
      </c>
      <c r="D11" s="238">
        <v>-2.282</v>
      </c>
    </row>
    <row r="12" spans="1:4" x14ac:dyDescent="0.25">
      <c r="A12" s="102" t="s">
        <v>304</v>
      </c>
      <c r="B12" s="102" t="s">
        <v>304</v>
      </c>
      <c r="C12" s="238">
        <v>-139.01</v>
      </c>
      <c r="D12" s="238">
        <v>-1.4550000000000001</v>
      </c>
    </row>
    <row r="13" spans="1:4" x14ac:dyDescent="0.25">
      <c r="A13" s="102" t="s">
        <v>305</v>
      </c>
      <c r="B13" s="102" t="s">
        <v>305</v>
      </c>
      <c r="C13" s="238">
        <v>-101.54300000000001</v>
      </c>
      <c r="D13" s="238">
        <v>-0.91900000000000004</v>
      </c>
    </row>
    <row r="14" spans="1:4" x14ac:dyDescent="0.25">
      <c r="A14" s="102" t="s">
        <v>306</v>
      </c>
      <c r="B14" s="102" t="s">
        <v>306</v>
      </c>
      <c r="C14" s="238">
        <v>-49.526000000000003</v>
      </c>
      <c r="D14" s="238">
        <v>-0.36399999999999999</v>
      </c>
    </row>
    <row r="15" spans="1:4" x14ac:dyDescent="0.25">
      <c r="A15" s="102" t="s">
        <v>307</v>
      </c>
      <c r="B15" s="102" t="s">
        <v>307</v>
      </c>
      <c r="C15" s="238">
        <v>-83.42</v>
      </c>
      <c r="D15" s="238">
        <v>-0.48799999999999999</v>
      </c>
    </row>
    <row r="16" spans="1:4" x14ac:dyDescent="0.25">
      <c r="A16" s="102" t="s">
        <v>137</v>
      </c>
      <c r="B16" s="102" t="s">
        <v>137</v>
      </c>
      <c r="C16" s="238">
        <v>-115.818</v>
      </c>
      <c r="D16" s="238">
        <v>-0.51300000000000001</v>
      </c>
    </row>
    <row r="17" spans="1:4" x14ac:dyDescent="0.25">
      <c r="A17" s="102" t="s">
        <v>138</v>
      </c>
      <c r="B17" s="102" t="s">
        <v>138</v>
      </c>
      <c r="C17" s="238">
        <v>-1023.79</v>
      </c>
      <c r="D17" s="238">
        <v>-4.2039999999999997</v>
      </c>
    </row>
    <row r="18" spans="1:4" x14ac:dyDescent="0.25">
      <c r="A18" s="102" t="s">
        <v>139</v>
      </c>
      <c r="B18" s="102" t="s">
        <v>139</v>
      </c>
      <c r="C18" s="238">
        <v>-1718.2850000000001</v>
      </c>
      <c r="D18" s="238">
        <v>-9.1270000000000007</v>
      </c>
    </row>
    <row r="19" spans="1:4" x14ac:dyDescent="0.25">
      <c r="A19" s="102" t="s">
        <v>140</v>
      </c>
      <c r="B19" s="102" t="s">
        <v>140</v>
      </c>
      <c r="C19" s="238">
        <v>-1558.0630000000001</v>
      </c>
      <c r="D19" s="238">
        <v>-8.6859999999999999</v>
      </c>
    </row>
    <row r="20" spans="1:4" x14ac:dyDescent="0.25">
      <c r="A20" s="102" t="s">
        <v>141</v>
      </c>
      <c r="B20" s="102" t="s">
        <v>141</v>
      </c>
      <c r="C20" s="238">
        <v>-874.38099999999997</v>
      </c>
      <c r="D20" s="238">
        <v>-4.3070000000000004</v>
      </c>
    </row>
    <row r="21" spans="1:4" x14ac:dyDescent="0.25">
      <c r="A21" s="102" t="s">
        <v>142</v>
      </c>
      <c r="B21" s="102" t="s">
        <v>142</v>
      </c>
      <c r="C21" s="238">
        <v>-263.85899999999998</v>
      </c>
      <c r="D21" s="238">
        <v>-1.206</v>
      </c>
    </row>
    <row r="22" spans="1:4" x14ac:dyDescent="0.25">
      <c r="A22" s="102" t="s">
        <v>143</v>
      </c>
      <c r="B22" s="102" t="s">
        <v>143</v>
      </c>
      <c r="C22" s="238">
        <v>-264.13</v>
      </c>
      <c r="D22" s="238">
        <v>-1.159</v>
      </c>
    </row>
    <row r="23" spans="1:4" x14ac:dyDescent="0.25">
      <c r="A23" s="102" t="s">
        <v>144</v>
      </c>
      <c r="B23" s="102" t="s">
        <v>144</v>
      </c>
      <c r="C23" s="238">
        <v>-351.64100000000002</v>
      </c>
      <c r="D23" s="238">
        <v>-1.4890000000000001</v>
      </c>
    </row>
    <row r="24" spans="1:4" x14ac:dyDescent="0.25">
      <c r="A24" s="102" t="s">
        <v>145</v>
      </c>
      <c r="B24" s="102" t="s">
        <v>145</v>
      </c>
      <c r="C24" s="238">
        <v>-330.791</v>
      </c>
      <c r="D24" s="238">
        <v>-1.36</v>
      </c>
    </row>
    <row r="25" spans="1:4" x14ac:dyDescent="0.25">
      <c r="A25" s="102" t="s">
        <v>45</v>
      </c>
      <c r="B25" s="102" t="s">
        <v>45</v>
      </c>
      <c r="C25" s="238">
        <v>15.624000000000001</v>
      </c>
      <c r="D25" s="238">
        <v>6.3E-2</v>
      </c>
    </row>
    <row r="26" spans="1:4" x14ac:dyDescent="0.25">
      <c r="A26" s="102" t="s">
        <v>489</v>
      </c>
      <c r="B26" s="102" t="s">
        <v>489</v>
      </c>
      <c r="C26" s="238">
        <v>-131.107</v>
      </c>
      <c r="D26" s="238">
        <v>-0.48799999999999999</v>
      </c>
    </row>
    <row r="28" spans="1:4" ht="60" x14ac:dyDescent="0.25">
      <c r="A28" s="103" t="s">
        <v>308</v>
      </c>
    </row>
    <row r="29" spans="1:4" x14ac:dyDescent="0.25">
      <c r="A29" s="101" t="s">
        <v>309</v>
      </c>
    </row>
    <row r="30" spans="1:4" x14ac:dyDescent="0.25">
      <c r="A30" s="101" t="s">
        <v>310</v>
      </c>
    </row>
    <row r="31" spans="1:4" x14ac:dyDescent="0.25">
      <c r="A31" s="101" t="s">
        <v>311</v>
      </c>
    </row>
    <row r="34" spans="1:1" x14ac:dyDescent="0.25">
      <c r="A34" s="101" t="s">
        <v>313</v>
      </c>
    </row>
    <row r="35" spans="1:1" x14ac:dyDescent="0.25">
      <c r="A35" s="101" t="s">
        <v>493</v>
      </c>
    </row>
    <row r="37" spans="1:1" x14ac:dyDescent="0.25">
      <c r="A37" s="101" t="s">
        <v>490</v>
      </c>
    </row>
    <row r="38" spans="1:1" x14ac:dyDescent="0.25">
      <c r="A38" s="101" t="s">
        <v>494</v>
      </c>
    </row>
    <row r="40" spans="1:1" x14ac:dyDescent="0.25">
      <c r="A40" s="101" t="s">
        <v>495</v>
      </c>
    </row>
    <row r="41" spans="1:1" x14ac:dyDescent="0.25">
      <c r="A41" s="101" t="s">
        <v>496</v>
      </c>
    </row>
    <row r="43" spans="1:1" x14ac:dyDescent="0.25">
      <c r="A43" s="101" t="s">
        <v>497</v>
      </c>
    </row>
    <row r="45" spans="1:1" x14ac:dyDescent="0.25">
      <c r="A45" s="101" t="s">
        <v>498</v>
      </c>
    </row>
    <row r="46" spans="1:1" x14ac:dyDescent="0.25">
      <c r="A46" s="101" t="s">
        <v>499</v>
      </c>
    </row>
    <row r="56" spans="1:1" x14ac:dyDescent="0.25">
      <c r="A56" s="101" t="s">
        <v>314</v>
      </c>
    </row>
    <row r="57" spans="1:1" x14ac:dyDescent="0.25">
      <c r="A57" s="101" t="s">
        <v>315</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316</v>
      </c>
      <c r="B1" s="107"/>
      <c r="C1" s="107"/>
      <c r="D1" s="107"/>
      <c r="E1" s="107"/>
      <c r="F1" s="107"/>
      <c r="G1" s="107"/>
      <c r="H1" s="108" t="s">
        <v>317</v>
      </c>
    </row>
    <row r="2" spans="1:10" ht="15.75" x14ac:dyDescent="0.25">
      <c r="A2" s="107" t="s">
        <v>318</v>
      </c>
      <c r="B2" s="107"/>
      <c r="C2" s="107"/>
      <c r="D2" s="107"/>
      <c r="E2" s="107"/>
      <c r="F2" s="107"/>
      <c r="G2" s="107"/>
      <c r="H2" s="108" t="s">
        <v>319</v>
      </c>
    </row>
    <row r="3" spans="1:10" s="111" customFormat="1" ht="12.75" x14ac:dyDescent="0.2">
      <c r="A3" s="109" t="s">
        <v>320</v>
      </c>
      <c r="B3" s="110"/>
      <c r="C3" s="110"/>
      <c r="D3" s="110"/>
      <c r="E3" s="110"/>
      <c r="F3" s="110"/>
      <c r="G3" s="110"/>
    </row>
    <row r="4" spans="1:10" s="111" customFormat="1" ht="12.75" x14ac:dyDescent="0.2">
      <c r="A4" s="109" t="s">
        <v>321</v>
      </c>
      <c r="B4" s="110"/>
      <c r="C4" s="110"/>
      <c r="D4" s="110"/>
      <c r="E4" s="110"/>
      <c r="F4" s="110"/>
      <c r="G4" s="110"/>
    </row>
    <row r="5" spans="1:10" ht="8.25" customHeight="1" x14ac:dyDescent="0.25">
      <c r="B5" s="112"/>
      <c r="C5" s="112"/>
      <c r="D5" s="112"/>
      <c r="E5" s="112"/>
      <c r="F5" s="112"/>
      <c r="G5" s="112"/>
    </row>
    <row r="6" spans="1:10" x14ac:dyDescent="0.25">
      <c r="A6" s="113" t="s">
        <v>322</v>
      </c>
      <c r="B6" s="114" t="s">
        <v>154</v>
      </c>
      <c r="C6" s="115">
        <v>2013</v>
      </c>
      <c r="D6" s="115">
        <v>2014</v>
      </c>
      <c r="E6" s="115">
        <v>2015</v>
      </c>
      <c r="F6" s="115">
        <v>2016</v>
      </c>
      <c r="G6" s="116">
        <v>2017</v>
      </c>
      <c r="H6" s="117" t="s">
        <v>323</v>
      </c>
    </row>
    <row r="7" spans="1:10" ht="45" x14ac:dyDescent="0.25">
      <c r="A7" s="118" t="s">
        <v>1</v>
      </c>
      <c r="B7" s="119" t="s">
        <v>324</v>
      </c>
      <c r="C7" s="120"/>
      <c r="D7" s="120">
        <f>(1+D11/100)/(1+D15/100)*100-100</f>
        <v>3.0391698646865279</v>
      </c>
      <c r="E7" s="120">
        <f>(1+E11/100)/(1+E15/100)*100-100</f>
        <v>3.9639634612129555</v>
      </c>
      <c r="F7" s="120">
        <f>(1+F11/100)/(1+F15/100)*100-100</f>
        <v>2.6095734711495169</v>
      </c>
      <c r="G7" s="120">
        <f>(1+G11/100)/(1+G15/100)*100-100</f>
        <v>5.0350415319658595</v>
      </c>
      <c r="H7" s="119" t="s">
        <v>325</v>
      </c>
      <c r="I7" s="121"/>
    </row>
    <row r="8" spans="1:10" ht="30" x14ac:dyDescent="0.25">
      <c r="A8" s="118" t="s">
        <v>2</v>
      </c>
      <c r="B8" s="119" t="s">
        <v>326</v>
      </c>
      <c r="C8" s="120"/>
      <c r="D8" s="120">
        <f>(1+D12/100)/(1+D15/100)*100-100</f>
        <v>4.2759291435279039</v>
      </c>
      <c r="E8" s="120">
        <f>(1+E12/100)/(1+E15/100)*100-100</f>
        <v>3.0689482260188612</v>
      </c>
      <c r="F8" s="120">
        <f>(1+F12/100)/(1+F15/100)*100-100</f>
        <v>7.029328760683029E-2</v>
      </c>
      <c r="G8" s="120">
        <f>(1+G12/100)/(1+G15/100)*100-100</f>
        <v>2.8252551833498813</v>
      </c>
      <c r="H8" s="119" t="s">
        <v>327</v>
      </c>
      <c r="I8" s="121"/>
    </row>
    <row r="9" spans="1:10" ht="30" x14ac:dyDescent="0.25">
      <c r="A9" s="122" t="s">
        <v>3</v>
      </c>
      <c r="B9" s="123" t="s">
        <v>328</v>
      </c>
      <c r="C9" s="124"/>
      <c r="D9" s="125">
        <v>1.4758629305202589</v>
      </c>
      <c r="E9" s="125">
        <v>1.9393386180406154</v>
      </c>
      <c r="F9" s="126">
        <v>2.4147435962267965</v>
      </c>
      <c r="G9" s="126">
        <v>2.7355505529511417</v>
      </c>
      <c r="H9" s="127" t="s">
        <v>329</v>
      </c>
      <c r="I9" s="121"/>
    </row>
    <row r="10" spans="1:10" s="112" customFormat="1" ht="6.75" customHeight="1" x14ac:dyDescent="0.25">
      <c r="A10" s="128"/>
      <c r="B10" s="129"/>
      <c r="C10" s="130"/>
      <c r="D10" s="130"/>
      <c r="E10" s="130"/>
      <c r="F10" s="130"/>
      <c r="G10" s="130"/>
      <c r="H10" s="130"/>
      <c r="I10" s="131"/>
      <c r="J10" s="132"/>
    </row>
    <row r="11" spans="1:10" ht="45" x14ac:dyDescent="0.25">
      <c r="A11" s="133" t="s">
        <v>330</v>
      </c>
      <c r="B11" s="134" t="s">
        <v>331</v>
      </c>
      <c r="C11" s="135"/>
      <c r="D11" s="135">
        <f t="shared" ref="D11:G12" si="0">(D13-C13)/C13*100</f>
        <v>4.8694688769084014</v>
      </c>
      <c r="E11" s="135">
        <f t="shared" si="0"/>
        <v>3.9632074465624769</v>
      </c>
      <c r="F11" s="136">
        <f t="shared" si="0"/>
        <v>2.890629280424291</v>
      </c>
      <c r="G11" s="136">
        <f t="shared" si="0"/>
        <v>8.3126565105808439</v>
      </c>
      <c r="H11" s="134" t="s">
        <v>332</v>
      </c>
      <c r="I11" s="121"/>
    </row>
    <row r="12" spans="1:10" ht="30" x14ac:dyDescent="0.25">
      <c r="A12" s="118" t="s">
        <v>333</v>
      </c>
      <c r="B12" s="119" t="s">
        <v>334</v>
      </c>
      <c r="C12" s="120"/>
      <c r="D12" s="120">
        <f t="shared" si="0"/>
        <v>6.1281968817147749</v>
      </c>
      <c r="E12" s="120">
        <f t="shared" si="0"/>
        <v>3.0681987198219605</v>
      </c>
      <c r="F12" s="137">
        <f t="shared" si="0"/>
        <v>0.34439380584181428</v>
      </c>
      <c r="G12" s="137">
        <f t="shared" si="0"/>
        <v>6.0339138524311782</v>
      </c>
      <c r="H12" s="119" t="s">
        <v>335</v>
      </c>
      <c r="I12" s="121"/>
    </row>
    <row r="13" spans="1:10" ht="30" x14ac:dyDescent="0.25">
      <c r="A13" s="118" t="s">
        <v>6</v>
      </c>
      <c r="B13" s="119" t="s">
        <v>336</v>
      </c>
      <c r="C13" s="120">
        <v>6853.7565594390471</v>
      </c>
      <c r="D13" s="120">
        <v>7187.4981019999996</v>
      </c>
      <c r="E13" s="120">
        <v>7472.3535620000002</v>
      </c>
      <c r="F13" s="137">
        <v>7688.3516019999997</v>
      </c>
      <c r="G13" s="137">
        <v>8327.4578619999993</v>
      </c>
      <c r="H13" s="138" t="s">
        <v>337</v>
      </c>
      <c r="I13" s="121"/>
    </row>
    <row r="14" spans="1:10" x14ac:dyDescent="0.25">
      <c r="A14" s="118" t="s">
        <v>7</v>
      </c>
      <c r="B14" s="119" t="s">
        <v>338</v>
      </c>
      <c r="C14" s="120">
        <v>6835.2477589768987</v>
      </c>
      <c r="D14" s="120">
        <v>7254.1251990000001</v>
      </c>
      <c r="E14" s="120">
        <v>7476.6961754900003</v>
      </c>
      <c r="F14" s="137">
        <v>7502.4454539999997</v>
      </c>
      <c r="G14" s="137">
        <v>7955.1365495199989</v>
      </c>
      <c r="H14" s="139" t="s">
        <v>339</v>
      </c>
      <c r="I14" s="121"/>
    </row>
    <row r="15" spans="1:10" x14ac:dyDescent="0.25">
      <c r="A15" s="118" t="s">
        <v>8</v>
      </c>
      <c r="B15" s="119" t="s">
        <v>340</v>
      </c>
      <c r="C15" s="120">
        <v>1.4516890048284097</v>
      </c>
      <c r="D15" s="120">
        <v>1.7763138179640379</v>
      </c>
      <c r="E15" s="120">
        <v>-7.2718913874325608E-4</v>
      </c>
      <c r="F15" s="137">
        <v>0.27390797931130351</v>
      </c>
      <c r="G15" s="137">
        <v>3.1204966750239151</v>
      </c>
      <c r="H15" s="119" t="s">
        <v>341</v>
      </c>
      <c r="I15" s="121"/>
    </row>
    <row r="16" spans="1:10" s="143" customFormat="1" ht="28.5" customHeight="1" x14ac:dyDescent="0.2">
      <c r="A16" s="140" t="s">
        <v>342</v>
      </c>
      <c r="B16" s="141"/>
      <c r="C16" s="141"/>
      <c r="D16" s="141"/>
      <c r="E16" s="141"/>
      <c r="F16" s="141"/>
      <c r="G16" s="141"/>
      <c r="H16" s="142" t="s">
        <v>343</v>
      </c>
    </row>
    <row r="31" spans="9:21" x14ac:dyDescent="0.25">
      <c r="J31" s="145">
        <v>2011</v>
      </c>
      <c r="K31" s="145">
        <v>2012</v>
      </c>
      <c r="L31" s="145">
        <v>2013</v>
      </c>
      <c r="M31" s="145">
        <v>2014</v>
      </c>
      <c r="N31" s="145">
        <v>2015</v>
      </c>
      <c r="O31" s="145">
        <v>2016</v>
      </c>
      <c r="P31" s="145" t="s">
        <v>134</v>
      </c>
      <c r="Q31" s="145" t="s">
        <v>135</v>
      </c>
      <c r="R31" s="104" t="s">
        <v>150</v>
      </c>
      <c r="S31" s="104" t="s">
        <v>151</v>
      </c>
      <c r="T31" s="104" t="s">
        <v>436</v>
      </c>
      <c r="U31" s="104" t="s">
        <v>369</v>
      </c>
    </row>
    <row r="32" spans="9:21" x14ac:dyDescent="0.25">
      <c r="I32" t="s">
        <v>129</v>
      </c>
      <c r="J32">
        <v>8216.7000000000007</v>
      </c>
      <c r="K32">
        <v>8309.2999999999993</v>
      </c>
      <c r="L32">
        <v>8596.5</v>
      </c>
      <c r="M32">
        <v>9045.2999999999993</v>
      </c>
      <c r="N32">
        <v>9353.1</v>
      </c>
      <c r="O32">
        <v>9309.7999999999993</v>
      </c>
      <c r="P32">
        <f>'Budžeta ieņēmumi un izdevumi'!N21</f>
        <v>10089.9</v>
      </c>
      <c r="Q32">
        <f>'Budžeta ieņēmumi un izdevumi'!O21</f>
        <v>10891.809857165392</v>
      </c>
      <c r="R32">
        <f>'Budžeta ieņēmumi un izdevumi'!D3</f>
        <v>11385.97899306101</v>
      </c>
      <c r="S32">
        <f>'Budžeta ieņēmumi un izdevumi'!E3</f>
        <v>11950.363253260724</v>
      </c>
      <c r="T32">
        <f>'Budžeta ieņēmumi un izdevumi'!F3</f>
        <v>12223.09186883347</v>
      </c>
      <c r="U32">
        <f>'Budžeta ieņēmumi un izdevumi'!G3</f>
        <v>12883.138829750473</v>
      </c>
    </row>
    <row r="34" spans="10:21" x14ac:dyDescent="0.25">
      <c r="K34" s="104" t="s">
        <v>142</v>
      </c>
      <c r="L34" s="104" t="s">
        <v>143</v>
      </c>
      <c r="M34" s="104" t="s">
        <v>144</v>
      </c>
      <c r="N34" s="104" t="s">
        <v>145</v>
      </c>
      <c r="O34" s="104" t="s">
        <v>45</v>
      </c>
      <c r="P34" s="104">
        <v>2017</v>
      </c>
      <c r="Q34" s="104">
        <v>2018</v>
      </c>
      <c r="R34" s="104">
        <v>2019</v>
      </c>
      <c r="S34" s="104">
        <v>2020</v>
      </c>
      <c r="T34" s="104">
        <v>2021</v>
      </c>
      <c r="U34" s="104">
        <v>2022</v>
      </c>
    </row>
    <row r="35" spans="10:21" x14ac:dyDescent="0.25">
      <c r="J35" t="s">
        <v>344</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(R32-Q32)/Q32*100</f>
        <v>4.5370709035148904</v>
      </c>
      <c r="S35" s="144">
        <f>(S32-R32)/R32*100</f>
        <v>4.9568356005545873</v>
      </c>
      <c r="T35" s="144">
        <f>(T32-S32)/S32*100</f>
        <v>2.2821784559421623</v>
      </c>
      <c r="U35" s="144">
        <f>(U32-T32)/T32*100</f>
        <v>5.3999999999999657</v>
      </c>
    </row>
    <row r="36" spans="10:21" x14ac:dyDescent="0.25">
      <c r="J36" t="s">
        <v>345</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dimension ref="A1:K25"/>
  <sheetViews>
    <sheetView zoomScaleNormal="100" workbookViewId="0"/>
  </sheetViews>
  <sheetFormatPr defaultRowHeight="14.25" x14ac:dyDescent="0.2"/>
  <cols>
    <col min="1" max="16384" width="9.140625" style="59"/>
  </cols>
  <sheetData>
    <row r="1" spans="1:11" x14ac:dyDescent="0.2">
      <c r="A1" s="58" t="s">
        <v>148</v>
      </c>
    </row>
    <row r="3" spans="1:11" x14ac:dyDescent="0.2">
      <c r="A3" s="58" t="s">
        <v>24</v>
      </c>
      <c r="B3" s="60">
        <v>43076.309282407412</v>
      </c>
    </row>
    <row r="4" spans="1:11" x14ac:dyDescent="0.2">
      <c r="A4" s="58" t="s">
        <v>25</v>
      </c>
      <c r="B4" s="60">
        <v>43160.702809837967</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149</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6414.1</v>
      </c>
      <c r="C12" s="62">
        <v>6885</v>
      </c>
      <c r="D12" s="62">
        <v>5245.2</v>
      </c>
      <c r="E12" s="62">
        <v>5120.3</v>
      </c>
      <c r="F12" s="62">
        <v>5757.3</v>
      </c>
      <c r="G12" s="62">
        <v>6385.9</v>
      </c>
      <c r="H12" s="62">
        <v>6754.8</v>
      </c>
      <c r="I12" s="62">
        <v>7102.7</v>
      </c>
      <c r="J12" s="62">
        <v>7372.7</v>
      </c>
      <c r="K12" s="62">
        <v>7803.6</v>
      </c>
    </row>
    <row r="14" spans="1:11" x14ac:dyDescent="0.2">
      <c r="A14" s="58" t="s">
        <v>49</v>
      </c>
    </row>
    <row r="15" spans="1:11" x14ac:dyDescent="0.2">
      <c r="A15" s="58" t="s">
        <v>50</v>
      </c>
      <c r="B15" s="58" t="s">
        <v>51</v>
      </c>
    </row>
    <row r="17" spans="1:11" x14ac:dyDescent="0.2">
      <c r="A17" s="58" t="s">
        <v>31</v>
      </c>
      <c r="B17" s="58" t="s">
        <v>62</v>
      </c>
    </row>
    <row r="18" spans="1:11" x14ac:dyDescent="0.2">
      <c r="A18" s="58" t="s">
        <v>34</v>
      </c>
      <c r="B18" s="58" t="s">
        <v>35</v>
      </c>
    </row>
    <row r="19" spans="1:11" x14ac:dyDescent="0.2">
      <c r="A19" s="58" t="s">
        <v>40</v>
      </c>
      <c r="B19" s="58" t="s">
        <v>149</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28.4</v>
      </c>
      <c r="C22" s="62">
        <v>28.3</v>
      </c>
      <c r="D22" s="62">
        <v>27.9</v>
      </c>
      <c r="E22" s="62">
        <v>28.5</v>
      </c>
      <c r="F22" s="62">
        <v>28.4</v>
      </c>
      <c r="G22" s="62">
        <v>29.2</v>
      </c>
      <c r="H22" s="62">
        <v>29.6</v>
      </c>
      <c r="I22" s="62">
        <v>30.1</v>
      </c>
      <c r="J22" s="62">
        <v>30.4</v>
      </c>
      <c r="K22" s="62">
        <v>31.4</v>
      </c>
    </row>
    <row r="24" spans="1:11" x14ac:dyDescent="0.2">
      <c r="A24" s="58" t="s">
        <v>49</v>
      </c>
    </row>
    <row r="25" spans="1:11" x14ac:dyDescent="0.2">
      <c r="A25" s="58" t="s">
        <v>50</v>
      </c>
      <c r="B25" s="58" t="s">
        <v>51</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L25"/>
  <sheetViews>
    <sheetView zoomScaleNormal="100" workbookViewId="0"/>
  </sheetViews>
  <sheetFormatPr defaultRowHeight="14.25" x14ac:dyDescent="0.2"/>
  <cols>
    <col min="1" max="16384" width="9.140625" style="226"/>
  </cols>
  <sheetData>
    <row r="1" spans="1:12" x14ac:dyDescent="0.2">
      <c r="A1" s="229" t="s">
        <v>148</v>
      </c>
    </row>
    <row r="3" spans="1:12" x14ac:dyDescent="0.2">
      <c r="A3" s="229" t="s">
        <v>24</v>
      </c>
      <c r="B3" s="230">
        <v>43236.673888888894</v>
      </c>
    </row>
    <row r="4" spans="1:12" x14ac:dyDescent="0.2">
      <c r="A4" s="229" t="s">
        <v>25</v>
      </c>
      <c r="B4" s="230">
        <v>43246.861071828709</v>
      </c>
    </row>
    <row r="5" spans="1:12" x14ac:dyDescent="0.2">
      <c r="A5" s="229" t="s">
        <v>27</v>
      </c>
      <c r="B5" s="229" t="s">
        <v>28</v>
      </c>
    </row>
    <row r="7" spans="1:12" x14ac:dyDescent="0.2">
      <c r="A7" s="229" t="s">
        <v>31</v>
      </c>
      <c r="B7" s="229" t="s">
        <v>32</v>
      </c>
    </row>
    <row r="8" spans="1:12" x14ac:dyDescent="0.2">
      <c r="A8" s="229" t="s">
        <v>34</v>
      </c>
      <c r="B8" s="229" t="s">
        <v>35</v>
      </c>
    </row>
    <row r="9" spans="1:12" x14ac:dyDescent="0.2">
      <c r="A9" s="229" t="s">
        <v>40</v>
      </c>
      <c r="B9" s="229" t="s">
        <v>149</v>
      </c>
    </row>
    <row r="11" spans="1:12" x14ac:dyDescent="0.2">
      <c r="A11" s="231" t="s">
        <v>44</v>
      </c>
      <c r="B11" s="231" t="s">
        <v>137</v>
      </c>
      <c r="C11" s="231" t="s">
        <v>138</v>
      </c>
      <c r="D11" s="231" t="s">
        <v>139</v>
      </c>
      <c r="E11" s="231" t="s">
        <v>140</v>
      </c>
      <c r="F11" s="231" t="s">
        <v>141</v>
      </c>
      <c r="G11" s="231" t="s">
        <v>142</v>
      </c>
      <c r="H11" s="231" t="s">
        <v>143</v>
      </c>
      <c r="I11" s="231" t="s">
        <v>144</v>
      </c>
      <c r="J11" s="231" t="s">
        <v>145</v>
      </c>
      <c r="K11" s="231" t="s">
        <v>45</v>
      </c>
      <c r="L11" s="231" t="s">
        <v>489</v>
      </c>
    </row>
    <row r="12" spans="1:12" x14ac:dyDescent="0.2">
      <c r="A12" s="231" t="s">
        <v>47</v>
      </c>
      <c r="B12" s="232">
        <v>6414.1</v>
      </c>
      <c r="C12" s="232">
        <v>6885</v>
      </c>
      <c r="D12" s="232">
        <v>5245.2</v>
      </c>
      <c r="E12" s="232">
        <v>5120.3</v>
      </c>
      <c r="F12" s="232">
        <v>5757.3</v>
      </c>
      <c r="G12" s="232">
        <v>6385.9</v>
      </c>
      <c r="H12" s="232">
        <v>6754.8</v>
      </c>
      <c r="I12" s="232">
        <v>7102.7</v>
      </c>
      <c r="J12" s="232">
        <v>7372.7</v>
      </c>
      <c r="K12" s="232">
        <v>7803.6</v>
      </c>
      <c r="L12" s="233" t="s">
        <v>50</v>
      </c>
    </row>
    <row r="14" spans="1:12" x14ac:dyDescent="0.2">
      <c r="A14" s="229" t="s">
        <v>49</v>
      </c>
    </row>
    <row r="15" spans="1:12" x14ac:dyDescent="0.2">
      <c r="A15" s="229" t="s">
        <v>50</v>
      </c>
      <c r="B15" s="229" t="s">
        <v>51</v>
      </c>
    </row>
    <row r="17" spans="1:12" x14ac:dyDescent="0.2">
      <c r="A17" s="229" t="s">
        <v>31</v>
      </c>
      <c r="B17" s="229" t="s">
        <v>62</v>
      </c>
    </row>
    <row r="18" spans="1:12" x14ac:dyDescent="0.2">
      <c r="A18" s="229" t="s">
        <v>34</v>
      </c>
      <c r="B18" s="229" t="s">
        <v>35</v>
      </c>
    </row>
    <row r="19" spans="1:12" x14ac:dyDescent="0.2">
      <c r="A19" s="229" t="s">
        <v>40</v>
      </c>
      <c r="B19" s="229" t="s">
        <v>149</v>
      </c>
    </row>
    <row r="21" spans="1:12" x14ac:dyDescent="0.2">
      <c r="A21" s="231" t="s">
        <v>44</v>
      </c>
      <c r="B21" s="231" t="s">
        <v>137</v>
      </c>
      <c r="C21" s="231" t="s">
        <v>138</v>
      </c>
      <c r="D21" s="231" t="s">
        <v>139</v>
      </c>
      <c r="E21" s="231" t="s">
        <v>140</v>
      </c>
      <c r="F21" s="231" t="s">
        <v>141</v>
      </c>
      <c r="G21" s="231" t="s">
        <v>142</v>
      </c>
      <c r="H21" s="231" t="s">
        <v>143</v>
      </c>
      <c r="I21" s="231" t="s">
        <v>144</v>
      </c>
      <c r="J21" s="231" t="s">
        <v>145</v>
      </c>
      <c r="K21" s="231" t="s">
        <v>45</v>
      </c>
      <c r="L21" s="231" t="s">
        <v>489</v>
      </c>
    </row>
    <row r="22" spans="1:12" x14ac:dyDescent="0.2">
      <c r="A22" s="231" t="s">
        <v>47</v>
      </c>
      <c r="B22" s="232">
        <v>28.4</v>
      </c>
      <c r="C22" s="232">
        <v>28.3</v>
      </c>
      <c r="D22" s="232">
        <v>27.9</v>
      </c>
      <c r="E22" s="232">
        <v>28.5</v>
      </c>
      <c r="F22" s="232">
        <v>28.4</v>
      </c>
      <c r="G22" s="232">
        <v>29.2</v>
      </c>
      <c r="H22" s="232">
        <v>29.6</v>
      </c>
      <c r="I22" s="232">
        <v>30.1</v>
      </c>
      <c r="J22" s="232">
        <v>30.4</v>
      </c>
      <c r="K22" s="232">
        <v>31.4</v>
      </c>
      <c r="L22" s="233" t="s">
        <v>50</v>
      </c>
    </row>
    <row r="24" spans="1:12" x14ac:dyDescent="0.2">
      <c r="A24" s="229" t="s">
        <v>49</v>
      </c>
    </row>
    <row r="25" spans="1:12" x14ac:dyDescent="0.2">
      <c r="A25" s="229" t="s">
        <v>50</v>
      </c>
      <c r="B25" s="229"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dimension ref="A1:K65"/>
  <sheetViews>
    <sheetView zoomScaleNormal="100" workbookViewId="0"/>
  </sheetViews>
  <sheetFormatPr defaultRowHeight="14.25" x14ac:dyDescent="0.2"/>
  <cols>
    <col min="1" max="16384" width="9.140625" style="59"/>
  </cols>
  <sheetData>
    <row r="1" spans="1:11" x14ac:dyDescent="0.2">
      <c r="A1" s="58" t="s">
        <v>136</v>
      </c>
    </row>
    <row r="3" spans="1:11" x14ac:dyDescent="0.2">
      <c r="A3" s="58" t="s">
        <v>24</v>
      </c>
      <c r="B3" s="60">
        <v>43152.719074074077</v>
      </c>
    </row>
    <row r="4" spans="1:11" x14ac:dyDescent="0.2">
      <c r="A4" s="58" t="s">
        <v>25</v>
      </c>
      <c r="B4" s="60">
        <v>43160.700091087958</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41</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49</v>
      </c>
    </row>
    <row r="15" spans="1:11" x14ac:dyDescent="0.2">
      <c r="A15" s="58" t="s">
        <v>50</v>
      </c>
      <c r="B15" s="58" t="s">
        <v>51</v>
      </c>
    </row>
    <row r="17" spans="1:11" x14ac:dyDescent="0.2">
      <c r="A17" s="58" t="s">
        <v>31</v>
      </c>
      <c r="B17" s="58" t="s">
        <v>32</v>
      </c>
    </row>
    <row r="18" spans="1:11" x14ac:dyDescent="0.2">
      <c r="A18" s="58" t="s">
        <v>34</v>
      </c>
      <c r="B18" s="58" t="s">
        <v>35</v>
      </c>
    </row>
    <row r="19" spans="1:11" x14ac:dyDescent="0.2">
      <c r="A19" s="58" t="s">
        <v>40</v>
      </c>
      <c r="B19" s="58" t="s">
        <v>146</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-115.8</v>
      </c>
      <c r="C22" s="62">
        <v>-1023.8</v>
      </c>
      <c r="D22" s="62">
        <v>-1718.3</v>
      </c>
      <c r="E22" s="62">
        <v>-1558.1</v>
      </c>
      <c r="F22" s="62">
        <v>-874.4</v>
      </c>
      <c r="G22" s="62">
        <v>-263.89999999999998</v>
      </c>
      <c r="H22" s="62">
        <v>-219.2</v>
      </c>
      <c r="I22" s="62">
        <v>-288.3</v>
      </c>
      <c r="J22" s="62">
        <v>-298</v>
      </c>
      <c r="K22" s="62">
        <v>9.5</v>
      </c>
    </row>
    <row r="24" spans="1:11" x14ac:dyDescent="0.2">
      <c r="A24" s="58" t="s">
        <v>49</v>
      </c>
    </row>
    <row r="25" spans="1:11" x14ac:dyDescent="0.2">
      <c r="A25" s="58" t="s">
        <v>50</v>
      </c>
      <c r="B25" s="58" t="s">
        <v>51</v>
      </c>
    </row>
    <row r="27" spans="1:11" x14ac:dyDescent="0.2">
      <c r="A27" s="58" t="s">
        <v>31</v>
      </c>
      <c r="B27" s="58" t="s">
        <v>32</v>
      </c>
    </row>
    <row r="28" spans="1:11" x14ac:dyDescent="0.2">
      <c r="A28" s="58" t="s">
        <v>34</v>
      </c>
      <c r="B28" s="58" t="s">
        <v>35</v>
      </c>
    </row>
    <row r="29" spans="1:11" x14ac:dyDescent="0.2">
      <c r="A29" s="58" t="s">
        <v>40</v>
      </c>
      <c r="B29" s="58" t="s">
        <v>147</v>
      </c>
    </row>
    <row r="31" spans="1:11" x14ac:dyDescent="0.2">
      <c r="A31" s="61" t="s">
        <v>44</v>
      </c>
      <c r="B31" s="61" t="s">
        <v>137</v>
      </c>
      <c r="C31" s="61" t="s">
        <v>138</v>
      </c>
      <c r="D31" s="61" t="s">
        <v>139</v>
      </c>
      <c r="E31" s="61" t="s">
        <v>140</v>
      </c>
      <c r="F31" s="61" t="s">
        <v>141</v>
      </c>
      <c r="G31" s="61" t="s">
        <v>142</v>
      </c>
      <c r="H31" s="61" t="s">
        <v>143</v>
      </c>
      <c r="I31" s="61" t="s">
        <v>144</v>
      </c>
      <c r="J31" s="61" t="s">
        <v>145</v>
      </c>
      <c r="K31" s="61" t="s">
        <v>45</v>
      </c>
    </row>
    <row r="32" spans="1:11" x14ac:dyDescent="0.2">
      <c r="A32" s="61" t="s">
        <v>47</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49</v>
      </c>
    </row>
    <row r="35" spans="1:11" x14ac:dyDescent="0.2">
      <c r="A35" s="58" t="s">
        <v>50</v>
      </c>
      <c r="B35" s="58" t="s">
        <v>51</v>
      </c>
    </row>
    <row r="37" spans="1:11" x14ac:dyDescent="0.2">
      <c r="A37" s="58" t="s">
        <v>31</v>
      </c>
      <c r="B37" s="58" t="s">
        <v>62</v>
      </c>
    </row>
    <row r="38" spans="1:11" x14ac:dyDescent="0.2">
      <c r="A38" s="58" t="s">
        <v>34</v>
      </c>
      <c r="B38" s="58" t="s">
        <v>35</v>
      </c>
    </row>
    <row r="39" spans="1:11" x14ac:dyDescent="0.2">
      <c r="A39" s="58" t="s">
        <v>40</v>
      </c>
      <c r="B39" s="58" t="s">
        <v>41</v>
      </c>
    </row>
    <row r="41" spans="1:11" x14ac:dyDescent="0.2">
      <c r="A41" s="61" t="s">
        <v>44</v>
      </c>
      <c r="B41" s="61" t="s">
        <v>137</v>
      </c>
      <c r="C41" s="61" t="s">
        <v>138</v>
      </c>
      <c r="D41" s="61" t="s">
        <v>139</v>
      </c>
      <c r="E41" s="61" t="s">
        <v>140</v>
      </c>
      <c r="F41" s="61" t="s">
        <v>141</v>
      </c>
      <c r="G41" s="61" t="s">
        <v>142</v>
      </c>
      <c r="H41" s="61" t="s">
        <v>143</v>
      </c>
      <c r="I41" s="61" t="s">
        <v>144</v>
      </c>
      <c r="J41" s="61" t="s">
        <v>145</v>
      </c>
      <c r="K41" s="61" t="s">
        <v>45</v>
      </c>
    </row>
    <row r="42" spans="1:11" x14ac:dyDescent="0.2">
      <c r="A42" s="61" t="s">
        <v>47</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49</v>
      </c>
    </row>
    <row r="45" spans="1:11" x14ac:dyDescent="0.2">
      <c r="A45" s="58" t="s">
        <v>50</v>
      </c>
      <c r="B45" s="58" t="s">
        <v>51</v>
      </c>
    </row>
    <row r="47" spans="1:11" x14ac:dyDescent="0.2">
      <c r="A47" s="58" t="s">
        <v>31</v>
      </c>
      <c r="B47" s="58" t="s">
        <v>62</v>
      </c>
    </row>
    <row r="48" spans="1:11" x14ac:dyDescent="0.2">
      <c r="A48" s="58" t="s">
        <v>34</v>
      </c>
      <c r="B48" s="58" t="s">
        <v>35</v>
      </c>
    </row>
    <row r="49" spans="1:11" x14ac:dyDescent="0.2">
      <c r="A49" s="58" t="s">
        <v>40</v>
      </c>
      <c r="B49" s="58" t="s">
        <v>146</v>
      </c>
    </row>
    <row r="51" spans="1:11" x14ac:dyDescent="0.2">
      <c r="A51" s="61" t="s">
        <v>44</v>
      </c>
      <c r="B51" s="61" t="s">
        <v>137</v>
      </c>
      <c r="C51" s="61" t="s">
        <v>138</v>
      </c>
      <c r="D51" s="61" t="s">
        <v>139</v>
      </c>
      <c r="E51" s="61" t="s">
        <v>140</v>
      </c>
      <c r="F51" s="61" t="s">
        <v>141</v>
      </c>
      <c r="G51" s="61" t="s">
        <v>142</v>
      </c>
      <c r="H51" s="61" t="s">
        <v>143</v>
      </c>
      <c r="I51" s="61" t="s">
        <v>144</v>
      </c>
      <c r="J51" s="61" t="s">
        <v>145</v>
      </c>
      <c r="K51" s="61" t="s">
        <v>45</v>
      </c>
    </row>
    <row r="52" spans="1:11" x14ac:dyDescent="0.2">
      <c r="A52" s="61" t="s">
        <v>47</v>
      </c>
      <c r="B52" s="62">
        <v>-0.5</v>
      </c>
      <c r="C52" s="62">
        <v>-4.2</v>
      </c>
      <c r="D52" s="62">
        <v>-9.1</v>
      </c>
      <c r="E52" s="62">
        <v>-8.6999999999999993</v>
      </c>
      <c r="F52" s="62">
        <v>-4.3</v>
      </c>
      <c r="G52" s="62">
        <v>-1.2</v>
      </c>
      <c r="H52" s="62">
        <v>-1</v>
      </c>
      <c r="I52" s="62">
        <v>-1.2</v>
      </c>
      <c r="J52" s="62">
        <v>-1.2</v>
      </c>
      <c r="K52" s="62">
        <v>0</v>
      </c>
    </row>
    <row r="54" spans="1:11" x14ac:dyDescent="0.2">
      <c r="A54" s="58" t="s">
        <v>49</v>
      </c>
    </row>
    <row r="55" spans="1:11" x14ac:dyDescent="0.2">
      <c r="A55" s="58" t="s">
        <v>50</v>
      </c>
      <c r="B55" s="58" t="s">
        <v>51</v>
      </c>
    </row>
    <row r="57" spans="1:11" x14ac:dyDescent="0.2">
      <c r="A57" s="58" t="s">
        <v>31</v>
      </c>
      <c r="B57" s="58" t="s">
        <v>62</v>
      </c>
    </row>
    <row r="58" spans="1:11" x14ac:dyDescent="0.2">
      <c r="A58" s="58" t="s">
        <v>34</v>
      </c>
      <c r="B58" s="58" t="s">
        <v>35</v>
      </c>
    </row>
    <row r="59" spans="1:11" x14ac:dyDescent="0.2">
      <c r="A59" s="58" t="s">
        <v>40</v>
      </c>
      <c r="B59" s="58" t="s">
        <v>147</v>
      </c>
    </row>
    <row r="61" spans="1:11" x14ac:dyDescent="0.2">
      <c r="A61" s="61" t="s">
        <v>44</v>
      </c>
      <c r="B61" s="61" t="s">
        <v>137</v>
      </c>
      <c r="C61" s="61" t="s">
        <v>138</v>
      </c>
      <c r="D61" s="61" t="s">
        <v>139</v>
      </c>
      <c r="E61" s="61" t="s">
        <v>140</v>
      </c>
      <c r="F61" s="61" t="s">
        <v>141</v>
      </c>
      <c r="G61" s="61" t="s">
        <v>142</v>
      </c>
      <c r="H61" s="61" t="s">
        <v>143</v>
      </c>
      <c r="I61" s="61" t="s">
        <v>144</v>
      </c>
      <c r="J61" s="61" t="s">
        <v>145</v>
      </c>
      <c r="K61" s="61" t="s">
        <v>45</v>
      </c>
    </row>
    <row r="62" spans="1:11" x14ac:dyDescent="0.2">
      <c r="A62" s="61" t="s">
        <v>47</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49</v>
      </c>
    </row>
    <row r="65" spans="1:2" x14ac:dyDescent="0.2">
      <c r="A65" s="58" t="s">
        <v>50</v>
      </c>
      <c r="B65" s="58"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sheetPr>
  <dimension ref="A1:XFC47"/>
  <sheetViews>
    <sheetView zoomScale="85" zoomScaleNormal="85" workbookViewId="0">
      <selection activeCell="A3" sqref="A3"/>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92" t="s">
        <v>378</v>
      </c>
      <c r="B1" s="293"/>
      <c r="C1" s="293"/>
      <c r="D1" s="293"/>
      <c r="E1" s="293"/>
      <c r="F1" s="293"/>
      <c r="G1" s="294"/>
      <c r="H1" s="26"/>
      <c r="I1" s="18" t="s">
        <v>22</v>
      </c>
    </row>
    <row r="2" spans="1:9" ht="15.75" x14ac:dyDescent="0.25">
      <c r="A2" s="17" t="s">
        <v>0</v>
      </c>
      <c r="B2" s="17" t="s">
        <v>467</v>
      </c>
      <c r="C2" s="17" t="s">
        <v>21</v>
      </c>
      <c r="D2" s="17">
        <v>2019</v>
      </c>
      <c r="E2" s="17">
        <v>2020</v>
      </c>
      <c r="F2" s="17">
        <v>2021</v>
      </c>
      <c r="G2" s="17">
        <v>2022</v>
      </c>
      <c r="H2" s="27"/>
    </row>
    <row r="3" spans="1:9" ht="15.75" x14ac:dyDescent="0.25">
      <c r="A3" s="20" t="s">
        <v>1</v>
      </c>
      <c r="B3" s="223"/>
      <c r="C3" s="15"/>
      <c r="D3" s="16"/>
      <c r="E3" s="16"/>
      <c r="F3" s="16"/>
      <c r="G3" s="16"/>
      <c r="H3" s="28"/>
    </row>
    <row r="4" spans="1:9" ht="15.75" x14ac:dyDescent="0.25">
      <c r="A4" s="20" t="s">
        <v>2</v>
      </c>
      <c r="B4" s="223"/>
      <c r="C4" s="15"/>
      <c r="D4" s="16"/>
      <c r="E4" s="16"/>
      <c r="F4" s="16"/>
      <c r="G4" s="16"/>
      <c r="H4" s="28"/>
    </row>
    <row r="5" spans="1:9" ht="15.75" x14ac:dyDescent="0.25">
      <c r="A5" s="20" t="s">
        <v>3</v>
      </c>
      <c r="B5" s="223"/>
      <c r="C5" s="15"/>
      <c r="D5" s="16"/>
      <c r="E5" s="16"/>
      <c r="F5" s="16"/>
      <c r="G5" s="16"/>
      <c r="H5" s="28"/>
    </row>
    <row r="6" spans="1:9" ht="15.75" x14ac:dyDescent="0.25">
      <c r="A6" s="20" t="s">
        <v>4</v>
      </c>
      <c r="B6" s="223"/>
      <c r="C6" s="15"/>
      <c r="D6" s="16"/>
      <c r="E6" s="16"/>
      <c r="F6" s="16"/>
      <c r="G6" s="16"/>
      <c r="H6" s="28"/>
    </row>
    <row r="7" spans="1:9" ht="15.75" x14ac:dyDescent="0.25">
      <c r="A7" s="20" t="s">
        <v>5</v>
      </c>
      <c r="B7" s="223"/>
      <c r="C7" s="15"/>
      <c r="D7" s="16"/>
      <c r="E7" s="16"/>
      <c r="F7" s="16"/>
      <c r="G7" s="16"/>
      <c r="H7" s="28"/>
    </row>
    <row r="8" spans="1:9" ht="15.75" x14ac:dyDescent="0.25">
      <c r="A8" s="20" t="s">
        <v>6</v>
      </c>
      <c r="B8" s="223"/>
      <c r="C8" s="15"/>
      <c r="D8" s="16"/>
      <c r="E8" s="16"/>
      <c r="F8" s="16"/>
      <c r="G8" s="16"/>
      <c r="H8" s="28"/>
    </row>
    <row r="9" spans="1:9" ht="15.75" x14ac:dyDescent="0.25">
      <c r="A9" s="20" t="s">
        <v>7</v>
      </c>
      <c r="B9" s="223"/>
      <c r="C9" s="15"/>
      <c r="D9" s="16"/>
      <c r="E9" s="16"/>
      <c r="F9" s="16"/>
      <c r="G9" s="16"/>
      <c r="H9" s="28"/>
    </row>
    <row r="10" spans="1:9" ht="15.75" x14ac:dyDescent="0.25">
      <c r="A10" s="20" t="s">
        <v>8</v>
      </c>
      <c r="B10" s="223"/>
      <c r="C10" s="15"/>
      <c r="D10" s="16"/>
      <c r="E10" s="16"/>
      <c r="F10" s="16"/>
      <c r="G10" s="16"/>
      <c r="H10" s="28"/>
    </row>
    <row r="11" spans="1:9" ht="15.75" x14ac:dyDescent="0.25">
      <c r="A11" s="20" t="s">
        <v>9</v>
      </c>
      <c r="B11" s="223"/>
      <c r="C11" s="15"/>
      <c r="D11" s="16"/>
      <c r="E11" s="16"/>
      <c r="F11" s="16"/>
      <c r="G11" s="16"/>
      <c r="H11" s="28"/>
    </row>
    <row r="12" spans="1:9" ht="15.75" x14ac:dyDescent="0.25">
      <c r="A12" s="20" t="s">
        <v>10</v>
      </c>
      <c r="B12" s="223"/>
      <c r="C12" s="15"/>
      <c r="D12" s="16"/>
      <c r="E12" s="16"/>
      <c r="F12" s="16"/>
      <c r="G12" s="16"/>
      <c r="H12" s="28"/>
    </row>
    <row r="13" spans="1:9" ht="15.75" x14ac:dyDescent="0.25">
      <c r="A13" s="20" t="s">
        <v>11</v>
      </c>
      <c r="B13" s="223"/>
      <c r="C13" s="15"/>
      <c r="D13" s="16"/>
      <c r="E13" s="16"/>
      <c r="F13" s="16"/>
      <c r="G13" s="16"/>
      <c r="H13" s="28"/>
    </row>
    <row r="14" spans="1:9" ht="15.75" x14ac:dyDescent="0.25">
      <c r="A14" s="20" t="s">
        <v>12</v>
      </c>
      <c r="B14" s="223"/>
      <c r="C14" s="15"/>
      <c r="D14" s="16"/>
      <c r="E14" s="16"/>
      <c r="F14" s="16"/>
      <c r="G14" s="16"/>
      <c r="H14" s="28"/>
    </row>
    <row r="15" spans="1:9" ht="15.75" x14ac:dyDescent="0.25">
      <c r="A15" s="20" t="s">
        <v>13</v>
      </c>
      <c r="B15" s="223"/>
      <c r="C15" s="15"/>
      <c r="D15" s="16"/>
      <c r="E15" s="16"/>
      <c r="F15" s="16"/>
      <c r="G15" s="16"/>
      <c r="H15" s="28"/>
    </row>
    <row r="16" spans="1:9" ht="15.75" x14ac:dyDescent="0.25">
      <c r="A16" s="20" t="s">
        <v>14</v>
      </c>
      <c r="B16" s="223"/>
      <c r="C16" s="15"/>
      <c r="D16" s="16"/>
      <c r="E16" s="16"/>
      <c r="F16" s="16"/>
      <c r="G16" s="16"/>
      <c r="H16" s="28"/>
    </row>
    <row r="17" spans="1:8" ht="15.75" x14ac:dyDescent="0.25">
      <c r="A17" s="20" t="s">
        <v>15</v>
      </c>
      <c r="B17" s="223"/>
      <c r="C17" s="15"/>
      <c r="D17" s="16"/>
      <c r="E17" s="16"/>
      <c r="F17" s="16"/>
      <c r="G17" s="16"/>
      <c r="H17" s="28"/>
    </row>
    <row r="18" spans="1:8" ht="15.75" x14ac:dyDescent="0.25">
      <c r="A18" s="20" t="s">
        <v>16</v>
      </c>
      <c r="B18" s="223"/>
      <c r="C18" s="15"/>
      <c r="D18" s="16"/>
      <c r="E18" s="16"/>
      <c r="F18" s="16"/>
      <c r="G18" s="16"/>
      <c r="H18" s="28"/>
    </row>
    <row r="19" spans="1:8" ht="15.75" x14ac:dyDescent="0.25">
      <c r="A19" s="20" t="s">
        <v>17</v>
      </c>
      <c r="B19" s="223"/>
      <c r="C19" s="15"/>
      <c r="D19" s="16"/>
      <c r="E19" s="16"/>
      <c r="F19" s="16"/>
      <c r="G19" s="16"/>
      <c r="H19" s="28"/>
    </row>
    <row r="20" spans="1:8" ht="15.75" x14ac:dyDescent="0.25">
      <c r="A20" s="20" t="s">
        <v>18</v>
      </c>
      <c r="B20" s="223"/>
      <c r="C20" s="15"/>
      <c r="D20" s="16"/>
      <c r="E20" s="16"/>
      <c r="F20" s="16"/>
      <c r="G20" s="16"/>
      <c r="H20" s="28"/>
    </row>
    <row r="21" spans="1:8" ht="15.75" x14ac:dyDescent="0.25">
      <c r="A21" s="20" t="s">
        <v>19</v>
      </c>
      <c r="B21" s="223"/>
      <c r="C21" s="15"/>
      <c r="D21" s="16"/>
      <c r="E21" s="16"/>
      <c r="F21" s="16"/>
      <c r="G21" s="16"/>
      <c r="H21" s="28"/>
    </row>
    <row r="22" spans="1:8" ht="15.75" x14ac:dyDescent="0.25">
      <c r="A22" s="20" t="s">
        <v>20</v>
      </c>
      <c r="B22" s="223"/>
      <c r="C22" s="15"/>
      <c r="D22" s="16"/>
      <c r="E22" s="16"/>
      <c r="F22" s="16"/>
      <c r="G22" s="16"/>
      <c r="H22" s="28"/>
    </row>
    <row r="23" spans="1:8" ht="15.75" x14ac:dyDescent="0.25">
      <c r="A23" s="20"/>
      <c r="B23" s="20"/>
      <c r="C23" s="21" t="s">
        <v>92</v>
      </c>
      <c r="D23" s="22">
        <f>SUM(D3:D22)</f>
        <v>0</v>
      </c>
      <c r="E23" s="22">
        <f>SUM(E3:E22)</f>
        <v>0</v>
      </c>
      <c r="F23" s="22">
        <f>SUM(F3:F22)</f>
        <v>0</v>
      </c>
      <c r="G23" s="22">
        <f>SUM(G3:G22)</f>
        <v>0</v>
      </c>
      <c r="H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98"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D23:G23" formulaRange="1"/>
    <ignoredError sqref="F4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Comparison!$B$19:$B$28</xm:f>
          </x14:formula1>
          <xm:sqref>B3:B22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1"/>
  <dimension ref="A1:L65"/>
  <sheetViews>
    <sheetView zoomScaleNormal="100" workbookViewId="0"/>
  </sheetViews>
  <sheetFormatPr defaultRowHeight="14.25" x14ac:dyDescent="0.2"/>
  <cols>
    <col min="1" max="16384" width="9.140625" style="226"/>
  </cols>
  <sheetData>
    <row r="1" spans="1:12" x14ac:dyDescent="0.2">
      <c r="A1" s="229" t="s">
        <v>136</v>
      </c>
    </row>
    <row r="3" spans="1:12" x14ac:dyDescent="0.2">
      <c r="A3" s="229" t="s">
        <v>24</v>
      </c>
      <c r="B3" s="230">
        <v>43236.521863425922</v>
      </c>
    </row>
    <row r="4" spans="1:12" x14ac:dyDescent="0.2">
      <c r="A4" s="229" t="s">
        <v>25</v>
      </c>
      <c r="B4" s="230">
        <v>43246.852842708337</v>
      </c>
    </row>
    <row r="5" spans="1:12" x14ac:dyDescent="0.2">
      <c r="A5" s="229" t="s">
        <v>27</v>
      </c>
      <c r="B5" s="229" t="s">
        <v>28</v>
      </c>
    </row>
    <row r="7" spans="1:12" x14ac:dyDescent="0.2">
      <c r="A7" s="229" t="s">
        <v>31</v>
      </c>
      <c r="B7" s="229" t="s">
        <v>32</v>
      </c>
    </row>
    <row r="8" spans="1:12" x14ac:dyDescent="0.2">
      <c r="A8" s="229" t="s">
        <v>34</v>
      </c>
      <c r="B8" s="229" t="s">
        <v>35</v>
      </c>
    </row>
    <row r="9" spans="1:12" x14ac:dyDescent="0.2">
      <c r="A9" s="229" t="s">
        <v>40</v>
      </c>
      <c r="B9" s="229" t="s">
        <v>41</v>
      </c>
    </row>
    <row r="11" spans="1:12" x14ac:dyDescent="0.2">
      <c r="A11" s="231" t="s">
        <v>44</v>
      </c>
      <c r="B11" s="231" t="s">
        <v>137</v>
      </c>
      <c r="C11" s="231" t="s">
        <v>138</v>
      </c>
      <c r="D11" s="231" t="s">
        <v>139</v>
      </c>
      <c r="E11" s="231" t="s">
        <v>140</v>
      </c>
      <c r="F11" s="231" t="s">
        <v>141</v>
      </c>
      <c r="G11" s="231" t="s">
        <v>142</v>
      </c>
      <c r="H11" s="231" t="s">
        <v>143</v>
      </c>
      <c r="I11" s="231" t="s">
        <v>144</v>
      </c>
      <c r="J11" s="231" t="s">
        <v>145</v>
      </c>
      <c r="K11" s="231" t="s">
        <v>45</v>
      </c>
      <c r="L11" s="231" t="s">
        <v>489</v>
      </c>
    </row>
    <row r="12" spans="1:12" x14ac:dyDescent="0.2">
      <c r="A12" s="231" t="s">
        <v>47</v>
      </c>
      <c r="B12" s="232">
        <v>7678.9</v>
      </c>
      <c r="C12" s="232">
        <v>9167.2999999999993</v>
      </c>
      <c r="D12" s="232">
        <v>8316.2999999999993</v>
      </c>
      <c r="E12" s="232">
        <v>8162.3</v>
      </c>
      <c r="F12" s="232">
        <v>8216.7000000000007</v>
      </c>
      <c r="G12" s="232">
        <v>8309.2999999999993</v>
      </c>
      <c r="H12" s="232">
        <v>8596.5</v>
      </c>
      <c r="I12" s="232">
        <v>9000.6</v>
      </c>
      <c r="J12" s="232">
        <v>9295.5</v>
      </c>
      <c r="K12" s="232">
        <v>9256.5</v>
      </c>
      <c r="L12" s="232">
        <v>10214.1</v>
      </c>
    </row>
    <row r="14" spans="1:12" x14ac:dyDescent="0.2">
      <c r="A14" s="229" t="s">
        <v>49</v>
      </c>
    </row>
    <row r="15" spans="1:12" x14ac:dyDescent="0.2">
      <c r="A15" s="229" t="s">
        <v>50</v>
      </c>
      <c r="B15" s="229" t="s">
        <v>51</v>
      </c>
    </row>
    <row r="17" spans="1:12" x14ac:dyDescent="0.2">
      <c r="A17" s="229" t="s">
        <v>31</v>
      </c>
      <c r="B17" s="229" t="s">
        <v>32</v>
      </c>
    </row>
    <row r="18" spans="1:12" x14ac:dyDescent="0.2">
      <c r="A18" s="229" t="s">
        <v>34</v>
      </c>
      <c r="B18" s="229" t="s">
        <v>35</v>
      </c>
    </row>
    <row r="19" spans="1:12" x14ac:dyDescent="0.2">
      <c r="A19" s="229" t="s">
        <v>40</v>
      </c>
      <c r="B19" s="229" t="s">
        <v>146</v>
      </c>
    </row>
    <row r="21" spans="1:12" x14ac:dyDescent="0.2">
      <c r="A21" s="231" t="s">
        <v>44</v>
      </c>
      <c r="B21" s="231" t="s">
        <v>137</v>
      </c>
      <c r="C21" s="231" t="s">
        <v>138</v>
      </c>
      <c r="D21" s="231" t="s">
        <v>139</v>
      </c>
      <c r="E21" s="231" t="s">
        <v>140</v>
      </c>
      <c r="F21" s="231" t="s">
        <v>141</v>
      </c>
      <c r="G21" s="231" t="s">
        <v>142</v>
      </c>
      <c r="H21" s="231" t="s">
        <v>143</v>
      </c>
      <c r="I21" s="231" t="s">
        <v>144</v>
      </c>
      <c r="J21" s="231" t="s">
        <v>145</v>
      </c>
      <c r="K21" s="231" t="s">
        <v>45</v>
      </c>
      <c r="L21" s="231" t="s">
        <v>489</v>
      </c>
    </row>
    <row r="22" spans="1:12" x14ac:dyDescent="0.2">
      <c r="A22" s="231" t="s">
        <v>47</v>
      </c>
      <c r="B22" s="232">
        <v>-115.8</v>
      </c>
      <c r="C22" s="232">
        <v>-1023.8</v>
      </c>
      <c r="D22" s="232">
        <v>-1718.3</v>
      </c>
      <c r="E22" s="232">
        <v>-1558.1</v>
      </c>
      <c r="F22" s="232">
        <v>-874.4</v>
      </c>
      <c r="G22" s="232">
        <v>-263.89999999999998</v>
      </c>
      <c r="H22" s="232">
        <v>-264.10000000000002</v>
      </c>
      <c r="I22" s="232">
        <v>-351.6</v>
      </c>
      <c r="J22" s="232">
        <v>-330.8</v>
      </c>
      <c r="K22" s="232">
        <v>15.6</v>
      </c>
      <c r="L22" s="232">
        <v>-131.1</v>
      </c>
    </row>
    <row r="24" spans="1:12" x14ac:dyDescent="0.2">
      <c r="A24" s="229" t="s">
        <v>49</v>
      </c>
    </row>
    <row r="25" spans="1:12" x14ac:dyDescent="0.2">
      <c r="A25" s="229" t="s">
        <v>50</v>
      </c>
      <c r="B25" s="229" t="s">
        <v>51</v>
      </c>
    </row>
    <row r="27" spans="1:12" x14ac:dyDescent="0.2">
      <c r="A27" s="229" t="s">
        <v>31</v>
      </c>
      <c r="B27" s="229" t="s">
        <v>32</v>
      </c>
    </row>
    <row r="28" spans="1:12" x14ac:dyDescent="0.2">
      <c r="A28" s="229" t="s">
        <v>34</v>
      </c>
      <c r="B28" s="229" t="s">
        <v>35</v>
      </c>
    </row>
    <row r="29" spans="1:12" x14ac:dyDescent="0.2">
      <c r="A29" s="229" t="s">
        <v>40</v>
      </c>
      <c r="B29" s="229" t="s">
        <v>147</v>
      </c>
    </row>
    <row r="31" spans="1:12" x14ac:dyDescent="0.2">
      <c r="A31" s="231" t="s">
        <v>44</v>
      </c>
      <c r="B31" s="231" t="s">
        <v>137</v>
      </c>
      <c r="C31" s="231" t="s">
        <v>138</v>
      </c>
      <c r="D31" s="231" t="s">
        <v>139</v>
      </c>
      <c r="E31" s="231" t="s">
        <v>140</v>
      </c>
      <c r="F31" s="231" t="s">
        <v>141</v>
      </c>
      <c r="G31" s="231" t="s">
        <v>142</v>
      </c>
      <c r="H31" s="231" t="s">
        <v>143</v>
      </c>
      <c r="I31" s="231" t="s">
        <v>144</v>
      </c>
      <c r="J31" s="231" t="s">
        <v>145</v>
      </c>
      <c r="K31" s="231" t="s">
        <v>45</v>
      </c>
      <c r="L31" s="231" t="s">
        <v>489</v>
      </c>
    </row>
    <row r="32" spans="1:12" x14ac:dyDescent="0.2">
      <c r="A32" s="231" t="s">
        <v>47</v>
      </c>
      <c r="B32" s="232">
        <v>7563.1</v>
      </c>
      <c r="C32" s="232">
        <v>8143.5</v>
      </c>
      <c r="D32" s="232">
        <v>6598.1</v>
      </c>
      <c r="E32" s="232">
        <v>6604.3</v>
      </c>
      <c r="F32" s="232">
        <v>7342.4</v>
      </c>
      <c r="G32" s="232">
        <v>8045.4</v>
      </c>
      <c r="H32" s="232">
        <v>8332.4</v>
      </c>
      <c r="I32" s="232">
        <v>8649</v>
      </c>
      <c r="J32" s="232">
        <v>8964.7000000000007</v>
      </c>
      <c r="K32" s="232">
        <v>9272.1</v>
      </c>
      <c r="L32" s="232">
        <v>10083</v>
      </c>
    </row>
    <row r="34" spans="1:12" x14ac:dyDescent="0.2">
      <c r="A34" s="229" t="s">
        <v>49</v>
      </c>
    </row>
    <row r="35" spans="1:12" x14ac:dyDescent="0.2">
      <c r="A35" s="229" t="s">
        <v>50</v>
      </c>
      <c r="B35" s="229" t="s">
        <v>51</v>
      </c>
    </row>
    <row r="37" spans="1:12" x14ac:dyDescent="0.2">
      <c r="A37" s="229" t="s">
        <v>31</v>
      </c>
      <c r="B37" s="229" t="s">
        <v>62</v>
      </c>
    </row>
    <row r="38" spans="1:12" x14ac:dyDescent="0.2">
      <c r="A38" s="229" t="s">
        <v>34</v>
      </c>
      <c r="B38" s="229" t="s">
        <v>35</v>
      </c>
    </row>
    <row r="39" spans="1:12" x14ac:dyDescent="0.2">
      <c r="A39" s="229" t="s">
        <v>40</v>
      </c>
      <c r="B39" s="229" t="s">
        <v>41</v>
      </c>
    </row>
    <row r="41" spans="1:12" x14ac:dyDescent="0.2">
      <c r="A41" s="231" t="s">
        <v>44</v>
      </c>
      <c r="B41" s="231" t="s">
        <v>137</v>
      </c>
      <c r="C41" s="231" t="s">
        <v>138</v>
      </c>
      <c r="D41" s="231" t="s">
        <v>139</v>
      </c>
      <c r="E41" s="231" t="s">
        <v>140</v>
      </c>
      <c r="F41" s="231" t="s">
        <v>141</v>
      </c>
      <c r="G41" s="231" t="s">
        <v>142</v>
      </c>
      <c r="H41" s="231" t="s">
        <v>143</v>
      </c>
      <c r="I41" s="231" t="s">
        <v>144</v>
      </c>
      <c r="J41" s="231" t="s">
        <v>145</v>
      </c>
      <c r="K41" s="231" t="s">
        <v>45</v>
      </c>
      <c r="L41" s="231" t="s">
        <v>489</v>
      </c>
    </row>
    <row r="42" spans="1:12" x14ac:dyDescent="0.2">
      <c r="A42" s="231" t="s">
        <v>47</v>
      </c>
      <c r="B42" s="232">
        <v>34</v>
      </c>
      <c r="C42" s="232">
        <v>37.6</v>
      </c>
      <c r="D42" s="232">
        <v>44.2</v>
      </c>
      <c r="E42" s="232">
        <v>45.5</v>
      </c>
      <c r="F42" s="232">
        <v>40.5</v>
      </c>
      <c r="G42" s="232">
        <v>38</v>
      </c>
      <c r="H42" s="232">
        <v>37.700000000000003</v>
      </c>
      <c r="I42" s="232">
        <v>38.1</v>
      </c>
      <c r="J42" s="232">
        <v>38.200000000000003</v>
      </c>
      <c r="K42" s="232">
        <v>37.1</v>
      </c>
      <c r="L42" s="232">
        <v>38</v>
      </c>
    </row>
    <row r="44" spans="1:12" x14ac:dyDescent="0.2">
      <c r="A44" s="229" t="s">
        <v>49</v>
      </c>
    </row>
    <row r="45" spans="1:12" x14ac:dyDescent="0.2">
      <c r="A45" s="229" t="s">
        <v>50</v>
      </c>
      <c r="B45" s="229" t="s">
        <v>51</v>
      </c>
    </row>
    <row r="47" spans="1:12" x14ac:dyDescent="0.2">
      <c r="A47" s="229" t="s">
        <v>31</v>
      </c>
      <c r="B47" s="229" t="s">
        <v>62</v>
      </c>
    </row>
    <row r="48" spans="1:12" x14ac:dyDescent="0.2">
      <c r="A48" s="229" t="s">
        <v>34</v>
      </c>
      <c r="B48" s="229" t="s">
        <v>35</v>
      </c>
    </row>
    <row r="49" spans="1:12" x14ac:dyDescent="0.2">
      <c r="A49" s="229" t="s">
        <v>40</v>
      </c>
      <c r="B49" s="229" t="s">
        <v>146</v>
      </c>
    </row>
    <row r="51" spans="1:12" x14ac:dyDescent="0.2">
      <c r="A51" s="231" t="s">
        <v>44</v>
      </c>
      <c r="B51" s="231" t="s">
        <v>137</v>
      </c>
      <c r="C51" s="231" t="s">
        <v>138</v>
      </c>
      <c r="D51" s="231" t="s">
        <v>139</v>
      </c>
      <c r="E51" s="231" t="s">
        <v>140</v>
      </c>
      <c r="F51" s="231" t="s">
        <v>141</v>
      </c>
      <c r="G51" s="231" t="s">
        <v>142</v>
      </c>
      <c r="H51" s="231" t="s">
        <v>143</v>
      </c>
      <c r="I51" s="231" t="s">
        <v>144</v>
      </c>
      <c r="J51" s="231" t="s">
        <v>145</v>
      </c>
      <c r="K51" s="231" t="s">
        <v>45</v>
      </c>
      <c r="L51" s="231" t="s">
        <v>489</v>
      </c>
    </row>
    <row r="52" spans="1:12" x14ac:dyDescent="0.2">
      <c r="A52" s="231" t="s">
        <v>47</v>
      </c>
      <c r="B52" s="232">
        <v>-0.5</v>
      </c>
      <c r="C52" s="232">
        <v>-4.2</v>
      </c>
      <c r="D52" s="232">
        <v>-9.1</v>
      </c>
      <c r="E52" s="232">
        <v>-8.6999999999999993</v>
      </c>
      <c r="F52" s="232">
        <v>-4.3</v>
      </c>
      <c r="G52" s="232">
        <v>-1.2</v>
      </c>
      <c r="H52" s="232">
        <v>-1.2</v>
      </c>
      <c r="I52" s="232">
        <v>-1.5</v>
      </c>
      <c r="J52" s="232">
        <v>-1.4</v>
      </c>
      <c r="K52" s="232">
        <v>0.1</v>
      </c>
      <c r="L52" s="232">
        <v>-0.5</v>
      </c>
    </row>
    <row r="54" spans="1:12" x14ac:dyDescent="0.2">
      <c r="A54" s="229" t="s">
        <v>49</v>
      </c>
    </row>
    <row r="55" spans="1:12" x14ac:dyDescent="0.2">
      <c r="A55" s="229" t="s">
        <v>50</v>
      </c>
      <c r="B55" s="229" t="s">
        <v>51</v>
      </c>
    </row>
    <row r="57" spans="1:12" x14ac:dyDescent="0.2">
      <c r="A57" s="229" t="s">
        <v>31</v>
      </c>
      <c r="B57" s="229" t="s">
        <v>62</v>
      </c>
    </row>
    <row r="58" spans="1:12" x14ac:dyDescent="0.2">
      <c r="A58" s="229" t="s">
        <v>34</v>
      </c>
      <c r="B58" s="229" t="s">
        <v>35</v>
      </c>
    </row>
    <row r="59" spans="1:12" x14ac:dyDescent="0.2">
      <c r="A59" s="229" t="s">
        <v>40</v>
      </c>
      <c r="B59" s="229" t="s">
        <v>147</v>
      </c>
    </row>
    <row r="61" spans="1:12" x14ac:dyDescent="0.2">
      <c r="A61" s="231" t="s">
        <v>44</v>
      </c>
      <c r="B61" s="231" t="s">
        <v>137</v>
      </c>
      <c r="C61" s="231" t="s">
        <v>138</v>
      </c>
      <c r="D61" s="231" t="s">
        <v>139</v>
      </c>
      <c r="E61" s="231" t="s">
        <v>140</v>
      </c>
      <c r="F61" s="231" t="s">
        <v>141</v>
      </c>
      <c r="G61" s="231" t="s">
        <v>142</v>
      </c>
      <c r="H61" s="231" t="s">
        <v>143</v>
      </c>
      <c r="I61" s="231" t="s">
        <v>144</v>
      </c>
      <c r="J61" s="231" t="s">
        <v>145</v>
      </c>
      <c r="K61" s="231" t="s">
        <v>45</v>
      </c>
      <c r="L61" s="231" t="s">
        <v>489</v>
      </c>
    </row>
    <row r="62" spans="1:12" x14ac:dyDescent="0.2">
      <c r="A62" s="231" t="s">
        <v>47</v>
      </c>
      <c r="B62" s="232">
        <v>33.5</v>
      </c>
      <c r="C62" s="232">
        <v>33.4</v>
      </c>
      <c r="D62" s="232">
        <v>35</v>
      </c>
      <c r="E62" s="232">
        <v>36.799999999999997</v>
      </c>
      <c r="F62" s="232">
        <v>36.200000000000003</v>
      </c>
      <c r="G62" s="232">
        <v>36.799999999999997</v>
      </c>
      <c r="H62" s="232">
        <v>36.6</v>
      </c>
      <c r="I62" s="232">
        <v>36.6</v>
      </c>
      <c r="J62" s="232">
        <v>36.9</v>
      </c>
      <c r="K62" s="232">
        <v>37.200000000000003</v>
      </c>
      <c r="L62" s="232">
        <v>37.5</v>
      </c>
    </row>
    <row r="64" spans="1:12" x14ac:dyDescent="0.2">
      <c r="A64" s="229" t="s">
        <v>49</v>
      </c>
    </row>
    <row r="65" spans="1:2" x14ac:dyDescent="0.2">
      <c r="A65" s="229" t="s">
        <v>50</v>
      </c>
      <c r="B65" s="229"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pageSetUpPr fitToPage="1"/>
  </sheetPr>
  <dimension ref="A1:K23"/>
  <sheetViews>
    <sheetView zoomScale="85" zoomScaleNormal="85" workbookViewId="0">
      <selection activeCell="A2" sqref="A2"/>
    </sheetView>
  </sheetViews>
  <sheetFormatPr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98</v>
      </c>
    </row>
    <row r="2" spans="1:11" x14ac:dyDescent="0.25">
      <c r="A2" s="39"/>
      <c r="B2" s="308" t="s">
        <v>99</v>
      </c>
      <c r="C2" s="308"/>
      <c r="D2" s="308" t="s">
        <v>100</v>
      </c>
      <c r="E2" s="308"/>
      <c r="F2" s="308" t="s">
        <v>101</v>
      </c>
      <c r="G2" s="308"/>
      <c r="H2" s="308" t="s">
        <v>102</v>
      </c>
      <c r="I2" s="308"/>
      <c r="J2" s="309" t="s">
        <v>103</v>
      </c>
      <c r="K2" s="309"/>
    </row>
    <row r="3" spans="1:11" x14ac:dyDescent="0.25">
      <c r="A3" s="40" t="s">
        <v>104</v>
      </c>
      <c r="B3" s="40" t="s">
        <v>105</v>
      </c>
      <c r="C3" s="40" t="s">
        <v>106</v>
      </c>
      <c r="D3" s="40" t="s">
        <v>105</v>
      </c>
      <c r="E3" s="40" t="s">
        <v>106</v>
      </c>
      <c r="F3" s="40" t="s">
        <v>105</v>
      </c>
      <c r="G3" s="40" t="s">
        <v>106</v>
      </c>
      <c r="H3" s="40" t="s">
        <v>105</v>
      </c>
      <c r="I3" s="40" t="s">
        <v>106</v>
      </c>
      <c r="J3" s="40" t="s">
        <v>105</v>
      </c>
      <c r="K3" s="40" t="s">
        <v>106</v>
      </c>
    </row>
    <row r="4" spans="1:11" x14ac:dyDescent="0.25">
      <c r="A4" s="41" t="s">
        <v>107</v>
      </c>
      <c r="B4" s="42">
        <v>2</v>
      </c>
      <c r="C4" s="42">
        <v>54948</v>
      </c>
      <c r="D4" s="42">
        <v>3</v>
      </c>
      <c r="E4" s="42">
        <v>88420</v>
      </c>
      <c r="F4" s="42">
        <v>5</v>
      </c>
      <c r="G4" s="42">
        <v>169578</v>
      </c>
      <c r="H4" s="42">
        <v>3</v>
      </c>
      <c r="I4" s="42">
        <v>143208</v>
      </c>
      <c r="J4" s="42">
        <f>SUM(B4,D4,F4,H4)</f>
        <v>13</v>
      </c>
      <c r="K4" s="42">
        <f>SUM(C4,E4,G4,I4)</f>
        <v>456154</v>
      </c>
    </row>
    <row r="5" spans="1:11" x14ac:dyDescent="0.25">
      <c r="A5" s="41" t="s">
        <v>108</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109</v>
      </c>
      <c r="B6" s="42">
        <v>0</v>
      </c>
      <c r="C6" s="42">
        <v>0</v>
      </c>
      <c r="D6" s="42">
        <v>0</v>
      </c>
      <c r="E6" s="42">
        <v>0</v>
      </c>
      <c r="F6" s="42">
        <v>1</v>
      </c>
      <c r="G6" s="42">
        <v>16922</v>
      </c>
      <c r="H6" s="42">
        <v>3</v>
      </c>
      <c r="I6" s="42">
        <v>49130</v>
      </c>
      <c r="J6" s="42">
        <f t="shared" si="0"/>
        <v>4</v>
      </c>
      <c r="K6" s="42">
        <f t="shared" si="0"/>
        <v>66052</v>
      </c>
    </row>
    <row r="7" spans="1:11" x14ac:dyDescent="0.25">
      <c r="A7" s="41" t="s">
        <v>110</v>
      </c>
      <c r="B7" s="42">
        <v>14</v>
      </c>
      <c r="C7" s="42">
        <v>1765647</v>
      </c>
      <c r="D7" s="42">
        <v>13</v>
      </c>
      <c r="E7" s="42">
        <v>387951</v>
      </c>
      <c r="F7" s="42">
        <v>12</v>
      </c>
      <c r="G7" s="42">
        <v>23965</v>
      </c>
      <c r="H7" s="42">
        <v>9</v>
      </c>
      <c r="I7" s="42">
        <v>8484</v>
      </c>
      <c r="J7" s="42">
        <f t="shared" si="0"/>
        <v>48</v>
      </c>
      <c r="K7" s="42">
        <f t="shared" si="0"/>
        <v>2186047</v>
      </c>
    </row>
    <row r="8" spans="1:11" x14ac:dyDescent="0.25">
      <c r="A8" s="41" t="s">
        <v>111</v>
      </c>
      <c r="B8" s="42">
        <v>1</v>
      </c>
      <c r="C8" s="42">
        <v>39954</v>
      </c>
      <c r="D8" s="42">
        <v>3</v>
      </c>
      <c r="E8" s="42">
        <v>53211</v>
      </c>
      <c r="F8" s="42">
        <v>1</v>
      </c>
      <c r="G8" s="42">
        <v>14098</v>
      </c>
      <c r="H8" s="42">
        <v>1</v>
      </c>
      <c r="I8" s="42">
        <v>1245624</v>
      </c>
      <c r="J8" s="42">
        <f t="shared" si="0"/>
        <v>6</v>
      </c>
      <c r="K8" s="42">
        <f t="shared" si="0"/>
        <v>1352887</v>
      </c>
    </row>
    <row r="9" spans="1:11" x14ac:dyDescent="0.25">
      <c r="A9" s="41" t="s">
        <v>112</v>
      </c>
      <c r="B9" s="42">
        <v>0</v>
      </c>
      <c r="C9" s="42">
        <v>0</v>
      </c>
      <c r="D9" s="42">
        <v>4</v>
      </c>
      <c r="E9" s="42">
        <v>977270</v>
      </c>
      <c r="F9" s="42">
        <v>0</v>
      </c>
      <c r="G9" s="42">
        <v>0</v>
      </c>
      <c r="H9" s="42">
        <v>2</v>
      </c>
      <c r="I9" s="42">
        <v>356114</v>
      </c>
      <c r="J9" s="42">
        <f t="shared" si="0"/>
        <v>6</v>
      </c>
      <c r="K9" s="42">
        <f t="shared" si="0"/>
        <v>1333384</v>
      </c>
    </row>
    <row r="10" spans="1:11" x14ac:dyDescent="0.25">
      <c r="A10" s="41" t="s">
        <v>113</v>
      </c>
      <c r="B10" s="42">
        <v>0</v>
      </c>
      <c r="C10" s="42">
        <v>0</v>
      </c>
      <c r="D10" s="42">
        <v>2</v>
      </c>
      <c r="E10" s="42">
        <v>830766</v>
      </c>
      <c r="F10" s="42">
        <v>4</v>
      </c>
      <c r="G10" s="42">
        <v>1384344</v>
      </c>
      <c r="H10" s="42">
        <v>0</v>
      </c>
      <c r="I10" s="42">
        <v>0</v>
      </c>
      <c r="J10" s="42">
        <f t="shared" si="0"/>
        <v>6</v>
      </c>
      <c r="K10" s="42">
        <f t="shared" si="0"/>
        <v>2215110</v>
      </c>
    </row>
    <row r="11" spans="1:11" x14ac:dyDescent="0.25">
      <c r="A11" s="41" t="s">
        <v>114</v>
      </c>
      <c r="B11" s="42">
        <v>1</v>
      </c>
      <c r="C11" s="42">
        <v>11089</v>
      </c>
      <c r="D11" s="42">
        <v>1</v>
      </c>
      <c r="E11" s="42">
        <v>79032</v>
      </c>
      <c r="F11" s="42">
        <v>1</v>
      </c>
      <c r="G11" s="42">
        <v>11089</v>
      </c>
      <c r="H11" s="42">
        <v>0</v>
      </c>
      <c r="I11" s="42">
        <v>0</v>
      </c>
      <c r="J11" s="42">
        <f t="shared" si="0"/>
        <v>3</v>
      </c>
      <c r="K11" s="42">
        <f t="shared" si="0"/>
        <v>101210</v>
      </c>
    </row>
    <row r="12" spans="1:11" x14ac:dyDescent="0.25">
      <c r="A12" s="41" t="s">
        <v>115</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116</v>
      </c>
      <c r="B13" s="42">
        <v>0</v>
      </c>
      <c r="C13" s="42">
        <v>0</v>
      </c>
      <c r="D13" s="42">
        <v>3</v>
      </c>
      <c r="E13" s="42">
        <v>485057</v>
      </c>
      <c r="F13" s="42">
        <v>3</v>
      </c>
      <c r="G13" s="42">
        <v>73928</v>
      </c>
      <c r="H13" s="42">
        <v>4</v>
      </c>
      <c r="I13" s="42">
        <v>628928</v>
      </c>
      <c r="J13" s="42">
        <f t="shared" si="0"/>
        <v>10</v>
      </c>
      <c r="K13" s="42">
        <f t="shared" si="0"/>
        <v>1187913</v>
      </c>
    </row>
    <row r="14" spans="1:11" x14ac:dyDescent="0.25">
      <c r="A14" s="41" t="s">
        <v>117</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118</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119</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120</v>
      </c>
      <c r="B17" s="42">
        <v>1</v>
      </c>
      <c r="C17" s="42">
        <v>310970</v>
      </c>
      <c r="D17" s="42">
        <v>1</v>
      </c>
      <c r="E17" s="42">
        <v>28000</v>
      </c>
      <c r="F17" s="42">
        <v>2</v>
      </c>
      <c r="G17" s="42">
        <v>64549</v>
      </c>
      <c r="H17" s="42">
        <v>0</v>
      </c>
      <c r="I17" s="42">
        <v>0</v>
      </c>
      <c r="J17" s="42">
        <f t="shared" si="0"/>
        <v>4</v>
      </c>
      <c r="K17" s="42">
        <f t="shared" si="0"/>
        <v>403519</v>
      </c>
    </row>
    <row r="18" spans="1:11" x14ac:dyDescent="0.25">
      <c r="A18" s="41" t="s">
        <v>121</v>
      </c>
      <c r="B18" s="42">
        <v>0</v>
      </c>
      <c r="C18" s="42">
        <v>0</v>
      </c>
      <c r="D18" s="42">
        <v>0</v>
      </c>
      <c r="E18" s="42">
        <v>0</v>
      </c>
      <c r="F18" s="42">
        <v>1</v>
      </c>
      <c r="G18" s="42">
        <v>39881</v>
      </c>
      <c r="H18" s="42">
        <v>0</v>
      </c>
      <c r="I18" s="42">
        <v>0</v>
      </c>
      <c r="J18" s="42">
        <f t="shared" si="0"/>
        <v>1</v>
      </c>
      <c r="K18" s="42">
        <f t="shared" si="0"/>
        <v>39881</v>
      </c>
    </row>
    <row r="19" spans="1:11" x14ac:dyDescent="0.25">
      <c r="A19" s="41" t="s">
        <v>122</v>
      </c>
      <c r="B19" s="42">
        <v>2</v>
      </c>
      <c r="C19" s="42">
        <v>656035</v>
      </c>
      <c r="D19" s="42">
        <v>0</v>
      </c>
      <c r="E19" s="42">
        <v>0</v>
      </c>
      <c r="F19" s="42">
        <v>0</v>
      </c>
      <c r="G19" s="42">
        <v>0</v>
      </c>
      <c r="H19" s="42">
        <v>1</v>
      </c>
      <c r="I19" s="42">
        <v>180000</v>
      </c>
      <c r="J19" s="42">
        <f t="shared" si="0"/>
        <v>3</v>
      </c>
      <c r="K19" s="42">
        <f t="shared" si="0"/>
        <v>836035</v>
      </c>
    </row>
    <row r="20" spans="1:11" x14ac:dyDescent="0.25">
      <c r="A20" s="43" t="s">
        <v>92</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123</v>
      </c>
    </row>
    <row r="22" spans="1:11" x14ac:dyDescent="0.25">
      <c r="B22" s="38" t="s">
        <v>124</v>
      </c>
      <c r="C22" s="38" t="s">
        <v>125</v>
      </c>
      <c r="D22" s="38" t="s">
        <v>126</v>
      </c>
      <c r="E22" s="38" t="s">
        <v>127</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dimension ref="A1:K247"/>
  <sheetViews>
    <sheetView zoomScaleNormal="100" workbookViewId="0"/>
  </sheetViews>
  <sheetFormatPr defaultRowHeight="14.25" x14ac:dyDescent="0.2"/>
  <cols>
    <col min="1" max="16384" width="9.140625" style="2"/>
  </cols>
  <sheetData>
    <row r="1" spans="1:11" x14ac:dyDescent="0.2">
      <c r="A1" s="1" t="s">
        <v>23</v>
      </c>
    </row>
    <row r="3" spans="1:11" x14ac:dyDescent="0.2">
      <c r="A3" s="1" t="s">
        <v>24</v>
      </c>
      <c r="B3" s="3">
        <v>43146.871944444443</v>
      </c>
      <c r="J3" s="4"/>
      <c r="K3" s="4">
        <v>2016</v>
      </c>
    </row>
    <row r="4" spans="1:11" x14ac:dyDescent="0.2">
      <c r="A4" s="1" t="s">
        <v>25</v>
      </c>
      <c r="B4" s="3">
        <v>43151.694403668982</v>
      </c>
      <c r="J4" s="4" t="s">
        <v>26</v>
      </c>
      <c r="K4" s="5">
        <v>134.69999999999999</v>
      </c>
    </row>
    <row r="5" spans="1:11" x14ac:dyDescent="0.2">
      <c r="A5" s="1" t="s">
        <v>27</v>
      </c>
      <c r="B5" s="1" t="s">
        <v>28</v>
      </c>
      <c r="J5" s="4" t="s">
        <v>29</v>
      </c>
      <c r="K5" s="5">
        <v>222.5</v>
      </c>
    </row>
    <row r="6" spans="1:11" x14ac:dyDescent="0.2">
      <c r="J6" s="4" t="s">
        <v>30</v>
      </c>
      <c r="K6" s="5">
        <v>360.9</v>
      </c>
    </row>
    <row r="7" spans="1:11" x14ac:dyDescent="0.2">
      <c r="A7" s="1" t="s">
        <v>31</v>
      </c>
      <c r="B7" s="1" t="s">
        <v>32</v>
      </c>
      <c r="J7" s="4" t="s">
        <v>33</v>
      </c>
      <c r="K7" s="5">
        <v>410.6</v>
      </c>
    </row>
    <row r="8" spans="1:11" x14ac:dyDescent="0.2">
      <c r="A8" s="1" t="s">
        <v>34</v>
      </c>
      <c r="B8" s="1" t="s">
        <v>35</v>
      </c>
      <c r="I8" s="6"/>
      <c r="J8" s="4" t="s">
        <v>36</v>
      </c>
      <c r="K8" s="5">
        <v>540.20000000000005</v>
      </c>
    </row>
    <row r="9" spans="1:11" x14ac:dyDescent="0.2">
      <c r="A9" s="1" t="s">
        <v>37</v>
      </c>
      <c r="B9" s="1" t="s">
        <v>38</v>
      </c>
      <c r="I9" s="6"/>
      <c r="J9" s="4" t="s">
        <v>39</v>
      </c>
      <c r="K9" s="5">
        <v>934.7</v>
      </c>
    </row>
    <row r="10" spans="1:11" x14ac:dyDescent="0.2">
      <c r="A10" s="1" t="s">
        <v>40</v>
      </c>
      <c r="B10" s="1" t="s">
        <v>41</v>
      </c>
      <c r="I10" s="6"/>
      <c r="J10" s="4" t="s">
        <v>42</v>
      </c>
      <c r="K10" s="5">
        <v>1108.0999999999999</v>
      </c>
    </row>
    <row r="11" spans="1:11" x14ac:dyDescent="0.2">
      <c r="I11" s="6"/>
      <c r="J11" s="4" t="s">
        <v>43</v>
      </c>
      <c r="K11" s="5">
        <v>1232.7</v>
      </c>
    </row>
    <row r="12" spans="1:11" x14ac:dyDescent="0.2">
      <c r="A12" s="7" t="s">
        <v>44</v>
      </c>
      <c r="B12" s="7" t="s">
        <v>45</v>
      </c>
      <c r="I12" s="6"/>
      <c r="J12" s="4" t="s">
        <v>46</v>
      </c>
      <c r="K12" s="5">
        <v>1368.8</v>
      </c>
    </row>
    <row r="13" spans="1:11" x14ac:dyDescent="0.2">
      <c r="A13" s="7" t="s">
        <v>47</v>
      </c>
      <c r="B13" s="8">
        <v>9309.7999999999993</v>
      </c>
      <c r="I13" s="6"/>
      <c r="J13" s="4" t="s">
        <v>48</v>
      </c>
      <c r="K13" s="5">
        <v>2996.5</v>
      </c>
    </row>
    <row r="14" spans="1:11" x14ac:dyDescent="0.2">
      <c r="I14" s="6"/>
      <c r="J14" s="9"/>
      <c r="K14" s="9"/>
    </row>
    <row r="15" spans="1:11" x14ac:dyDescent="0.2">
      <c r="A15" s="1" t="s">
        <v>49</v>
      </c>
      <c r="I15" s="6"/>
    </row>
    <row r="16" spans="1:11" x14ac:dyDescent="0.2">
      <c r="A16" s="1" t="s">
        <v>50</v>
      </c>
      <c r="B16" s="1" t="s">
        <v>51</v>
      </c>
      <c r="I16" s="6"/>
    </row>
    <row r="17" spans="1:11" x14ac:dyDescent="0.2">
      <c r="I17" s="6"/>
    </row>
    <row r="18" spans="1:11" x14ac:dyDescent="0.2">
      <c r="A18" s="1" t="s">
        <v>31</v>
      </c>
      <c r="B18" s="1" t="s">
        <v>32</v>
      </c>
      <c r="I18" s="6"/>
    </row>
    <row r="19" spans="1:11" x14ac:dyDescent="0.2">
      <c r="A19" s="1" t="s">
        <v>34</v>
      </c>
      <c r="B19" s="1" t="s">
        <v>35</v>
      </c>
    </row>
    <row r="20" spans="1:11" x14ac:dyDescent="0.2">
      <c r="A20" s="1" t="s">
        <v>37</v>
      </c>
      <c r="B20" s="1" t="s">
        <v>52</v>
      </c>
    </row>
    <row r="21" spans="1:11" x14ac:dyDescent="0.2">
      <c r="A21" s="1" t="s">
        <v>40</v>
      </c>
      <c r="B21" s="1" t="s">
        <v>41</v>
      </c>
    </row>
    <row r="23" spans="1:11" x14ac:dyDescent="0.2">
      <c r="A23" s="7" t="s">
        <v>44</v>
      </c>
      <c r="B23" s="7" t="s">
        <v>45</v>
      </c>
    </row>
    <row r="24" spans="1:11" x14ac:dyDescent="0.2">
      <c r="A24" s="7" t="s">
        <v>47</v>
      </c>
      <c r="B24" s="8">
        <v>1108.0999999999999</v>
      </c>
      <c r="J24" s="4"/>
      <c r="K24" s="4">
        <v>2016</v>
      </c>
    </row>
    <row r="25" spans="1:11" x14ac:dyDescent="0.2">
      <c r="J25" s="1" t="s">
        <v>53</v>
      </c>
      <c r="K25" s="5">
        <v>134.69999999999999</v>
      </c>
    </row>
    <row r="26" spans="1:11" x14ac:dyDescent="0.2">
      <c r="A26" s="1" t="s">
        <v>49</v>
      </c>
      <c r="J26" s="1" t="s">
        <v>54</v>
      </c>
      <c r="K26" s="5">
        <v>222.5</v>
      </c>
    </row>
    <row r="27" spans="1:11" x14ac:dyDescent="0.2">
      <c r="A27" s="1" t="s">
        <v>50</v>
      </c>
      <c r="B27" s="1" t="s">
        <v>51</v>
      </c>
      <c r="J27" s="1" t="s">
        <v>55</v>
      </c>
      <c r="K27" s="5">
        <v>360.9</v>
      </c>
    </row>
    <row r="28" spans="1:11" x14ac:dyDescent="0.2">
      <c r="J28" s="1" t="s">
        <v>56</v>
      </c>
      <c r="K28" s="5">
        <v>410.6</v>
      </c>
    </row>
    <row r="29" spans="1:11" x14ac:dyDescent="0.2">
      <c r="A29" s="1" t="s">
        <v>31</v>
      </c>
      <c r="B29" s="1" t="s">
        <v>32</v>
      </c>
      <c r="J29" s="1" t="s">
        <v>57</v>
      </c>
      <c r="K29" s="5">
        <v>540.20000000000005</v>
      </c>
    </row>
    <row r="30" spans="1:11" x14ac:dyDescent="0.2">
      <c r="A30" s="1" t="s">
        <v>34</v>
      </c>
      <c r="B30" s="1" t="s">
        <v>35</v>
      </c>
      <c r="J30" s="1" t="s">
        <v>58</v>
      </c>
      <c r="K30" s="5">
        <v>934.7</v>
      </c>
    </row>
    <row r="31" spans="1:11" x14ac:dyDescent="0.2">
      <c r="A31" s="1" t="s">
        <v>37</v>
      </c>
      <c r="B31" s="1" t="s">
        <v>56</v>
      </c>
      <c r="J31" s="1" t="s">
        <v>52</v>
      </c>
      <c r="K31" s="5">
        <v>1108.0999999999999</v>
      </c>
    </row>
    <row r="32" spans="1:11" x14ac:dyDescent="0.2">
      <c r="A32" s="1" t="s">
        <v>40</v>
      </c>
      <c r="B32" s="1" t="s">
        <v>41</v>
      </c>
      <c r="J32" s="1" t="s">
        <v>59</v>
      </c>
      <c r="K32" s="5">
        <v>1232.7</v>
      </c>
    </row>
    <row r="33" spans="1:11" x14ac:dyDescent="0.2">
      <c r="J33" s="1" t="s">
        <v>60</v>
      </c>
      <c r="K33" s="5">
        <v>1368.8</v>
      </c>
    </row>
    <row r="34" spans="1:11" x14ac:dyDescent="0.2">
      <c r="A34" s="7" t="s">
        <v>44</v>
      </c>
      <c r="B34" s="7" t="s">
        <v>45</v>
      </c>
      <c r="J34" s="1" t="s">
        <v>61</v>
      </c>
      <c r="K34" s="5">
        <v>2996.5</v>
      </c>
    </row>
    <row r="35" spans="1:11" x14ac:dyDescent="0.2">
      <c r="A35" s="7" t="s">
        <v>47</v>
      </c>
      <c r="B35" s="8">
        <v>410.6</v>
      </c>
    </row>
    <row r="37" spans="1:11" x14ac:dyDescent="0.2">
      <c r="A37" s="1" t="s">
        <v>49</v>
      </c>
    </row>
    <row r="38" spans="1:11" x14ac:dyDescent="0.2">
      <c r="A38" s="1" t="s">
        <v>50</v>
      </c>
      <c r="B38" s="1" t="s">
        <v>51</v>
      </c>
    </row>
    <row r="40" spans="1:11" x14ac:dyDescent="0.2">
      <c r="A40" s="1" t="s">
        <v>31</v>
      </c>
      <c r="B40" s="1" t="s">
        <v>32</v>
      </c>
    </row>
    <row r="41" spans="1:11" x14ac:dyDescent="0.2">
      <c r="A41" s="1" t="s">
        <v>34</v>
      </c>
      <c r="B41" s="1" t="s">
        <v>35</v>
      </c>
    </row>
    <row r="42" spans="1:11" x14ac:dyDescent="0.2">
      <c r="A42" s="1" t="s">
        <v>37</v>
      </c>
      <c r="B42" s="1" t="s">
        <v>57</v>
      </c>
    </row>
    <row r="43" spans="1:11" x14ac:dyDescent="0.2">
      <c r="A43" s="1" t="s">
        <v>40</v>
      </c>
      <c r="B43" s="1" t="s">
        <v>41</v>
      </c>
    </row>
    <row r="45" spans="1:11" x14ac:dyDescent="0.2">
      <c r="A45" s="7" t="s">
        <v>44</v>
      </c>
      <c r="B45" s="7" t="s">
        <v>45</v>
      </c>
    </row>
    <row r="46" spans="1:11" x14ac:dyDescent="0.2">
      <c r="A46" s="7" t="s">
        <v>47</v>
      </c>
      <c r="B46" s="8">
        <v>540.20000000000005</v>
      </c>
    </row>
    <row r="48" spans="1:11" x14ac:dyDescent="0.2">
      <c r="A48" s="1" t="s">
        <v>49</v>
      </c>
    </row>
    <row r="49" spans="1:2" x14ac:dyDescent="0.2">
      <c r="A49" s="1" t="s">
        <v>50</v>
      </c>
      <c r="B49" s="1" t="s">
        <v>51</v>
      </c>
    </row>
    <row r="51" spans="1:2" x14ac:dyDescent="0.2">
      <c r="A51" s="1" t="s">
        <v>31</v>
      </c>
      <c r="B51" s="1" t="s">
        <v>32</v>
      </c>
    </row>
    <row r="52" spans="1:2" x14ac:dyDescent="0.2">
      <c r="A52" s="1" t="s">
        <v>34</v>
      </c>
      <c r="B52" s="1" t="s">
        <v>35</v>
      </c>
    </row>
    <row r="53" spans="1:2" x14ac:dyDescent="0.2">
      <c r="A53" s="1" t="s">
        <v>37</v>
      </c>
      <c r="B53" s="1" t="s">
        <v>59</v>
      </c>
    </row>
    <row r="54" spans="1:2" x14ac:dyDescent="0.2">
      <c r="A54" s="1" t="s">
        <v>40</v>
      </c>
      <c r="B54" s="1" t="s">
        <v>41</v>
      </c>
    </row>
    <row r="56" spans="1:2" x14ac:dyDescent="0.2">
      <c r="A56" s="7" t="s">
        <v>44</v>
      </c>
      <c r="B56" s="7" t="s">
        <v>45</v>
      </c>
    </row>
    <row r="57" spans="1:2" x14ac:dyDescent="0.2">
      <c r="A57" s="7" t="s">
        <v>47</v>
      </c>
      <c r="B57" s="8">
        <v>1232.7</v>
      </c>
    </row>
    <row r="59" spans="1:2" x14ac:dyDescent="0.2">
      <c r="A59" s="1" t="s">
        <v>49</v>
      </c>
    </row>
    <row r="60" spans="1:2" x14ac:dyDescent="0.2">
      <c r="A60" s="1" t="s">
        <v>50</v>
      </c>
      <c r="B60" s="1" t="s">
        <v>51</v>
      </c>
    </row>
    <row r="62" spans="1:2" x14ac:dyDescent="0.2">
      <c r="A62" s="1" t="s">
        <v>31</v>
      </c>
      <c r="B62" s="1" t="s">
        <v>32</v>
      </c>
    </row>
    <row r="63" spans="1:2" x14ac:dyDescent="0.2">
      <c r="A63" s="1" t="s">
        <v>34</v>
      </c>
      <c r="B63" s="1" t="s">
        <v>35</v>
      </c>
    </row>
    <row r="64" spans="1:2" x14ac:dyDescent="0.2">
      <c r="A64" s="1" t="s">
        <v>37</v>
      </c>
      <c r="B64" s="1" t="s">
        <v>53</v>
      </c>
    </row>
    <row r="65" spans="1:2" x14ac:dyDescent="0.2">
      <c r="A65" s="1" t="s">
        <v>40</v>
      </c>
      <c r="B65" s="1" t="s">
        <v>41</v>
      </c>
    </row>
    <row r="67" spans="1:2" x14ac:dyDescent="0.2">
      <c r="A67" s="7" t="s">
        <v>44</v>
      </c>
      <c r="B67" s="7" t="s">
        <v>45</v>
      </c>
    </row>
    <row r="68" spans="1:2" x14ac:dyDescent="0.2">
      <c r="A68" s="7" t="s">
        <v>47</v>
      </c>
      <c r="B68" s="8">
        <v>134.69999999999999</v>
      </c>
    </row>
    <row r="70" spans="1:2" x14ac:dyDescent="0.2">
      <c r="A70" s="1" t="s">
        <v>49</v>
      </c>
    </row>
    <row r="71" spans="1:2" x14ac:dyDescent="0.2">
      <c r="A71" s="1" t="s">
        <v>50</v>
      </c>
      <c r="B71" s="1" t="s">
        <v>51</v>
      </c>
    </row>
    <row r="73" spans="1:2" x14ac:dyDescent="0.2">
      <c r="A73" s="1" t="s">
        <v>31</v>
      </c>
      <c r="B73" s="1" t="s">
        <v>32</v>
      </c>
    </row>
    <row r="74" spans="1:2" x14ac:dyDescent="0.2">
      <c r="A74" s="1" t="s">
        <v>34</v>
      </c>
      <c r="B74" s="1" t="s">
        <v>35</v>
      </c>
    </row>
    <row r="75" spans="1:2" x14ac:dyDescent="0.2">
      <c r="A75" s="1" t="s">
        <v>37</v>
      </c>
      <c r="B75" s="1" t="s">
        <v>54</v>
      </c>
    </row>
    <row r="76" spans="1:2" x14ac:dyDescent="0.2">
      <c r="A76" s="1" t="s">
        <v>40</v>
      </c>
      <c r="B76" s="1" t="s">
        <v>41</v>
      </c>
    </row>
    <row r="78" spans="1:2" x14ac:dyDescent="0.2">
      <c r="A78" s="7" t="s">
        <v>44</v>
      </c>
      <c r="B78" s="7" t="s">
        <v>45</v>
      </c>
    </row>
    <row r="79" spans="1:2" x14ac:dyDescent="0.2">
      <c r="A79" s="7" t="s">
        <v>47</v>
      </c>
      <c r="B79" s="8">
        <v>222.5</v>
      </c>
    </row>
    <row r="81" spans="1:2" x14ac:dyDescent="0.2">
      <c r="A81" s="1" t="s">
        <v>49</v>
      </c>
    </row>
    <row r="82" spans="1:2" x14ac:dyDescent="0.2">
      <c r="A82" s="1" t="s">
        <v>50</v>
      </c>
      <c r="B82" s="1" t="s">
        <v>51</v>
      </c>
    </row>
    <row r="84" spans="1:2" x14ac:dyDescent="0.2">
      <c r="A84" s="1" t="s">
        <v>31</v>
      </c>
      <c r="B84" s="1" t="s">
        <v>32</v>
      </c>
    </row>
    <row r="85" spans="1:2" x14ac:dyDescent="0.2">
      <c r="A85" s="1" t="s">
        <v>34</v>
      </c>
      <c r="B85" s="1" t="s">
        <v>35</v>
      </c>
    </row>
    <row r="86" spans="1:2" x14ac:dyDescent="0.2">
      <c r="A86" s="1" t="s">
        <v>37</v>
      </c>
      <c r="B86" s="1" t="s">
        <v>58</v>
      </c>
    </row>
    <row r="87" spans="1:2" x14ac:dyDescent="0.2">
      <c r="A87" s="1" t="s">
        <v>40</v>
      </c>
      <c r="B87" s="1" t="s">
        <v>41</v>
      </c>
    </row>
    <row r="89" spans="1:2" x14ac:dyDescent="0.2">
      <c r="A89" s="7" t="s">
        <v>44</v>
      </c>
      <c r="B89" s="7" t="s">
        <v>45</v>
      </c>
    </row>
    <row r="90" spans="1:2" x14ac:dyDescent="0.2">
      <c r="A90" s="7" t="s">
        <v>47</v>
      </c>
      <c r="B90" s="8">
        <v>934.7</v>
      </c>
    </row>
    <row r="92" spans="1:2" x14ac:dyDescent="0.2">
      <c r="A92" s="1" t="s">
        <v>49</v>
      </c>
    </row>
    <row r="93" spans="1:2" x14ac:dyDescent="0.2">
      <c r="A93" s="1" t="s">
        <v>50</v>
      </c>
      <c r="B93" s="1" t="s">
        <v>51</v>
      </c>
    </row>
    <row r="95" spans="1:2" x14ac:dyDescent="0.2">
      <c r="A95" s="1" t="s">
        <v>31</v>
      </c>
      <c r="B95" s="1" t="s">
        <v>32</v>
      </c>
    </row>
    <row r="96" spans="1:2" x14ac:dyDescent="0.2">
      <c r="A96" s="1" t="s">
        <v>34</v>
      </c>
      <c r="B96" s="1" t="s">
        <v>35</v>
      </c>
    </row>
    <row r="97" spans="1:2" x14ac:dyDescent="0.2">
      <c r="A97" s="1" t="s">
        <v>37</v>
      </c>
      <c r="B97" s="1" t="s">
        <v>55</v>
      </c>
    </row>
    <row r="98" spans="1:2" x14ac:dyDescent="0.2">
      <c r="A98" s="1" t="s">
        <v>40</v>
      </c>
      <c r="B98" s="1" t="s">
        <v>41</v>
      </c>
    </row>
    <row r="100" spans="1:2" x14ac:dyDescent="0.2">
      <c r="A100" s="7" t="s">
        <v>44</v>
      </c>
      <c r="B100" s="7" t="s">
        <v>45</v>
      </c>
    </row>
    <row r="101" spans="1:2" x14ac:dyDescent="0.2">
      <c r="A101" s="7" t="s">
        <v>47</v>
      </c>
      <c r="B101" s="8">
        <v>360.9</v>
      </c>
    </row>
    <row r="103" spans="1:2" x14ac:dyDescent="0.2">
      <c r="A103" s="1" t="s">
        <v>49</v>
      </c>
    </row>
    <row r="104" spans="1:2" x14ac:dyDescent="0.2">
      <c r="A104" s="1" t="s">
        <v>50</v>
      </c>
      <c r="B104" s="1" t="s">
        <v>51</v>
      </c>
    </row>
    <row r="106" spans="1:2" x14ac:dyDescent="0.2">
      <c r="A106" s="1" t="s">
        <v>31</v>
      </c>
      <c r="B106" s="1" t="s">
        <v>32</v>
      </c>
    </row>
    <row r="107" spans="1:2" x14ac:dyDescent="0.2">
      <c r="A107" s="1" t="s">
        <v>34</v>
      </c>
      <c r="B107" s="1" t="s">
        <v>35</v>
      </c>
    </row>
    <row r="108" spans="1:2" x14ac:dyDescent="0.2">
      <c r="A108" s="1" t="s">
        <v>37</v>
      </c>
      <c r="B108" s="1" t="s">
        <v>60</v>
      </c>
    </row>
    <row r="109" spans="1:2" x14ac:dyDescent="0.2">
      <c r="A109" s="1" t="s">
        <v>40</v>
      </c>
      <c r="B109" s="1" t="s">
        <v>41</v>
      </c>
    </row>
    <row r="111" spans="1:2" x14ac:dyDescent="0.2">
      <c r="A111" s="7" t="s">
        <v>44</v>
      </c>
      <c r="B111" s="7" t="s">
        <v>45</v>
      </c>
    </row>
    <row r="112" spans="1:2" x14ac:dyDescent="0.2">
      <c r="A112" s="7" t="s">
        <v>47</v>
      </c>
      <c r="B112" s="8">
        <v>1368.8</v>
      </c>
    </row>
    <row r="114" spans="1:2" x14ac:dyDescent="0.2">
      <c r="A114" s="1" t="s">
        <v>49</v>
      </c>
    </row>
    <row r="115" spans="1:2" x14ac:dyDescent="0.2">
      <c r="A115" s="1" t="s">
        <v>50</v>
      </c>
      <c r="B115" s="1" t="s">
        <v>51</v>
      </c>
    </row>
    <row r="117" spans="1:2" x14ac:dyDescent="0.2">
      <c r="A117" s="1" t="s">
        <v>31</v>
      </c>
      <c r="B117" s="1" t="s">
        <v>32</v>
      </c>
    </row>
    <row r="118" spans="1:2" x14ac:dyDescent="0.2">
      <c r="A118" s="1" t="s">
        <v>34</v>
      </c>
      <c r="B118" s="1" t="s">
        <v>35</v>
      </c>
    </row>
    <row r="119" spans="1:2" x14ac:dyDescent="0.2">
      <c r="A119" s="1" t="s">
        <v>37</v>
      </c>
      <c r="B119" s="1" t="s">
        <v>61</v>
      </c>
    </row>
    <row r="120" spans="1:2" x14ac:dyDescent="0.2">
      <c r="A120" s="1" t="s">
        <v>40</v>
      </c>
      <c r="B120" s="1" t="s">
        <v>41</v>
      </c>
    </row>
    <row r="122" spans="1:2" x14ac:dyDescent="0.2">
      <c r="A122" s="7" t="s">
        <v>44</v>
      </c>
      <c r="B122" s="7" t="s">
        <v>45</v>
      </c>
    </row>
    <row r="123" spans="1:2" x14ac:dyDescent="0.2">
      <c r="A123" s="7" t="s">
        <v>47</v>
      </c>
      <c r="B123" s="8">
        <v>2996.5</v>
      </c>
    </row>
    <row r="125" spans="1:2" x14ac:dyDescent="0.2">
      <c r="A125" s="1" t="s">
        <v>49</v>
      </c>
    </row>
    <row r="126" spans="1:2" x14ac:dyDescent="0.2">
      <c r="A126" s="1" t="s">
        <v>50</v>
      </c>
      <c r="B126" s="1" t="s">
        <v>51</v>
      </c>
    </row>
    <row r="128" spans="1:2" x14ac:dyDescent="0.2">
      <c r="A128" s="1" t="s">
        <v>31</v>
      </c>
      <c r="B128" s="1" t="s">
        <v>62</v>
      </c>
    </row>
    <row r="129" spans="1:2" x14ac:dyDescent="0.2">
      <c r="A129" s="1" t="s">
        <v>34</v>
      </c>
      <c r="B129" s="1" t="s">
        <v>35</v>
      </c>
    </row>
    <row r="130" spans="1:2" x14ac:dyDescent="0.2">
      <c r="A130" s="1" t="s">
        <v>37</v>
      </c>
      <c r="B130" s="1" t="s">
        <v>38</v>
      </c>
    </row>
    <row r="131" spans="1:2" x14ac:dyDescent="0.2">
      <c r="A131" s="1" t="s">
        <v>40</v>
      </c>
      <c r="B131" s="1" t="s">
        <v>41</v>
      </c>
    </row>
    <row r="133" spans="1:2" x14ac:dyDescent="0.2">
      <c r="A133" s="7" t="s">
        <v>44</v>
      </c>
      <c r="B133" s="7" t="s">
        <v>45</v>
      </c>
    </row>
    <row r="134" spans="1:2" x14ac:dyDescent="0.2">
      <c r="A134" s="7" t="s">
        <v>47</v>
      </c>
      <c r="B134" s="8">
        <v>37.299999999999997</v>
      </c>
    </row>
    <row r="136" spans="1:2" x14ac:dyDescent="0.2">
      <c r="A136" s="1" t="s">
        <v>49</v>
      </c>
    </row>
    <row r="137" spans="1:2" x14ac:dyDescent="0.2">
      <c r="A137" s="1" t="s">
        <v>50</v>
      </c>
      <c r="B137" s="1" t="s">
        <v>51</v>
      </c>
    </row>
    <row r="139" spans="1:2" x14ac:dyDescent="0.2">
      <c r="A139" s="1" t="s">
        <v>31</v>
      </c>
      <c r="B139" s="1" t="s">
        <v>62</v>
      </c>
    </row>
    <row r="140" spans="1:2" x14ac:dyDescent="0.2">
      <c r="A140" s="1" t="s">
        <v>34</v>
      </c>
      <c r="B140" s="1" t="s">
        <v>35</v>
      </c>
    </row>
    <row r="141" spans="1:2" x14ac:dyDescent="0.2">
      <c r="A141" s="1" t="s">
        <v>37</v>
      </c>
      <c r="B141" s="1" t="s">
        <v>52</v>
      </c>
    </row>
    <row r="142" spans="1:2" x14ac:dyDescent="0.2">
      <c r="A142" s="1" t="s">
        <v>40</v>
      </c>
      <c r="B142" s="1" t="s">
        <v>41</v>
      </c>
    </row>
    <row r="144" spans="1:2" x14ac:dyDescent="0.2">
      <c r="A144" s="7" t="s">
        <v>44</v>
      </c>
      <c r="B144" s="7" t="s">
        <v>45</v>
      </c>
    </row>
    <row r="145" spans="1:2" x14ac:dyDescent="0.2">
      <c r="A145" s="7" t="s">
        <v>47</v>
      </c>
      <c r="B145" s="8">
        <v>4.4000000000000004</v>
      </c>
    </row>
    <row r="147" spans="1:2" x14ac:dyDescent="0.2">
      <c r="A147" s="1" t="s">
        <v>49</v>
      </c>
    </row>
    <row r="148" spans="1:2" x14ac:dyDescent="0.2">
      <c r="A148" s="1" t="s">
        <v>50</v>
      </c>
      <c r="B148" s="1" t="s">
        <v>51</v>
      </c>
    </row>
    <row r="150" spans="1:2" x14ac:dyDescent="0.2">
      <c r="A150" s="1" t="s">
        <v>31</v>
      </c>
      <c r="B150" s="1" t="s">
        <v>62</v>
      </c>
    </row>
    <row r="151" spans="1:2" x14ac:dyDescent="0.2">
      <c r="A151" s="1" t="s">
        <v>34</v>
      </c>
      <c r="B151" s="1" t="s">
        <v>35</v>
      </c>
    </row>
    <row r="152" spans="1:2" x14ac:dyDescent="0.2">
      <c r="A152" s="1" t="s">
        <v>37</v>
      </c>
      <c r="B152" s="1" t="s">
        <v>56</v>
      </c>
    </row>
    <row r="153" spans="1:2" x14ac:dyDescent="0.2">
      <c r="A153" s="1" t="s">
        <v>40</v>
      </c>
      <c r="B153" s="1" t="s">
        <v>41</v>
      </c>
    </row>
    <row r="155" spans="1:2" x14ac:dyDescent="0.2">
      <c r="A155" s="7" t="s">
        <v>44</v>
      </c>
      <c r="B155" s="7" t="s">
        <v>45</v>
      </c>
    </row>
    <row r="156" spans="1:2" x14ac:dyDescent="0.2">
      <c r="A156" s="7" t="s">
        <v>47</v>
      </c>
      <c r="B156" s="8">
        <v>1.6</v>
      </c>
    </row>
    <row r="158" spans="1:2" x14ac:dyDescent="0.2">
      <c r="A158" s="1" t="s">
        <v>49</v>
      </c>
    </row>
    <row r="159" spans="1:2" x14ac:dyDescent="0.2">
      <c r="A159" s="1" t="s">
        <v>50</v>
      </c>
      <c r="B159" s="1" t="s">
        <v>51</v>
      </c>
    </row>
    <row r="161" spans="1:2" x14ac:dyDescent="0.2">
      <c r="A161" s="1" t="s">
        <v>31</v>
      </c>
      <c r="B161" s="1" t="s">
        <v>62</v>
      </c>
    </row>
    <row r="162" spans="1:2" x14ac:dyDescent="0.2">
      <c r="A162" s="1" t="s">
        <v>34</v>
      </c>
      <c r="B162" s="1" t="s">
        <v>35</v>
      </c>
    </row>
    <row r="163" spans="1:2" x14ac:dyDescent="0.2">
      <c r="A163" s="1" t="s">
        <v>37</v>
      </c>
      <c r="B163" s="1" t="s">
        <v>57</v>
      </c>
    </row>
    <row r="164" spans="1:2" x14ac:dyDescent="0.2">
      <c r="A164" s="1" t="s">
        <v>40</v>
      </c>
      <c r="B164" s="1" t="s">
        <v>41</v>
      </c>
    </row>
    <row r="166" spans="1:2" x14ac:dyDescent="0.2">
      <c r="A166" s="7" t="s">
        <v>44</v>
      </c>
      <c r="B166" s="7" t="s">
        <v>45</v>
      </c>
    </row>
    <row r="167" spans="1:2" x14ac:dyDescent="0.2">
      <c r="A167" s="7" t="s">
        <v>47</v>
      </c>
      <c r="B167" s="8">
        <v>2.2000000000000002</v>
      </c>
    </row>
    <row r="169" spans="1:2" x14ac:dyDescent="0.2">
      <c r="A169" s="1" t="s">
        <v>49</v>
      </c>
    </row>
    <row r="170" spans="1:2" x14ac:dyDescent="0.2">
      <c r="A170" s="1" t="s">
        <v>50</v>
      </c>
      <c r="B170" s="1" t="s">
        <v>51</v>
      </c>
    </row>
    <row r="172" spans="1:2" x14ac:dyDescent="0.2">
      <c r="A172" s="1" t="s">
        <v>31</v>
      </c>
      <c r="B172" s="1" t="s">
        <v>62</v>
      </c>
    </row>
    <row r="173" spans="1:2" x14ac:dyDescent="0.2">
      <c r="A173" s="1" t="s">
        <v>34</v>
      </c>
      <c r="B173" s="1" t="s">
        <v>35</v>
      </c>
    </row>
    <row r="174" spans="1:2" x14ac:dyDescent="0.2">
      <c r="A174" s="1" t="s">
        <v>37</v>
      </c>
      <c r="B174" s="1" t="s">
        <v>59</v>
      </c>
    </row>
    <row r="175" spans="1:2" x14ac:dyDescent="0.2">
      <c r="A175" s="1" t="s">
        <v>40</v>
      </c>
      <c r="B175" s="1" t="s">
        <v>41</v>
      </c>
    </row>
    <row r="177" spans="1:2" x14ac:dyDescent="0.2">
      <c r="A177" s="7" t="s">
        <v>44</v>
      </c>
      <c r="B177" s="7" t="s">
        <v>45</v>
      </c>
    </row>
    <row r="178" spans="1:2" x14ac:dyDescent="0.2">
      <c r="A178" s="7" t="s">
        <v>47</v>
      </c>
      <c r="B178" s="8">
        <v>4.9000000000000004</v>
      </c>
    </row>
    <row r="180" spans="1:2" x14ac:dyDescent="0.2">
      <c r="A180" s="1" t="s">
        <v>49</v>
      </c>
    </row>
    <row r="181" spans="1:2" x14ac:dyDescent="0.2">
      <c r="A181" s="1" t="s">
        <v>50</v>
      </c>
      <c r="B181" s="1" t="s">
        <v>51</v>
      </c>
    </row>
    <row r="183" spans="1:2" x14ac:dyDescent="0.2">
      <c r="A183" s="1" t="s">
        <v>31</v>
      </c>
      <c r="B183" s="1" t="s">
        <v>62</v>
      </c>
    </row>
    <row r="184" spans="1:2" x14ac:dyDescent="0.2">
      <c r="A184" s="1" t="s">
        <v>34</v>
      </c>
      <c r="B184" s="1" t="s">
        <v>35</v>
      </c>
    </row>
    <row r="185" spans="1:2" x14ac:dyDescent="0.2">
      <c r="A185" s="1" t="s">
        <v>37</v>
      </c>
      <c r="B185" s="1" t="s">
        <v>53</v>
      </c>
    </row>
    <row r="186" spans="1:2" x14ac:dyDescent="0.2">
      <c r="A186" s="1" t="s">
        <v>40</v>
      </c>
      <c r="B186" s="1" t="s">
        <v>41</v>
      </c>
    </row>
    <row r="188" spans="1:2" x14ac:dyDescent="0.2">
      <c r="A188" s="7" t="s">
        <v>44</v>
      </c>
      <c r="B188" s="7" t="s">
        <v>45</v>
      </c>
    </row>
    <row r="189" spans="1:2" x14ac:dyDescent="0.2">
      <c r="A189" s="7" t="s">
        <v>47</v>
      </c>
      <c r="B189" s="8">
        <v>0.5</v>
      </c>
    </row>
    <row r="191" spans="1:2" x14ac:dyDescent="0.2">
      <c r="A191" s="1" t="s">
        <v>49</v>
      </c>
    </row>
    <row r="192" spans="1:2" x14ac:dyDescent="0.2">
      <c r="A192" s="1" t="s">
        <v>50</v>
      </c>
      <c r="B192" s="1" t="s">
        <v>51</v>
      </c>
    </row>
    <row r="194" spans="1:2" x14ac:dyDescent="0.2">
      <c r="A194" s="1" t="s">
        <v>31</v>
      </c>
      <c r="B194" s="1" t="s">
        <v>62</v>
      </c>
    </row>
    <row r="195" spans="1:2" x14ac:dyDescent="0.2">
      <c r="A195" s="1" t="s">
        <v>34</v>
      </c>
      <c r="B195" s="1" t="s">
        <v>35</v>
      </c>
    </row>
    <row r="196" spans="1:2" x14ac:dyDescent="0.2">
      <c r="A196" s="1" t="s">
        <v>37</v>
      </c>
      <c r="B196" s="1" t="s">
        <v>54</v>
      </c>
    </row>
    <row r="197" spans="1:2" x14ac:dyDescent="0.2">
      <c r="A197" s="1" t="s">
        <v>40</v>
      </c>
      <c r="B197" s="1" t="s">
        <v>41</v>
      </c>
    </row>
    <row r="199" spans="1:2" x14ac:dyDescent="0.2">
      <c r="A199" s="7" t="s">
        <v>44</v>
      </c>
      <c r="B199" s="7" t="s">
        <v>45</v>
      </c>
    </row>
    <row r="200" spans="1:2" x14ac:dyDescent="0.2">
      <c r="A200" s="7" t="s">
        <v>47</v>
      </c>
      <c r="B200" s="8">
        <v>0.9</v>
      </c>
    </row>
    <row r="202" spans="1:2" x14ac:dyDescent="0.2">
      <c r="A202" s="1" t="s">
        <v>49</v>
      </c>
    </row>
    <row r="203" spans="1:2" x14ac:dyDescent="0.2">
      <c r="A203" s="1" t="s">
        <v>50</v>
      </c>
      <c r="B203" s="1" t="s">
        <v>51</v>
      </c>
    </row>
    <row r="205" spans="1:2" x14ac:dyDescent="0.2">
      <c r="A205" s="1" t="s">
        <v>31</v>
      </c>
      <c r="B205" s="1" t="s">
        <v>62</v>
      </c>
    </row>
    <row r="206" spans="1:2" x14ac:dyDescent="0.2">
      <c r="A206" s="1" t="s">
        <v>34</v>
      </c>
      <c r="B206" s="1" t="s">
        <v>35</v>
      </c>
    </row>
    <row r="207" spans="1:2" x14ac:dyDescent="0.2">
      <c r="A207" s="1" t="s">
        <v>37</v>
      </c>
      <c r="B207" s="1" t="s">
        <v>58</v>
      </c>
    </row>
    <row r="208" spans="1:2" x14ac:dyDescent="0.2">
      <c r="A208" s="1" t="s">
        <v>40</v>
      </c>
      <c r="B208" s="1" t="s">
        <v>41</v>
      </c>
    </row>
    <row r="210" spans="1:2" x14ac:dyDescent="0.2">
      <c r="A210" s="7" t="s">
        <v>44</v>
      </c>
      <c r="B210" s="7" t="s">
        <v>45</v>
      </c>
    </row>
    <row r="211" spans="1:2" x14ac:dyDescent="0.2">
      <c r="A211" s="7" t="s">
        <v>47</v>
      </c>
      <c r="B211" s="8">
        <v>3.7</v>
      </c>
    </row>
    <row r="213" spans="1:2" x14ac:dyDescent="0.2">
      <c r="A213" s="1" t="s">
        <v>49</v>
      </c>
    </row>
    <row r="214" spans="1:2" x14ac:dyDescent="0.2">
      <c r="A214" s="1" t="s">
        <v>50</v>
      </c>
      <c r="B214" s="1" t="s">
        <v>51</v>
      </c>
    </row>
    <row r="216" spans="1:2" x14ac:dyDescent="0.2">
      <c r="A216" s="1" t="s">
        <v>31</v>
      </c>
      <c r="B216" s="1" t="s">
        <v>62</v>
      </c>
    </row>
    <row r="217" spans="1:2" x14ac:dyDescent="0.2">
      <c r="A217" s="1" t="s">
        <v>34</v>
      </c>
      <c r="B217" s="1" t="s">
        <v>35</v>
      </c>
    </row>
    <row r="218" spans="1:2" x14ac:dyDescent="0.2">
      <c r="A218" s="1" t="s">
        <v>37</v>
      </c>
      <c r="B218" s="1" t="s">
        <v>55</v>
      </c>
    </row>
    <row r="219" spans="1:2" x14ac:dyDescent="0.2">
      <c r="A219" s="1" t="s">
        <v>40</v>
      </c>
      <c r="B219" s="1" t="s">
        <v>41</v>
      </c>
    </row>
    <row r="221" spans="1:2" x14ac:dyDescent="0.2">
      <c r="A221" s="7" t="s">
        <v>44</v>
      </c>
      <c r="B221" s="7" t="s">
        <v>45</v>
      </c>
    </row>
    <row r="222" spans="1:2" x14ac:dyDescent="0.2">
      <c r="A222" s="7" t="s">
        <v>47</v>
      </c>
      <c r="B222" s="8">
        <v>1.4</v>
      </c>
    </row>
    <row r="224" spans="1:2" x14ac:dyDescent="0.2">
      <c r="A224" s="1" t="s">
        <v>49</v>
      </c>
    </row>
    <row r="225" spans="1:2" x14ac:dyDescent="0.2">
      <c r="A225" s="1" t="s">
        <v>50</v>
      </c>
      <c r="B225" s="1" t="s">
        <v>51</v>
      </c>
    </row>
    <row r="227" spans="1:2" x14ac:dyDescent="0.2">
      <c r="A227" s="1" t="s">
        <v>31</v>
      </c>
      <c r="B227" s="1" t="s">
        <v>62</v>
      </c>
    </row>
    <row r="228" spans="1:2" x14ac:dyDescent="0.2">
      <c r="A228" s="1" t="s">
        <v>34</v>
      </c>
      <c r="B228" s="1" t="s">
        <v>35</v>
      </c>
    </row>
    <row r="229" spans="1:2" x14ac:dyDescent="0.2">
      <c r="A229" s="1" t="s">
        <v>37</v>
      </c>
      <c r="B229" s="1" t="s">
        <v>60</v>
      </c>
    </row>
    <row r="230" spans="1:2" x14ac:dyDescent="0.2">
      <c r="A230" s="1" t="s">
        <v>40</v>
      </c>
      <c r="B230" s="1" t="s">
        <v>41</v>
      </c>
    </row>
    <row r="232" spans="1:2" x14ac:dyDescent="0.2">
      <c r="A232" s="7" t="s">
        <v>44</v>
      </c>
      <c r="B232" s="7" t="s">
        <v>45</v>
      </c>
    </row>
    <row r="233" spans="1:2" x14ac:dyDescent="0.2">
      <c r="A233" s="7" t="s">
        <v>47</v>
      </c>
      <c r="B233" s="8">
        <v>5.5</v>
      </c>
    </row>
    <row r="235" spans="1:2" x14ac:dyDescent="0.2">
      <c r="A235" s="1" t="s">
        <v>49</v>
      </c>
    </row>
    <row r="236" spans="1:2" x14ac:dyDescent="0.2">
      <c r="A236" s="1" t="s">
        <v>50</v>
      </c>
      <c r="B236" s="1" t="s">
        <v>51</v>
      </c>
    </row>
    <row r="238" spans="1:2" x14ac:dyDescent="0.2">
      <c r="A238" s="1" t="s">
        <v>31</v>
      </c>
      <c r="B238" s="1" t="s">
        <v>62</v>
      </c>
    </row>
    <row r="239" spans="1:2" x14ac:dyDescent="0.2">
      <c r="A239" s="1" t="s">
        <v>34</v>
      </c>
      <c r="B239" s="1" t="s">
        <v>35</v>
      </c>
    </row>
    <row r="240" spans="1:2" x14ac:dyDescent="0.2">
      <c r="A240" s="1" t="s">
        <v>37</v>
      </c>
      <c r="B240" s="1" t="s">
        <v>61</v>
      </c>
    </row>
    <row r="241" spans="1:2" x14ac:dyDescent="0.2">
      <c r="A241" s="1" t="s">
        <v>40</v>
      </c>
      <c r="B241" s="1" t="s">
        <v>41</v>
      </c>
    </row>
    <row r="243" spans="1:2" x14ac:dyDescent="0.2">
      <c r="A243" s="7" t="s">
        <v>44</v>
      </c>
      <c r="B243" s="7" t="s">
        <v>45</v>
      </c>
    </row>
    <row r="244" spans="1:2" x14ac:dyDescent="0.2">
      <c r="A244" s="7" t="s">
        <v>47</v>
      </c>
      <c r="B244" s="8">
        <v>12</v>
      </c>
    </row>
    <row r="246" spans="1:2" x14ac:dyDescent="0.2">
      <c r="A246" s="1" t="s">
        <v>49</v>
      </c>
    </row>
    <row r="247" spans="1:2" x14ac:dyDescent="0.2">
      <c r="A247" s="1" t="s">
        <v>50</v>
      </c>
      <c r="B247" s="1" t="s">
        <v>51</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dimension ref="A1:B23"/>
  <sheetViews>
    <sheetView zoomScale="85" zoomScaleNormal="85" workbookViewId="0"/>
  </sheetViews>
  <sheetFormatPr defaultRowHeight="14.25" x14ac:dyDescent="0.2"/>
  <cols>
    <col min="1" max="16384" width="9.140625" style="226"/>
  </cols>
  <sheetData>
    <row r="1" spans="1:2" x14ac:dyDescent="0.2">
      <c r="A1" s="227"/>
      <c r="B1" s="227"/>
    </row>
    <row r="2" spans="1:2" x14ac:dyDescent="0.2">
      <c r="A2" s="227"/>
      <c r="B2" s="227"/>
    </row>
    <row r="3" spans="1:2" x14ac:dyDescent="0.2">
      <c r="A3" s="227"/>
      <c r="B3" s="227">
        <v>2016</v>
      </c>
    </row>
    <row r="4" spans="1:2" x14ac:dyDescent="0.2">
      <c r="A4" s="227" t="s">
        <v>476</v>
      </c>
      <c r="B4" s="227">
        <v>4.4000000000000004</v>
      </c>
    </row>
    <row r="5" spans="1:2" x14ac:dyDescent="0.2">
      <c r="A5" s="227" t="s">
        <v>477</v>
      </c>
      <c r="B5" s="227">
        <v>6</v>
      </c>
    </row>
    <row r="6" spans="1:2" x14ac:dyDescent="0.2">
      <c r="A6" s="227" t="s">
        <v>476</v>
      </c>
      <c r="B6" s="227">
        <v>1.6</v>
      </c>
    </row>
    <row r="7" spans="1:2" x14ac:dyDescent="0.2">
      <c r="A7" s="227" t="s">
        <v>478</v>
      </c>
      <c r="B7" s="227">
        <v>1.3</v>
      </c>
    </row>
    <row r="8" spans="1:2" x14ac:dyDescent="0.2">
      <c r="A8" s="227" t="s">
        <v>476</v>
      </c>
      <c r="B8" s="227">
        <v>2.2000000000000002</v>
      </c>
    </row>
    <row r="9" spans="1:2" x14ac:dyDescent="0.2">
      <c r="A9" s="227" t="s">
        <v>479</v>
      </c>
      <c r="B9" s="227">
        <v>1.7</v>
      </c>
    </row>
    <row r="10" spans="1:2" x14ac:dyDescent="0.2">
      <c r="A10" s="227" t="s">
        <v>476</v>
      </c>
      <c r="B10" s="227">
        <v>4.9000000000000004</v>
      </c>
    </row>
    <row r="11" spans="1:2" x14ac:dyDescent="0.2">
      <c r="A11" s="227" t="s">
        <v>480</v>
      </c>
      <c r="B11" s="227">
        <v>4</v>
      </c>
    </row>
    <row r="12" spans="1:2" x14ac:dyDescent="0.2">
      <c r="A12" s="227" t="s">
        <v>476</v>
      </c>
      <c r="B12" s="227">
        <v>0.5</v>
      </c>
    </row>
    <row r="13" spans="1:2" x14ac:dyDescent="0.2">
      <c r="A13" s="227" t="s">
        <v>481</v>
      </c>
      <c r="B13" s="227">
        <v>0.7</v>
      </c>
    </row>
    <row r="14" spans="1:2" x14ac:dyDescent="0.2">
      <c r="A14" s="227" t="s">
        <v>476</v>
      </c>
      <c r="B14" s="227">
        <v>0.9</v>
      </c>
    </row>
    <row r="15" spans="1:2" x14ac:dyDescent="0.2">
      <c r="A15" s="227" t="s">
        <v>482</v>
      </c>
      <c r="B15" s="227">
        <v>0.6</v>
      </c>
    </row>
    <row r="16" spans="1:2" x14ac:dyDescent="0.2">
      <c r="A16" s="227" t="s">
        <v>476</v>
      </c>
      <c r="B16" s="227">
        <v>3.7</v>
      </c>
    </row>
    <row r="17" spans="1:2" x14ac:dyDescent="0.2">
      <c r="A17" s="228" t="s">
        <v>483</v>
      </c>
      <c r="B17" s="227">
        <v>7.1</v>
      </c>
    </row>
    <row r="18" spans="1:2" x14ac:dyDescent="0.2">
      <c r="A18" s="227" t="s">
        <v>476</v>
      </c>
      <c r="B18" s="227">
        <v>1.4</v>
      </c>
    </row>
    <row r="19" spans="1:2" x14ac:dyDescent="0.2">
      <c r="A19" s="228" t="s">
        <v>484</v>
      </c>
      <c r="B19" s="227">
        <v>1</v>
      </c>
    </row>
    <row r="20" spans="1:2" x14ac:dyDescent="0.2">
      <c r="A20" s="227" t="s">
        <v>476</v>
      </c>
      <c r="B20" s="227">
        <v>5.5</v>
      </c>
    </row>
    <row r="21" spans="1:2" x14ac:dyDescent="0.2">
      <c r="A21" s="228" t="s">
        <v>485</v>
      </c>
      <c r="B21" s="227">
        <v>4.7</v>
      </c>
    </row>
    <row r="22" spans="1:2" x14ac:dyDescent="0.2">
      <c r="A22" s="227" t="s">
        <v>476</v>
      </c>
      <c r="B22" s="226">
        <v>12</v>
      </c>
    </row>
    <row r="23" spans="1:2" x14ac:dyDescent="0.2">
      <c r="A23" s="228" t="s">
        <v>486</v>
      </c>
      <c r="B23" s="226">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pageSetUpPr fitToPage="1"/>
  </sheetPr>
  <dimension ref="A1:E17"/>
  <sheetViews>
    <sheetView workbookViewId="0"/>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63</v>
      </c>
    </row>
    <row r="2" spans="1:5" s="10" customFormat="1" x14ac:dyDescent="0.2">
      <c r="B2" s="10">
        <v>2018</v>
      </c>
      <c r="E2" s="10">
        <v>2018</v>
      </c>
    </row>
    <row r="3" spans="1:5" s="10" customFormat="1" x14ac:dyDescent="0.2">
      <c r="A3" s="11" t="s">
        <v>91</v>
      </c>
      <c r="B3" s="12">
        <v>2612.773694</v>
      </c>
      <c r="D3" s="10" t="s">
        <v>64</v>
      </c>
      <c r="E3" s="13">
        <v>2612.773694</v>
      </c>
    </row>
    <row r="4" spans="1:5" s="10" customFormat="1" x14ac:dyDescent="0.2">
      <c r="A4" s="10" t="s">
        <v>65</v>
      </c>
      <c r="B4" s="12">
        <v>2451.1392759999999</v>
      </c>
      <c r="D4" s="10" t="s">
        <v>66</v>
      </c>
      <c r="E4" s="13">
        <v>2451.1392759999999</v>
      </c>
    </row>
    <row r="5" spans="1:5" s="10" customFormat="1" x14ac:dyDescent="0.2">
      <c r="A5" s="10" t="s">
        <v>67</v>
      </c>
      <c r="B5" s="12">
        <v>1025.0250000000001</v>
      </c>
      <c r="D5" s="10" t="s">
        <v>68</v>
      </c>
      <c r="E5" s="13">
        <v>1025.0250000000001</v>
      </c>
    </row>
    <row r="6" spans="1:5" s="10" customFormat="1" x14ac:dyDescent="0.2">
      <c r="A6" s="10" t="s">
        <v>69</v>
      </c>
      <c r="B6" s="12">
        <v>345.76</v>
      </c>
      <c r="D6" s="10" t="s">
        <v>70</v>
      </c>
      <c r="E6" s="13">
        <v>345.76</v>
      </c>
    </row>
    <row r="7" spans="1:5" s="10" customFormat="1" x14ac:dyDescent="0.2">
      <c r="A7" s="10" t="s">
        <v>71</v>
      </c>
      <c r="B7" s="12">
        <v>232.7</v>
      </c>
      <c r="D7" s="10" t="s">
        <v>72</v>
      </c>
      <c r="E7" s="13">
        <v>232.7</v>
      </c>
    </row>
    <row r="8" spans="1:5" s="10" customFormat="1" x14ac:dyDescent="0.2">
      <c r="A8" s="10" t="s">
        <v>73</v>
      </c>
      <c r="B8" s="12">
        <v>103.5</v>
      </c>
      <c r="D8" s="10" t="s">
        <v>74</v>
      </c>
      <c r="E8" s="13">
        <v>103.5</v>
      </c>
    </row>
    <row r="9" spans="1:5" s="10" customFormat="1" x14ac:dyDescent="0.2">
      <c r="A9" s="10" t="s">
        <v>75</v>
      </c>
      <c r="B9" s="12">
        <v>43.8</v>
      </c>
      <c r="D9" s="10" t="s">
        <v>76</v>
      </c>
      <c r="E9" s="13">
        <v>43.8</v>
      </c>
    </row>
    <row r="10" spans="1:5" s="10" customFormat="1" x14ac:dyDescent="0.2">
      <c r="A10" s="10" t="s">
        <v>77</v>
      </c>
      <c r="B10" s="12">
        <v>32.024999999999999</v>
      </c>
      <c r="D10" s="10" t="s">
        <v>78</v>
      </c>
      <c r="E10" s="13">
        <v>32.024999999999999</v>
      </c>
    </row>
    <row r="11" spans="1:5" s="10" customFormat="1" x14ac:dyDescent="0.2">
      <c r="A11" s="10" t="s">
        <v>79</v>
      </c>
      <c r="B11" s="12">
        <v>31.280249999999999</v>
      </c>
      <c r="D11" s="10" t="s">
        <v>80</v>
      </c>
      <c r="E11" s="13">
        <v>31.280249999999999</v>
      </c>
    </row>
    <row r="12" spans="1:5" s="10" customFormat="1" x14ac:dyDescent="0.2">
      <c r="A12" s="10" t="s">
        <v>81</v>
      </c>
      <c r="B12" s="12">
        <v>23.78</v>
      </c>
      <c r="D12" s="10" t="s">
        <v>82</v>
      </c>
      <c r="E12" s="13">
        <v>23.78</v>
      </c>
    </row>
    <row r="13" spans="1:5" s="10" customFormat="1" x14ac:dyDescent="0.2">
      <c r="A13" s="10" t="s">
        <v>83</v>
      </c>
      <c r="B13" s="12">
        <v>23.1</v>
      </c>
      <c r="D13" s="10" t="s">
        <v>84</v>
      </c>
      <c r="E13" s="13">
        <v>23.1</v>
      </c>
    </row>
    <row r="14" spans="1:5" s="10" customFormat="1" x14ac:dyDescent="0.2">
      <c r="A14" s="10" t="s">
        <v>85</v>
      </c>
      <c r="B14" s="12">
        <v>5.80314</v>
      </c>
      <c r="D14" s="10" t="s">
        <v>86</v>
      </c>
      <c r="E14" s="13">
        <v>5.80314</v>
      </c>
    </row>
    <row r="15" spans="1:5" s="10" customFormat="1" x14ac:dyDescent="0.2">
      <c r="A15" s="10" t="s">
        <v>87</v>
      </c>
      <c r="B15" s="12">
        <v>4.7039999999999997</v>
      </c>
      <c r="D15" s="10" t="s">
        <v>88</v>
      </c>
      <c r="E15" s="13">
        <v>4.7039999999999997</v>
      </c>
    </row>
    <row r="16" spans="1:5" s="10" customFormat="1" x14ac:dyDescent="0.2">
      <c r="A16" s="10" t="s">
        <v>89</v>
      </c>
      <c r="B16" s="12">
        <v>3</v>
      </c>
      <c r="D16" s="10" t="s">
        <v>90</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3" width="0" style="30" hidden="1"/>
    <col min="16384" max="16384" width="1.140625" style="30" hidden="1"/>
  </cols>
  <sheetData>
    <row r="1" spans="1:8" ht="30.75" customHeight="1" x14ac:dyDescent="0.25">
      <c r="A1" s="292" t="s">
        <v>379</v>
      </c>
      <c r="B1" s="293"/>
      <c r="C1" s="293"/>
      <c r="D1" s="293"/>
      <c r="E1" s="293"/>
      <c r="F1" s="294"/>
      <c r="G1" s="26"/>
      <c r="H1" s="29"/>
    </row>
    <row r="2" spans="1:8" ht="15.75" x14ac:dyDescent="0.25">
      <c r="A2" s="17" t="s">
        <v>0</v>
      </c>
      <c r="B2" s="17" t="s">
        <v>377</v>
      </c>
      <c r="C2" s="17">
        <v>2019</v>
      </c>
      <c r="D2" s="17">
        <v>2020</v>
      </c>
      <c r="E2" s="17">
        <v>2021</v>
      </c>
      <c r="F2" s="17">
        <v>2022</v>
      </c>
      <c r="G2" s="27"/>
    </row>
    <row r="3" spans="1:8" ht="15.75" x14ac:dyDescent="0.25">
      <c r="A3" s="20" t="s">
        <v>1</v>
      </c>
      <c r="B3" s="15"/>
      <c r="C3" s="16"/>
      <c r="D3" s="16"/>
      <c r="E3" s="16"/>
      <c r="F3" s="16"/>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0</v>
      </c>
      <c r="F23" s="22">
        <f>SUM(F3:F22)</f>
        <v>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249977111117893"/>
    <pageSetUpPr fitToPage="1"/>
  </sheetPr>
  <dimension ref="A1:U50"/>
  <sheetViews>
    <sheetView zoomScaleNormal="100" workbookViewId="0">
      <selection activeCell="A3" sqref="A3"/>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92" t="s">
        <v>373</v>
      </c>
      <c r="B1" s="293"/>
      <c r="C1" s="293"/>
      <c r="D1" s="293"/>
      <c r="E1" s="293"/>
      <c r="F1" s="294"/>
      <c r="G1" s="99" t="s">
        <v>22</v>
      </c>
      <c r="H1" s="27"/>
      <c r="I1" s="27"/>
      <c r="J1" s="27"/>
      <c r="K1" s="27"/>
      <c r="L1" s="27"/>
    </row>
    <row r="2" spans="1:21" ht="15.75" x14ac:dyDescent="0.25">
      <c r="A2" s="17" t="s">
        <v>0</v>
      </c>
      <c r="B2" s="17" t="s">
        <v>94</v>
      </c>
      <c r="C2" s="17">
        <v>2019</v>
      </c>
      <c r="D2" s="17">
        <v>2020</v>
      </c>
      <c r="E2" s="17">
        <v>2021</v>
      </c>
      <c r="F2" s="17">
        <v>2022</v>
      </c>
      <c r="G2" s="27"/>
      <c r="H2" s="27"/>
      <c r="I2" s="27"/>
      <c r="J2" s="27"/>
      <c r="K2" s="27"/>
      <c r="L2" s="27"/>
    </row>
    <row r="3" spans="1:21" ht="15.75" x14ac:dyDescent="0.25">
      <c r="A3" s="20" t="s">
        <v>1</v>
      </c>
      <c r="B3" s="15" t="s">
        <v>95</v>
      </c>
      <c r="C3" s="16">
        <f t="shared" ref="C3:F5" si="0">C15</f>
        <v>43.545932000000001</v>
      </c>
      <c r="D3" s="16">
        <f t="shared" si="0"/>
        <v>43.545932000000001</v>
      </c>
      <c r="E3" s="16">
        <f t="shared" si="0"/>
        <v>43.545932000000001</v>
      </c>
      <c r="F3" s="16">
        <f t="shared" si="0"/>
        <v>43.545932000000001</v>
      </c>
      <c r="G3" s="28"/>
      <c r="H3" s="27"/>
      <c r="I3" s="27"/>
      <c r="J3" s="27"/>
      <c r="K3" s="27"/>
      <c r="L3" s="27"/>
    </row>
    <row r="4" spans="1:21" ht="15.75" x14ac:dyDescent="0.25">
      <c r="A4" s="20" t="s">
        <v>2</v>
      </c>
      <c r="B4" s="15" t="s">
        <v>380</v>
      </c>
      <c r="C4" s="16">
        <f t="shared" si="0"/>
        <v>14.272179</v>
      </c>
      <c r="D4" s="16">
        <f t="shared" si="0"/>
        <v>14.272179</v>
      </c>
      <c r="E4" s="16">
        <f t="shared" si="0"/>
        <v>14.272179</v>
      </c>
      <c r="F4" s="16">
        <f t="shared" si="0"/>
        <v>14.272179</v>
      </c>
      <c r="G4" s="28"/>
      <c r="H4" s="27"/>
      <c r="I4" s="27"/>
      <c r="J4" s="27"/>
      <c r="K4" s="27"/>
      <c r="L4" s="27"/>
    </row>
    <row r="5" spans="1:21" ht="15.75" x14ac:dyDescent="0.25">
      <c r="A5" s="20" t="s">
        <v>3</v>
      </c>
      <c r="B5" s="15" t="s">
        <v>96</v>
      </c>
      <c r="C5" s="16">
        <f t="shared" si="0"/>
        <v>30.689970331700842</v>
      </c>
      <c r="D5" s="16">
        <f t="shared" si="0"/>
        <v>32.473813188208496</v>
      </c>
      <c r="E5" s="16">
        <f t="shared" si="0"/>
        <v>34.238352573763216</v>
      </c>
      <c r="F5" s="16">
        <f t="shared" si="0"/>
        <v>36.087223612746428</v>
      </c>
      <c r="G5" s="28"/>
      <c r="H5" s="27"/>
      <c r="I5" s="27"/>
      <c r="J5" s="27"/>
      <c r="K5" s="27"/>
      <c r="L5" s="27"/>
    </row>
    <row r="6" spans="1:21" ht="15.75" x14ac:dyDescent="0.25">
      <c r="A6" s="20" t="s">
        <v>4</v>
      </c>
      <c r="B6" s="49" t="s">
        <v>97</v>
      </c>
      <c r="C6" s="16"/>
      <c r="D6" s="16"/>
      <c r="E6" s="16"/>
      <c r="F6" s="16"/>
      <c r="G6" s="28"/>
      <c r="H6" s="27"/>
      <c r="I6" s="27"/>
      <c r="J6" s="27"/>
      <c r="K6" s="27"/>
      <c r="L6" s="27"/>
    </row>
    <row r="7" spans="1:21" ht="15.75" x14ac:dyDescent="0.25">
      <c r="A7" s="20" t="s">
        <v>5</v>
      </c>
      <c r="B7" s="49" t="s">
        <v>97</v>
      </c>
      <c r="C7" s="16"/>
      <c r="D7" s="16"/>
      <c r="E7" s="16"/>
      <c r="F7" s="16"/>
      <c r="G7" s="28"/>
      <c r="H7" s="27"/>
      <c r="I7" s="27"/>
      <c r="J7" s="27"/>
      <c r="K7" s="27"/>
      <c r="L7" s="27"/>
    </row>
    <row r="8" spans="1:21" ht="15.75" x14ac:dyDescent="0.25">
      <c r="A8" s="20" t="s">
        <v>6</v>
      </c>
      <c r="B8" s="49" t="s">
        <v>97</v>
      </c>
      <c r="C8" s="16"/>
      <c r="D8" s="16"/>
      <c r="E8" s="16"/>
      <c r="F8" s="16"/>
      <c r="G8" s="28"/>
      <c r="H8" s="27"/>
      <c r="I8" s="27"/>
      <c r="J8" s="27"/>
      <c r="K8" s="27"/>
      <c r="L8" s="27"/>
    </row>
    <row r="9" spans="1:21" ht="15.75" x14ac:dyDescent="0.25">
      <c r="A9" s="20" t="s">
        <v>7</v>
      </c>
      <c r="B9" s="49" t="s">
        <v>97</v>
      </c>
      <c r="C9" s="16"/>
      <c r="D9" s="16"/>
      <c r="E9" s="16"/>
      <c r="F9" s="16"/>
      <c r="G9" s="28"/>
      <c r="H9" s="27"/>
      <c r="I9" s="27"/>
      <c r="J9" s="27"/>
      <c r="K9" s="27"/>
      <c r="L9" s="27"/>
    </row>
    <row r="10" spans="1:21" ht="15.75" x14ac:dyDescent="0.25">
      <c r="A10" s="20"/>
      <c r="B10" s="21" t="s">
        <v>92</v>
      </c>
      <c r="C10" s="22">
        <f>SUM(C3:C9)</f>
        <v>88.508081331700851</v>
      </c>
      <c r="D10" s="22">
        <f>SUM(D3:D9)</f>
        <v>90.291924188208498</v>
      </c>
      <c r="E10" s="22">
        <f>SUM(E3:E9)</f>
        <v>92.05646357376321</v>
      </c>
      <c r="F10" s="22">
        <f>SUM(F3:F9)</f>
        <v>93.905334612746429</v>
      </c>
      <c r="G10" s="28"/>
      <c r="H10" s="27"/>
      <c r="I10" s="27"/>
      <c r="J10" s="27"/>
      <c r="K10" s="27"/>
      <c r="L10" s="27"/>
    </row>
    <row r="11" spans="1:21" s="34" customFormat="1" ht="15.75" x14ac:dyDescent="0.25">
      <c r="A11" s="20"/>
      <c r="B11" s="52" t="s">
        <v>381</v>
      </c>
      <c r="C11" s="53">
        <f>C10/Makro!R6*100</f>
        <v>0.2883941573585605</v>
      </c>
      <c r="D11" s="53">
        <f>D10/Makro!S6*100</f>
        <v>0.2780453396861759</v>
      </c>
      <c r="E11" s="53">
        <f>E10/Makro!T6*100</f>
        <v>0.26886943048862083</v>
      </c>
      <c r="F11" s="53">
        <f>F10/Makro!U6*100</f>
        <v>0.26021767598540879</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374</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0</v>
      </c>
      <c r="B14" s="17" t="s">
        <v>94</v>
      </c>
      <c r="C14" s="57" t="s">
        <v>150</v>
      </c>
      <c r="D14" s="57" t="s">
        <v>151</v>
      </c>
      <c r="E14" s="57" t="s">
        <v>436</v>
      </c>
      <c r="F14" s="57" t="s">
        <v>369</v>
      </c>
      <c r="G14" s="28"/>
      <c r="H14" s="33"/>
      <c r="I14" s="33"/>
      <c r="J14" s="33"/>
      <c r="K14" s="33"/>
      <c r="L14" s="33"/>
      <c r="M14" s="33"/>
      <c r="N14" s="33"/>
      <c r="O14" s="36"/>
      <c r="P14" s="36"/>
      <c r="Q14" s="36"/>
      <c r="R14" s="36"/>
      <c r="S14" s="36"/>
      <c r="T14" s="36"/>
      <c r="U14" s="36"/>
    </row>
    <row r="15" spans="1:21" s="34" customFormat="1" ht="15.75" x14ac:dyDescent="0.25">
      <c r="A15" s="20" t="s">
        <v>1</v>
      </c>
      <c r="B15" s="54" t="s">
        <v>95</v>
      </c>
      <c r="C15" s="53">
        <f>M22</f>
        <v>43.545932000000001</v>
      </c>
      <c r="D15" s="53">
        <f t="shared" ref="D15:F16" si="1">C15</f>
        <v>43.545932000000001</v>
      </c>
      <c r="E15" s="53">
        <f t="shared" si="1"/>
        <v>43.545932000000001</v>
      </c>
      <c r="F15" s="53">
        <f t="shared" si="1"/>
        <v>43.545932000000001</v>
      </c>
      <c r="G15" s="28"/>
      <c r="H15" s="33"/>
      <c r="I15" s="33"/>
      <c r="J15" s="33"/>
      <c r="K15" s="33"/>
      <c r="L15" s="33"/>
      <c r="M15" s="33"/>
      <c r="N15" s="33"/>
      <c r="O15" s="36"/>
      <c r="P15" s="36"/>
      <c r="Q15" s="36"/>
      <c r="R15" s="36"/>
      <c r="S15" s="36"/>
      <c r="T15" s="36"/>
      <c r="U15" s="36"/>
    </row>
    <row r="16" spans="1:21" s="34" customFormat="1" ht="15.75" x14ac:dyDescent="0.25">
      <c r="A16" s="20" t="s">
        <v>2</v>
      </c>
      <c r="B16" s="54" t="s">
        <v>380</v>
      </c>
      <c r="C16" s="53">
        <f>M23</f>
        <v>14.272179</v>
      </c>
      <c r="D16" s="53">
        <f t="shared" si="1"/>
        <v>14.272179</v>
      </c>
      <c r="E16" s="53">
        <f t="shared" si="1"/>
        <v>14.272179</v>
      </c>
      <c r="F16" s="53">
        <f t="shared" si="1"/>
        <v>14.272179</v>
      </c>
      <c r="G16" s="28"/>
      <c r="H16" s="33"/>
      <c r="I16" s="33"/>
      <c r="J16" s="33"/>
      <c r="K16" s="33"/>
      <c r="L16" s="33"/>
      <c r="M16" s="33"/>
      <c r="N16" s="33"/>
      <c r="O16" s="36"/>
      <c r="P16" s="36"/>
      <c r="Q16" s="36"/>
      <c r="R16" s="36"/>
      <c r="S16" s="36"/>
      <c r="T16" s="36"/>
      <c r="U16" s="36"/>
    </row>
    <row r="17" spans="1:21" s="34" customFormat="1" ht="15.75" x14ac:dyDescent="0.25">
      <c r="A17" s="20" t="s">
        <v>3</v>
      </c>
      <c r="B17" s="54" t="s">
        <v>96</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381</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22</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0</v>
      </c>
      <c r="B21" s="17" t="s">
        <v>128</v>
      </c>
      <c r="C21" s="17">
        <v>2008</v>
      </c>
      <c r="D21" s="17">
        <v>2009</v>
      </c>
      <c r="E21" s="17">
        <v>2010</v>
      </c>
      <c r="F21" s="17">
        <v>2011</v>
      </c>
      <c r="G21" s="17">
        <v>2012</v>
      </c>
      <c r="H21" s="17">
        <v>2013</v>
      </c>
      <c r="I21" s="17">
        <v>2014</v>
      </c>
      <c r="J21" s="17">
        <v>2015</v>
      </c>
      <c r="K21" s="17">
        <v>2016</v>
      </c>
      <c r="L21" s="57" t="s">
        <v>134</v>
      </c>
      <c r="M21" s="57" t="s">
        <v>135</v>
      </c>
      <c r="N21" s="19"/>
      <c r="O21" s="36"/>
      <c r="P21" s="36"/>
      <c r="Q21" s="36"/>
      <c r="R21" s="36"/>
      <c r="S21" s="36"/>
      <c r="T21" s="36"/>
      <c r="U21" s="36"/>
    </row>
    <row r="22" spans="1:21" s="34" customFormat="1" ht="15.75" x14ac:dyDescent="0.25">
      <c r="A22" s="20" t="s">
        <v>1</v>
      </c>
      <c r="B22" s="54" t="s">
        <v>95</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t="s">
        <v>2</v>
      </c>
      <c r="B23" s="54" t="s">
        <v>380</v>
      </c>
      <c r="C23" s="171" t="s">
        <v>201</v>
      </c>
      <c r="D23" s="171" t="s">
        <v>201</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t="s">
        <v>3</v>
      </c>
      <c r="B24" s="54" t="s">
        <v>96</v>
      </c>
      <c r="C24" s="171" t="s">
        <v>201</v>
      </c>
      <c r="D24" s="171" t="s">
        <v>201</v>
      </c>
      <c r="E24" s="171" t="s">
        <v>201</v>
      </c>
      <c r="F24" s="171" t="s">
        <v>201</v>
      </c>
      <c r="G24" s="171" t="s">
        <v>201</v>
      </c>
      <c r="H24" s="171" t="s">
        <v>201</v>
      </c>
      <c r="I24" s="171" t="s">
        <v>201</v>
      </c>
      <c r="J24" s="171" t="s">
        <v>201</v>
      </c>
      <c r="K24" s="53">
        <v>0</v>
      </c>
      <c r="L24" s="53">
        <v>22.766999999999999</v>
      </c>
      <c r="M24" s="53">
        <v>23.533999999999999</v>
      </c>
      <c r="N24" s="19"/>
      <c r="O24" s="36"/>
      <c r="P24" s="36"/>
      <c r="Q24" s="36"/>
      <c r="R24" s="36"/>
      <c r="S24" s="36"/>
      <c r="T24" s="36"/>
      <c r="U24" s="36"/>
    </row>
    <row r="25" spans="1:21" s="34" customFormat="1" ht="15.75" x14ac:dyDescent="0.25">
      <c r="A25" s="20"/>
      <c r="B25" s="52" t="s">
        <v>381</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375</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93</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&amp;LPolitisko partiju aptauja par fiskālās disciplīnas jautājumiem</oddHeader>
    <oddFooter>&amp;LFiskālās disciplīnas padome&amp;CPage &amp;P&amp;R&amp;D</oddFooter>
  </headerFooter>
  <ignoredErrors>
    <ignoredError sqref="C10:F10" formulaRange="1"/>
    <ignoredError sqref="E50" evalError="1"/>
    <ignoredError sqref="A3:A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370</v>
      </c>
      <c r="B1" s="24"/>
      <c r="C1" s="24"/>
      <c r="D1" s="24"/>
      <c r="E1" s="24"/>
      <c r="F1" s="24"/>
      <c r="G1" s="25"/>
      <c r="H1" s="26"/>
      <c r="I1" s="51" t="s">
        <v>374</v>
      </c>
    </row>
    <row r="2" spans="1:13" ht="15.75" x14ac:dyDescent="0.25">
      <c r="A2" s="17" t="s">
        <v>0</v>
      </c>
      <c r="B2" s="17" t="s">
        <v>128</v>
      </c>
      <c r="C2" s="17"/>
      <c r="D2" s="17">
        <v>2019</v>
      </c>
      <c r="E2" s="17">
        <v>2020</v>
      </c>
      <c r="F2" s="17">
        <v>2021</v>
      </c>
      <c r="G2" s="17">
        <v>2022</v>
      </c>
      <c r="H2" s="27"/>
      <c r="I2" s="57" t="s">
        <v>150</v>
      </c>
      <c r="J2" s="57" t="s">
        <v>151</v>
      </c>
      <c r="K2" s="57" t="s">
        <v>436</v>
      </c>
      <c r="L2" s="57" t="s">
        <v>369</v>
      </c>
    </row>
    <row r="3" spans="1:13" ht="15.75" x14ac:dyDescent="0.25">
      <c r="A3" s="20" t="s">
        <v>1</v>
      </c>
      <c r="B3" s="55" t="s">
        <v>129</v>
      </c>
      <c r="C3" s="54" t="s">
        <v>132</v>
      </c>
      <c r="D3" s="53">
        <f>(I3-I5-I7-I9)+Izdevumi!D23+Rezerves!C10+'Riski finansēm'!C23</f>
        <v>11385.97899306101</v>
      </c>
      <c r="E3" s="53">
        <f>(J3-J5-J7-J9)+Izdevumi!E23+Rezerves!D10+'Riski finansēm'!D23</f>
        <v>11950.363253260724</v>
      </c>
      <c r="F3" s="53">
        <f>(K3-K5-K7-K9)+Izdevumi!F23+Rezerves!E10+'Riski finansēm'!E23</f>
        <v>12223.09186883347</v>
      </c>
      <c r="G3" s="53">
        <f>(L3-L5-L7-L9)+Izdevumi!G23+Rezerves!F10+'Riski finansēm'!F23</f>
        <v>12883.138829750473</v>
      </c>
      <c r="H3" s="28"/>
      <c r="I3" s="53">
        <f>Makro!R6/100*'Budžeta ieņēmumi un izdevumi'!I4</f>
        <v>11385.978993061011</v>
      </c>
      <c r="J3" s="53">
        <f>Makro!S6/100*'Budžeta ieņēmumi un izdevumi'!J4</f>
        <v>11950.363253260724</v>
      </c>
      <c r="K3" s="53">
        <f>Makro!T6/100*'Budžeta ieņēmumi un izdevumi'!K4</f>
        <v>12223.09186883347</v>
      </c>
      <c r="L3" s="53">
        <f>Makro!U6/100*'Budžeta ieņēmumi un izdevumi'!L4</f>
        <v>12883.138829750475</v>
      </c>
    </row>
    <row r="4" spans="1:13" ht="15.75" x14ac:dyDescent="0.25">
      <c r="A4" s="20" t="s">
        <v>2</v>
      </c>
      <c r="B4" s="56"/>
      <c r="C4" s="54" t="s">
        <v>133</v>
      </c>
      <c r="D4" s="53">
        <f>D3/Makro!R6*100</f>
        <v>37.099999999999994</v>
      </c>
      <c r="E4" s="53">
        <f>E3/Makro!S6*100</f>
        <v>36.799999999999997</v>
      </c>
      <c r="F4" s="53">
        <f>F3/Makro!T6*100</f>
        <v>35.700000000000003</v>
      </c>
      <c r="G4" s="53">
        <f>G3/Makro!U6*100</f>
        <v>35.699999999999996</v>
      </c>
      <c r="H4" s="28"/>
      <c r="I4" s="53">
        <v>37.1</v>
      </c>
      <c r="J4" s="53">
        <v>36.799999999999997</v>
      </c>
      <c r="K4" s="53">
        <v>35.700000000000003</v>
      </c>
      <c r="L4" s="53">
        <f>K4</f>
        <v>35.700000000000003</v>
      </c>
    </row>
    <row r="5" spans="1:13" ht="15.75" x14ac:dyDescent="0.25">
      <c r="A5" s="20" t="s">
        <v>3</v>
      </c>
      <c r="B5" s="168" t="s">
        <v>384</v>
      </c>
      <c r="C5" s="54" t="s">
        <v>132</v>
      </c>
      <c r="D5" s="53">
        <f>Rezerves!C3</f>
        <v>43.545932000000001</v>
      </c>
      <c r="E5" s="53">
        <f>Rezerves!D3</f>
        <v>43.545932000000001</v>
      </c>
      <c r="F5" s="53">
        <f>Rezerves!E3</f>
        <v>43.545932000000001</v>
      </c>
      <c r="G5" s="53">
        <f>Rezerves!F3</f>
        <v>43.545932000000001</v>
      </c>
      <c r="H5" s="28"/>
      <c r="I5" s="53">
        <f>Rezerves!C15</f>
        <v>43.545932000000001</v>
      </c>
      <c r="J5" s="53">
        <f>Rezerves!D15</f>
        <v>43.545932000000001</v>
      </c>
      <c r="K5" s="53">
        <f>Rezerves!E15</f>
        <v>43.545932000000001</v>
      </c>
      <c r="L5" s="53">
        <f>Rezerves!F15</f>
        <v>43.545932000000001</v>
      </c>
    </row>
    <row r="6" spans="1:13" ht="15.75" x14ac:dyDescent="0.25">
      <c r="A6" s="20" t="s">
        <v>4</v>
      </c>
      <c r="B6" s="168"/>
      <c r="C6" s="54" t="s">
        <v>133</v>
      </c>
      <c r="D6" s="53">
        <f>D5/Makro!R6*100</f>
        <v>0.14188978200158031</v>
      </c>
      <c r="E6" s="53">
        <f>E5/Makro!S6*100</f>
        <v>0.13409553028965471</v>
      </c>
      <c r="F6" s="53">
        <f>F5/Makro!T6*100</f>
        <v>0.12718465909299959</v>
      </c>
      <c r="G6" s="53">
        <f>G5/Makro!U6*100</f>
        <v>0.12066855701423113</v>
      </c>
      <c r="H6" s="28"/>
      <c r="I6" s="53">
        <f>Makro!$Q$86</f>
        <v>0.15617239212828926</v>
      </c>
      <c r="J6" s="53">
        <f>Makro!$Q$86</f>
        <v>0.15617239212828926</v>
      </c>
      <c r="K6" s="53">
        <f>Makro!$Q$86</f>
        <v>0.15617239212828926</v>
      </c>
      <c r="L6" s="53">
        <f>Makro!$Q$86</f>
        <v>0.15617239212828926</v>
      </c>
      <c r="M6" s="167"/>
    </row>
    <row r="7" spans="1:13" ht="15.75" x14ac:dyDescent="0.25">
      <c r="A7" s="20" t="s">
        <v>5</v>
      </c>
      <c r="B7" s="168" t="s">
        <v>385</v>
      </c>
      <c r="C7" s="54" t="s">
        <v>132</v>
      </c>
      <c r="D7" s="53">
        <f>Rezerves!C4</f>
        <v>14.272179</v>
      </c>
      <c r="E7" s="53">
        <f>Rezerves!D4</f>
        <v>14.272179</v>
      </c>
      <c r="F7" s="53">
        <f>Rezerves!E4</f>
        <v>14.272179</v>
      </c>
      <c r="G7" s="53">
        <f>Rezerves!F4</f>
        <v>14.272179</v>
      </c>
      <c r="H7" s="28"/>
      <c r="I7" s="53">
        <f>Rezerves!C16</f>
        <v>14.272179</v>
      </c>
      <c r="J7" s="53">
        <f>Rezerves!D16</f>
        <v>14.272179</v>
      </c>
      <c r="K7" s="53">
        <f>Rezerves!E16</f>
        <v>14.272179</v>
      </c>
      <c r="L7" s="53">
        <f>Rezerves!F16</f>
        <v>14.272179</v>
      </c>
    </row>
    <row r="8" spans="1:13" ht="15.75" x14ac:dyDescent="0.25">
      <c r="A8" s="20" t="s">
        <v>6</v>
      </c>
      <c r="B8" s="168"/>
      <c r="C8" s="54" t="s">
        <v>133</v>
      </c>
      <c r="D8" s="53">
        <f>D7/Makro!R6*100</f>
        <v>4.6504375356980134E-2</v>
      </c>
      <c r="E8" s="53">
        <f>E7/Makro!S6*100</f>
        <v>4.3949809396521211E-2</v>
      </c>
      <c r="F8" s="53">
        <f>F7/Makro!T6*100</f>
        <v>4.1684771395621247E-2</v>
      </c>
      <c r="G8" s="53">
        <f>G7/Makro!U6*100</f>
        <v>3.9549118971177653E-2</v>
      </c>
      <c r="H8" s="28"/>
      <c r="I8" s="53">
        <f>Makro!$Q$85</f>
        <v>5.2057464042763082E-2</v>
      </c>
      <c r="J8" s="53">
        <f>Makro!$Q$85</f>
        <v>5.2057464042763082E-2</v>
      </c>
      <c r="K8" s="53">
        <f>Makro!$Q$85</f>
        <v>5.2057464042763082E-2</v>
      </c>
      <c r="L8" s="53">
        <f>Makro!$Q$85</f>
        <v>5.2057464042763082E-2</v>
      </c>
    </row>
    <row r="9" spans="1:13" ht="15.75" x14ac:dyDescent="0.25">
      <c r="A9" s="20" t="s">
        <v>7</v>
      </c>
      <c r="B9" s="168" t="s">
        <v>386</v>
      </c>
      <c r="C9" s="54" t="s">
        <v>132</v>
      </c>
      <c r="D9" s="53">
        <f>Rezerves!C5</f>
        <v>30.689970331700842</v>
      </c>
      <c r="E9" s="53">
        <f>Rezerves!D5</f>
        <v>32.473813188208496</v>
      </c>
      <c r="F9" s="53">
        <f>Rezerves!E5</f>
        <v>34.238352573763216</v>
      </c>
      <c r="G9" s="53">
        <f>Rezerves!F5</f>
        <v>36.087223612746428</v>
      </c>
      <c r="H9" s="28"/>
      <c r="I9" s="53">
        <f>Rezerves!C17</f>
        <v>30.689970331700842</v>
      </c>
      <c r="J9" s="53">
        <f>Rezerves!D17</f>
        <v>32.473813188208496</v>
      </c>
      <c r="K9" s="53">
        <f>Rezerves!E17</f>
        <v>34.238352573763216</v>
      </c>
      <c r="L9" s="53">
        <f>Rezerves!F17</f>
        <v>36.087223612746428</v>
      </c>
    </row>
    <row r="10" spans="1:13" ht="15.75" x14ac:dyDescent="0.25">
      <c r="A10" s="20" t="s">
        <v>8</v>
      </c>
      <c r="B10" s="168"/>
      <c r="C10" s="54" t="s">
        <v>133</v>
      </c>
      <c r="D10" s="53">
        <f>D9/Makro!R6*100</f>
        <v>0.1</v>
      </c>
      <c r="E10" s="53">
        <f>E9/Makro!S6*100</f>
        <v>0.1</v>
      </c>
      <c r="F10" s="53">
        <f>F9/Makro!T6*100</f>
        <v>0.1</v>
      </c>
      <c r="G10" s="53">
        <f>G9/Makro!U6*100</f>
        <v>0.1</v>
      </c>
      <c r="H10" s="28"/>
      <c r="I10" s="53">
        <v>0.1</v>
      </c>
      <c r="J10" s="53">
        <v>0.1</v>
      </c>
      <c r="K10" s="53">
        <v>0.1</v>
      </c>
      <c r="L10" s="53">
        <v>0.1</v>
      </c>
    </row>
    <row r="11" spans="1:13" ht="15.75" x14ac:dyDescent="0.25">
      <c r="A11" s="170" t="s">
        <v>9</v>
      </c>
      <c r="B11" s="55" t="s">
        <v>130</v>
      </c>
      <c r="C11" s="54" t="s">
        <v>132</v>
      </c>
      <c r="D11" s="53">
        <f>I11+Ieņēmumi!C23</f>
        <v>11079.079289744004</v>
      </c>
      <c r="E11" s="53">
        <f>J11+Ieņēmumi!D23</f>
        <v>11820.468000507892</v>
      </c>
      <c r="F11" s="53">
        <f>K11+Ieņēmumi!E23</f>
        <v>12086.138458538415</v>
      </c>
      <c r="G11" s="53">
        <f>L11+Ieņēmumi!F23</f>
        <v>12738.789935299486</v>
      </c>
      <c r="H11" s="28"/>
      <c r="I11" s="53">
        <f>Makro!R6/100*'Budžeta ieņēmumi un izdevumi'!I12</f>
        <v>11079.079289744004</v>
      </c>
      <c r="J11" s="53">
        <f>Makro!S6/100*'Budžeta ieņēmumi un izdevumi'!J12</f>
        <v>11820.468000507892</v>
      </c>
      <c r="K11" s="53">
        <f>Makro!T6/100*'Budžeta ieņēmumi un izdevumi'!K12</f>
        <v>12086.138458538415</v>
      </c>
      <c r="L11" s="53">
        <f>Makro!U6/100*'Budžeta ieņēmumi un izdevumi'!L12</f>
        <v>12738.789935299486</v>
      </c>
    </row>
    <row r="12" spans="1:13" ht="15.75" x14ac:dyDescent="0.25">
      <c r="A12" s="170" t="s">
        <v>10</v>
      </c>
      <c r="B12" s="56"/>
      <c r="C12" s="54" t="s">
        <v>133</v>
      </c>
      <c r="D12" s="53">
        <f>D11/Makro!R6*100</f>
        <v>36.1</v>
      </c>
      <c r="E12" s="53">
        <f>E11/Makro!S6*100</f>
        <v>36.4</v>
      </c>
      <c r="F12" s="53">
        <f>F11/Makro!T6*100</f>
        <v>35.299999999999997</v>
      </c>
      <c r="G12" s="53">
        <f>G11/Makro!U6*100</f>
        <v>35.29999999999999</v>
      </c>
      <c r="H12" s="28"/>
      <c r="I12" s="53">
        <v>36.1</v>
      </c>
      <c r="J12" s="53">
        <v>36.4</v>
      </c>
      <c r="K12" s="53">
        <v>35.299999999999997</v>
      </c>
      <c r="L12" s="53">
        <f>K12</f>
        <v>35.299999999999997</v>
      </c>
    </row>
    <row r="13" spans="1:13" ht="15.75" x14ac:dyDescent="0.25">
      <c r="A13" s="170" t="s">
        <v>11</v>
      </c>
      <c r="B13" s="169" t="s">
        <v>435</v>
      </c>
      <c r="C13" s="54" t="s">
        <v>132</v>
      </c>
      <c r="D13" s="53">
        <f>I13+Ieņēmumi!C23</f>
        <v>9268.3710401736535</v>
      </c>
      <c r="E13" s="53">
        <f>J13+Ieņēmumi!D23</f>
        <v>9904.5130224035911</v>
      </c>
      <c r="F13" s="53">
        <f>K13+Ieņēmumi!E23</f>
        <v>10374.220829850256</v>
      </c>
      <c r="G13" s="53">
        <f>L13+Ieņēmumi!F23</f>
        <v>10934.428754662167</v>
      </c>
      <c r="H13" s="28"/>
      <c r="I13" s="53">
        <f>Makro!R6/100*'Budžeta ieņēmumi un izdevumi'!I14</f>
        <v>9268.3710401736535</v>
      </c>
      <c r="J13" s="53">
        <f>Makro!S6/100*'Budžeta ieņēmumi un izdevumi'!J14</f>
        <v>9904.5130224035911</v>
      </c>
      <c r="K13" s="53">
        <f>Makro!T6/100*'Budžeta ieņēmumi un izdevumi'!K14</f>
        <v>10374.220829850256</v>
      </c>
      <c r="L13" s="53">
        <f>Makro!U6/100*'Budžeta ieņēmumi un izdevumi'!L14</f>
        <v>10934.428754662167</v>
      </c>
    </row>
    <row r="14" spans="1:13" ht="15.75" x14ac:dyDescent="0.25">
      <c r="A14" s="170" t="s">
        <v>12</v>
      </c>
      <c r="B14" s="56"/>
      <c r="C14" s="54" t="s">
        <v>133</v>
      </c>
      <c r="D14" s="53">
        <f>D13/Makro!R6*100</f>
        <v>30.2</v>
      </c>
      <c r="E14" s="53">
        <f>E13/Makro!S6*100</f>
        <v>30.500000000000004</v>
      </c>
      <c r="F14" s="53">
        <f>F13/Makro!T6*100</f>
        <v>30.300000000000004</v>
      </c>
      <c r="G14" s="53">
        <f>G13/Makro!U6*100</f>
        <v>30.3</v>
      </c>
      <c r="H14" s="28"/>
      <c r="I14" s="53">
        <v>30.2</v>
      </c>
      <c r="J14" s="53">
        <v>30.5</v>
      </c>
      <c r="K14" s="53">
        <v>30.3</v>
      </c>
      <c r="L14" s="53">
        <f>K14</f>
        <v>30.3</v>
      </c>
    </row>
    <row r="15" spans="1:13" ht="15.75" x14ac:dyDescent="0.25">
      <c r="A15" s="170" t="s">
        <v>13</v>
      </c>
      <c r="B15" s="55" t="s">
        <v>131</v>
      </c>
      <c r="C15" s="54" t="s">
        <v>132</v>
      </c>
      <c r="D15" s="53">
        <f>D11-D3</f>
        <v>-306.89970331700533</v>
      </c>
      <c r="E15" s="53">
        <f>E11-E3</f>
        <v>-129.89525275283268</v>
      </c>
      <c r="F15" s="53">
        <f>F11-F3</f>
        <v>-136.95341029505471</v>
      </c>
      <c r="G15" s="53">
        <f>G11-G3</f>
        <v>-144.34889445098634</v>
      </c>
      <c r="H15" s="28"/>
      <c r="I15" s="53">
        <f>I11-I3</f>
        <v>-306.89970331700715</v>
      </c>
      <c r="J15" s="53">
        <f>J11-J3</f>
        <v>-129.89525275283268</v>
      </c>
      <c r="K15" s="53">
        <f>K11-K3</f>
        <v>-136.95341029505471</v>
      </c>
      <c r="L15" s="53">
        <f>L11-L3</f>
        <v>-144.34889445098815</v>
      </c>
    </row>
    <row r="16" spans="1:13" ht="15.75" x14ac:dyDescent="0.25">
      <c r="A16" s="170" t="s">
        <v>14</v>
      </c>
      <c r="B16" s="56"/>
      <c r="C16" s="54" t="s">
        <v>133</v>
      </c>
      <c r="D16" s="53">
        <f>D15/Makro!R6*100</f>
        <v>-0.99999999999999001</v>
      </c>
      <c r="E16" s="53">
        <f>E15/Makro!S6*100</f>
        <v>-0.39999999999999603</v>
      </c>
      <c r="F16" s="53">
        <f>F15/Makro!T6*100</f>
        <v>-0.40000000000000541</v>
      </c>
      <c r="G16" s="53">
        <f>G15/Makro!U6*100</f>
        <v>-0.40000000000000174</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22</v>
      </c>
      <c r="B19" s="32"/>
      <c r="C19" s="32"/>
      <c r="D19" s="32"/>
      <c r="E19" s="32"/>
      <c r="F19" s="32"/>
      <c r="G19" s="32"/>
      <c r="H19" s="28"/>
    </row>
    <row r="20" spans="1:15" ht="15.75" x14ac:dyDescent="0.25">
      <c r="A20" s="17" t="s">
        <v>0</v>
      </c>
      <c r="B20" s="17" t="s">
        <v>128</v>
      </c>
      <c r="C20" s="17"/>
      <c r="D20" s="17">
        <v>2007</v>
      </c>
      <c r="E20" s="17">
        <v>2008</v>
      </c>
      <c r="F20" s="17">
        <v>2009</v>
      </c>
      <c r="G20" s="17">
        <v>2010</v>
      </c>
      <c r="H20" s="17">
        <v>2011</v>
      </c>
      <c r="I20" s="17">
        <v>2012</v>
      </c>
      <c r="J20" s="17">
        <v>2013</v>
      </c>
      <c r="K20" s="17">
        <v>2014</v>
      </c>
      <c r="L20" s="17">
        <v>2015</v>
      </c>
      <c r="M20" s="17">
        <v>2016</v>
      </c>
      <c r="N20" s="57" t="s">
        <v>134</v>
      </c>
      <c r="O20" s="57" t="s">
        <v>135</v>
      </c>
    </row>
    <row r="21" spans="1:15" ht="15.75" x14ac:dyDescent="0.25">
      <c r="A21" s="20" t="s">
        <v>1</v>
      </c>
      <c r="B21" s="55" t="s">
        <v>129</v>
      </c>
      <c r="C21" s="54" t="s">
        <v>132</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Makro!Q6/100*'Budžeta ieņēmumi un izdevumi'!O22</f>
        <v>10891.809857165392</v>
      </c>
    </row>
    <row r="22" spans="1:15" ht="15.75" x14ac:dyDescent="0.25">
      <c r="A22" s="20" t="s">
        <v>2</v>
      </c>
      <c r="B22" s="56"/>
      <c r="C22" s="54" t="s">
        <v>133</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t="s">
        <v>3</v>
      </c>
      <c r="B23" s="168" t="s">
        <v>384</v>
      </c>
      <c r="C23" s="54" t="s">
        <v>132</v>
      </c>
      <c r="D23" s="171" t="s">
        <v>201</v>
      </c>
      <c r="E23" s="53">
        <f>Rezerves!C22</f>
        <v>8.3585949999999993</v>
      </c>
      <c r="F23" s="53">
        <f>Rezerves!D22</f>
        <v>108.10707600000001</v>
      </c>
      <c r="G23" s="53">
        <f>Rezerves!E22</f>
        <v>118.475241</v>
      </c>
      <c r="H23" s="53">
        <f>Rezerves!F22</f>
        <v>68.096461000000005</v>
      </c>
      <c r="I23" s="53">
        <f>Rezerves!G22</f>
        <v>10.563726000000001</v>
      </c>
      <c r="J23" s="53">
        <f>Rezerves!H22</f>
        <v>53.348809000000003</v>
      </c>
      <c r="K23" s="53">
        <f>Rezerves!I22</f>
        <v>47.380226</v>
      </c>
      <c r="L23" s="53">
        <f>Rezerves!J22</f>
        <v>38.063631999999998</v>
      </c>
      <c r="M23" s="53">
        <f>Rezerves!K22</f>
        <v>45.553699999999999</v>
      </c>
      <c r="N23" s="53">
        <f>Rezerves!L22</f>
        <v>68.021347000000006</v>
      </c>
      <c r="O23" s="53">
        <f>Rezerves!M22</f>
        <v>43.545932000000001</v>
      </c>
    </row>
    <row r="24" spans="1:15" ht="15.75" x14ac:dyDescent="0.25">
      <c r="A24" s="20" t="s">
        <v>4</v>
      </c>
      <c r="B24" s="168"/>
      <c r="C24" s="54" t="s">
        <v>133</v>
      </c>
      <c r="D24" s="171" t="s">
        <v>201</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t="s">
        <v>5</v>
      </c>
      <c r="B25" s="168" t="s">
        <v>385</v>
      </c>
      <c r="C25" s="54" t="s">
        <v>132</v>
      </c>
      <c r="D25" s="171" t="s">
        <v>201</v>
      </c>
      <c r="E25" s="171" t="s">
        <v>201</v>
      </c>
      <c r="F25" s="171" t="s">
        <v>201</v>
      </c>
      <c r="G25" s="53">
        <f>Rezerves!E23</f>
        <v>0.142287</v>
      </c>
      <c r="H25" s="53">
        <f>Rezerves!F23</f>
        <v>1.937441</v>
      </c>
      <c r="I25" s="53">
        <f>Rezerves!G23</f>
        <v>2.1343079999999999</v>
      </c>
      <c r="J25" s="53">
        <f>Rezerves!H23</f>
        <v>3.2209379999999999</v>
      </c>
      <c r="K25" s="53">
        <f>Rezerves!I23</f>
        <v>4.2686159999999997</v>
      </c>
      <c r="L25" s="53">
        <f>Rezerves!J23</f>
        <v>5</v>
      </c>
      <c r="M25" s="53">
        <f>Rezerves!K23</f>
        <v>4.3404990000000003</v>
      </c>
      <c r="N25" s="53">
        <f>Rezerves!L23</f>
        <v>15.587272</v>
      </c>
      <c r="O25" s="53">
        <f>Rezerves!M23</f>
        <v>14.272179</v>
      </c>
    </row>
    <row r="26" spans="1:15" ht="15.75" x14ac:dyDescent="0.25">
      <c r="A26" s="20" t="s">
        <v>6</v>
      </c>
      <c r="B26" s="168"/>
      <c r="C26" s="54" t="s">
        <v>133</v>
      </c>
      <c r="D26" s="171" t="s">
        <v>201</v>
      </c>
      <c r="E26" s="171" t="s">
        <v>201</v>
      </c>
      <c r="F26" s="171" t="s">
        <v>201</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t="s">
        <v>7</v>
      </c>
      <c r="B27" s="168" t="s">
        <v>386</v>
      </c>
      <c r="C27" s="54" t="s">
        <v>132</v>
      </c>
      <c r="D27" s="171" t="s">
        <v>201</v>
      </c>
      <c r="E27" s="171" t="s">
        <v>201</v>
      </c>
      <c r="F27" s="171" t="s">
        <v>201</v>
      </c>
      <c r="G27" s="171" t="s">
        <v>201</v>
      </c>
      <c r="H27" s="171" t="s">
        <v>201</v>
      </c>
      <c r="I27" s="171" t="s">
        <v>201</v>
      </c>
      <c r="J27" s="171" t="s">
        <v>201</v>
      </c>
      <c r="K27" s="171" t="s">
        <v>201</v>
      </c>
      <c r="L27" s="171" t="s">
        <v>201</v>
      </c>
      <c r="M27" s="53">
        <f>Rezerves!K24</f>
        <v>0</v>
      </c>
      <c r="N27" s="53">
        <f>Rezerves!L24</f>
        <v>22.766999999999999</v>
      </c>
      <c r="O27" s="53">
        <f>Rezerves!M24</f>
        <v>23.533999999999999</v>
      </c>
    </row>
    <row r="28" spans="1:15" ht="15.75" x14ac:dyDescent="0.25">
      <c r="A28" s="20" t="s">
        <v>8</v>
      </c>
      <c r="B28" s="168"/>
      <c r="C28" s="54" t="s">
        <v>133</v>
      </c>
      <c r="D28" s="171" t="s">
        <v>201</v>
      </c>
      <c r="E28" s="171" t="s">
        <v>201</v>
      </c>
      <c r="F28" s="171" t="s">
        <v>201</v>
      </c>
      <c r="G28" s="171" t="s">
        <v>201</v>
      </c>
      <c r="H28" s="171" t="s">
        <v>201</v>
      </c>
      <c r="I28" s="171" t="s">
        <v>201</v>
      </c>
      <c r="J28" s="171" t="s">
        <v>201</v>
      </c>
      <c r="K28" s="171" t="s">
        <v>201</v>
      </c>
      <c r="L28" s="171" t="s">
        <v>201</v>
      </c>
      <c r="M28" s="53">
        <f>M27/Makro!O6*100</f>
        <v>0</v>
      </c>
      <c r="N28" s="53">
        <f>N27/Makro!P6*100</f>
        <v>8.4740647640223182E-2</v>
      </c>
      <c r="O28" s="53">
        <f>O27/Makro!Q6*100</f>
        <v>8.1674690585492427E-2</v>
      </c>
    </row>
    <row r="29" spans="1:15" ht="15.75" x14ac:dyDescent="0.25">
      <c r="A29" s="170" t="s">
        <v>9</v>
      </c>
      <c r="B29" s="55" t="s">
        <v>130</v>
      </c>
      <c r="C29" s="54" t="s">
        <v>132</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Makro!Q6/100*'Budžeta ieņēmumi un izdevumi'!O30</f>
        <v>10603.666739250964</v>
      </c>
    </row>
    <row r="30" spans="1:15" ht="15.75" x14ac:dyDescent="0.25">
      <c r="A30" s="170" t="s">
        <v>10</v>
      </c>
      <c r="B30" s="56"/>
      <c r="C30" s="54" t="s">
        <v>133</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170" t="s">
        <v>11</v>
      </c>
      <c r="B31" s="169" t="s">
        <v>435</v>
      </c>
      <c r="C31" s="54" t="s">
        <v>132</v>
      </c>
      <c r="D31" s="53">
        <v>6414.1</v>
      </c>
      <c r="E31" s="53">
        <v>6885</v>
      </c>
      <c r="F31" s="53">
        <v>5245.2</v>
      </c>
      <c r="G31" s="53">
        <v>5120.3</v>
      </c>
      <c r="H31" s="53">
        <v>5757.3</v>
      </c>
      <c r="I31" s="53">
        <v>6385.9</v>
      </c>
      <c r="J31" s="53">
        <v>6754.8</v>
      </c>
      <c r="K31" s="53">
        <v>7102.7</v>
      </c>
      <c r="L31" s="53">
        <v>7372.7</v>
      </c>
      <c r="M31" s="53">
        <v>7803.6</v>
      </c>
      <c r="N31" s="53">
        <f>Makro!P6/100*'Budžeta ieņēmumi un izdevumi'!N32</f>
        <v>8409.2713454995173</v>
      </c>
      <c r="O31" s="53">
        <f>Makro!Q6/100*'Budžeta ieņēmumi un izdevumi'!O32</f>
        <v>8845.993719972952</v>
      </c>
    </row>
    <row r="32" spans="1:15" ht="15.75" x14ac:dyDescent="0.25">
      <c r="A32" s="170" t="s">
        <v>12</v>
      </c>
      <c r="B32" s="56"/>
      <c r="C32" s="54" t="s">
        <v>133</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170" t="s">
        <v>13</v>
      </c>
      <c r="B33" s="55" t="s">
        <v>131</v>
      </c>
      <c r="C33" s="54" t="s">
        <v>132</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170" t="s">
        <v>14</v>
      </c>
      <c r="B34" s="56"/>
      <c r="C34" s="54" t="s">
        <v>133</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375</v>
      </c>
      <c r="B35" s="19"/>
      <c r="C35" s="19"/>
      <c r="D35" s="19"/>
      <c r="E35" s="19"/>
      <c r="F35" s="19"/>
      <c r="G35" s="19"/>
      <c r="H35" s="28"/>
    </row>
    <row r="36" spans="1:15" ht="15" hidden="1" customHeight="1" x14ac:dyDescent="0.25">
      <c r="A36" t="s">
        <v>93</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D11:G13 F15:G15 D15:E15 D7:G7 D9:G9 D5:G5" formula="1"/>
    <ignoredError sqref="A21:A22 A3:A4 A5:A10 A23:A28 A29:A34 A11:A16" numberStoredAsText="1"/>
    <ignoredError sqref="F5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59999389629810485"/>
    <pageSetUpPr fitToPage="1"/>
  </sheetPr>
  <dimension ref="A1:XFC47"/>
  <sheetViews>
    <sheetView zoomScale="115" zoomScaleNormal="115" workbookViewId="0">
      <selection activeCell="D5" sqref="D5:G5"/>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92" t="s">
        <v>371</v>
      </c>
      <c r="B1" s="293"/>
      <c r="C1" s="293"/>
      <c r="D1" s="293"/>
      <c r="E1" s="293"/>
      <c r="F1" s="293"/>
      <c r="G1" s="294"/>
      <c r="H1" s="99" t="s">
        <v>22</v>
      </c>
    </row>
    <row r="2" spans="1:15" ht="15.75" x14ac:dyDescent="0.25">
      <c r="A2" s="17" t="s">
        <v>0</v>
      </c>
      <c r="B2" s="17" t="s">
        <v>128</v>
      </c>
      <c r="C2" s="17"/>
      <c r="D2" s="17">
        <v>2019</v>
      </c>
      <c r="E2" s="17">
        <v>2020</v>
      </c>
      <c r="F2" s="17">
        <v>2021</v>
      </c>
      <c r="G2" s="17">
        <v>2022</v>
      </c>
      <c r="H2" s="27"/>
    </row>
    <row r="3" spans="1:15" ht="15.75" x14ac:dyDescent="0.25">
      <c r="A3" s="20" t="s">
        <v>1</v>
      </c>
      <c r="B3" s="55" t="s">
        <v>129</v>
      </c>
      <c r="C3" s="54" t="s">
        <v>132</v>
      </c>
      <c r="D3" s="53">
        <f>'Budžeta ieņēmumi un izdevumi'!D3</f>
        <v>11385.97899306101</v>
      </c>
      <c r="E3" s="53">
        <f>'Budžeta ieņēmumi un izdevumi'!E3</f>
        <v>11950.363253260724</v>
      </c>
      <c r="F3" s="53">
        <f>'Budžeta ieņēmumi un izdevumi'!F3</f>
        <v>12223.09186883347</v>
      </c>
      <c r="G3" s="53">
        <f>'Budžeta ieņēmumi un izdevumi'!G3</f>
        <v>12883.138829750473</v>
      </c>
      <c r="H3" s="28"/>
    </row>
    <row r="4" spans="1:15" ht="15.75" x14ac:dyDescent="0.25">
      <c r="A4" s="20" t="s">
        <v>2</v>
      </c>
      <c r="B4" s="56"/>
      <c r="C4" s="54" t="s">
        <v>133</v>
      </c>
      <c r="D4" s="53">
        <f>'Budžeta ieņēmumi un izdevumi'!D4</f>
        <v>37.099999999999994</v>
      </c>
      <c r="E4" s="53">
        <f>'Budžeta ieņēmumi un izdevumi'!E4</f>
        <v>36.799999999999997</v>
      </c>
      <c r="F4" s="53">
        <f>'Budžeta ieņēmumi un izdevumi'!F4</f>
        <v>35.700000000000003</v>
      </c>
      <c r="G4" s="53">
        <f>'Budžeta ieņēmumi un izdevumi'!G4</f>
        <v>35.699999999999996</v>
      </c>
      <c r="H4" s="28"/>
    </row>
    <row r="5" spans="1:15" ht="15.75" x14ac:dyDescent="0.25">
      <c r="A5" s="20" t="s">
        <v>3</v>
      </c>
      <c r="B5" s="55" t="s">
        <v>131</v>
      </c>
      <c r="C5" s="54" t="s">
        <v>132</v>
      </c>
      <c r="D5" s="53">
        <f>'Budžeta ieņēmumi un izdevumi'!D15</f>
        <v>-306.89970331700533</v>
      </c>
      <c r="E5" s="53">
        <f>'Budžeta ieņēmumi un izdevumi'!E15</f>
        <v>-129.89525275283268</v>
      </c>
      <c r="F5" s="53">
        <f>'Budžeta ieņēmumi un izdevumi'!F15</f>
        <v>-136.95341029505471</v>
      </c>
      <c r="G5" s="53">
        <f>'Budžeta ieņēmumi un izdevumi'!G15</f>
        <v>-144.34889445098634</v>
      </c>
      <c r="H5" s="28"/>
    </row>
    <row r="6" spans="1:15" ht="15.75" x14ac:dyDescent="0.25">
      <c r="A6" s="20" t="s">
        <v>4</v>
      </c>
      <c r="B6" s="56"/>
      <c r="C6" s="54" t="s">
        <v>133</v>
      </c>
      <c r="D6" s="53">
        <f>'Budžeta ieņēmumi un izdevumi'!D16</f>
        <v>-0.99999999999999001</v>
      </c>
      <c r="E6" s="53">
        <f>'Budžeta ieņēmumi un izdevumi'!E16</f>
        <v>-0.39999999999999603</v>
      </c>
      <c r="F6" s="53">
        <f>'Budžeta ieņēmumi un izdevumi'!F16</f>
        <v>-0.40000000000000541</v>
      </c>
      <c r="G6" s="53">
        <f>'Budžeta ieņēmumi un izdevumi'!G16</f>
        <v>-0.40000000000000174</v>
      </c>
      <c r="H6" s="28"/>
    </row>
    <row r="7" spans="1:15" ht="15.75" x14ac:dyDescent="0.25">
      <c r="A7" s="20" t="s">
        <v>5</v>
      </c>
      <c r="B7" s="55" t="s">
        <v>288</v>
      </c>
      <c r="C7" s="54" t="s">
        <v>132</v>
      </c>
      <c r="D7" s="53">
        <v>24486.645827823522</v>
      </c>
      <c r="E7" s="53">
        <v>25219.98765904102</v>
      </c>
      <c r="F7" s="53">
        <v>25949.427033761942</v>
      </c>
      <c r="G7" s="53">
        <v>26701.960417741037</v>
      </c>
      <c r="H7" s="28"/>
    </row>
    <row r="8" spans="1:15" ht="15.75" x14ac:dyDescent="0.25">
      <c r="A8" s="20" t="s">
        <v>6</v>
      </c>
      <c r="B8" s="56"/>
      <c r="C8" s="54" t="s">
        <v>289</v>
      </c>
      <c r="D8" s="53">
        <v>3.3668989970053964</v>
      </c>
      <c r="E8" s="53">
        <v>2.9948643696402932</v>
      </c>
      <c r="F8" s="53">
        <v>2.8923066283080834</v>
      </c>
      <c r="G8" s="53">
        <v>2.8999999999999937</v>
      </c>
      <c r="H8" s="28"/>
    </row>
    <row r="9" spans="1:15" ht="15.75" x14ac:dyDescent="0.25">
      <c r="A9" s="20" t="s">
        <v>7</v>
      </c>
      <c r="B9" s="55" t="s">
        <v>291</v>
      </c>
      <c r="C9" s="54" t="s">
        <v>289</v>
      </c>
      <c r="D9" s="53">
        <v>3.4499899999999881</v>
      </c>
      <c r="E9" s="53">
        <v>3.3499999900000028</v>
      </c>
      <c r="F9" s="53">
        <v>3.2500000000000022</v>
      </c>
      <c r="G9" s="53">
        <v>2.934411884860344</v>
      </c>
      <c r="H9" s="28"/>
    </row>
    <row r="10" spans="1:15" ht="15.75" x14ac:dyDescent="0.25">
      <c r="A10" s="20" t="s">
        <v>8</v>
      </c>
      <c r="B10" s="56"/>
      <c r="C10" s="54" t="s">
        <v>290</v>
      </c>
      <c r="D10" s="53">
        <v>3.0553301774860353</v>
      </c>
      <c r="E10" s="53">
        <v>3.1003301774860352</v>
      </c>
      <c r="F10" s="53">
        <v>3.0914401774860369</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129</v>
      </c>
      <c r="C15" s="54" t="s">
        <v>132</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Makro!Q6/100*'Budžeta bilance'!O16</f>
        <v>10891.809857165392</v>
      </c>
    </row>
    <row r="16" spans="1:15" ht="15.75" x14ac:dyDescent="0.25">
      <c r="A16" s="20" t="s">
        <v>2</v>
      </c>
      <c r="B16" s="56"/>
      <c r="C16" s="54" t="s">
        <v>133</v>
      </c>
      <c r="D16" s="53">
        <v>34</v>
      </c>
      <c r="E16" s="53">
        <v>37.6</v>
      </c>
      <c r="F16" s="53">
        <v>44.2</v>
      </c>
      <c r="G16" s="53">
        <v>45.5</v>
      </c>
      <c r="H16" s="53">
        <v>40.5</v>
      </c>
      <c r="I16" s="53">
        <v>38</v>
      </c>
      <c r="J16" s="53">
        <v>37.700000000000003</v>
      </c>
      <c r="K16" s="53">
        <v>38.200000000000003</v>
      </c>
      <c r="L16" s="53">
        <v>38.4</v>
      </c>
      <c r="M16" s="53">
        <v>37.299999999999997</v>
      </c>
      <c r="N16" s="53">
        <f>'Budžeta ieņēmumi un izdevumi'!N22</f>
        <v>37.6</v>
      </c>
      <c r="O16" s="53">
        <f>'Budžeta ieņēmumi un izdevumi'!O22</f>
        <v>37.799999999999997</v>
      </c>
    </row>
    <row r="17" spans="1:15" ht="15.75" x14ac:dyDescent="0.25">
      <c r="A17" s="20" t="s">
        <v>3</v>
      </c>
      <c r="B17" s="55" t="s">
        <v>131</v>
      </c>
      <c r="C17" s="54" t="s">
        <v>132</v>
      </c>
      <c r="D17" s="53">
        <v>-115.8</v>
      </c>
      <c r="E17" s="53">
        <v>-1023.8</v>
      </c>
      <c r="F17" s="53">
        <v>-1718.3</v>
      </c>
      <c r="G17" s="53">
        <v>-1558.1</v>
      </c>
      <c r="H17" s="53">
        <v>-874.4</v>
      </c>
      <c r="I17" s="53">
        <v>-263.89999999999998</v>
      </c>
      <c r="J17" s="53">
        <v>-219.2</v>
      </c>
      <c r="K17" s="53">
        <v>-288.3</v>
      </c>
      <c r="L17" s="53">
        <v>-298</v>
      </c>
      <c r="M17" s="53">
        <v>9.5</v>
      </c>
      <c r="N17" s="53">
        <f>'Budžeta ieņēmumi un izdevumi'!N33</f>
        <v>-125.19999999999891</v>
      </c>
      <c r="O17" s="53">
        <f>'Budžeta ieņēmumi un izdevumi'!O33</f>
        <v>-288.14311791442742</v>
      </c>
    </row>
    <row r="18" spans="1:15" ht="15.75" x14ac:dyDescent="0.25">
      <c r="A18" s="20" t="s">
        <v>4</v>
      </c>
      <c r="B18" s="56"/>
      <c r="C18" s="54" t="s">
        <v>133</v>
      </c>
      <c r="D18" s="53">
        <v>-0.5</v>
      </c>
      <c r="E18" s="53">
        <v>-4.2</v>
      </c>
      <c r="F18" s="53">
        <v>-9.1</v>
      </c>
      <c r="G18" s="53">
        <v>-8.6999999999999993</v>
      </c>
      <c r="H18" s="53">
        <v>-4.3</v>
      </c>
      <c r="I18" s="53">
        <v>-1.2</v>
      </c>
      <c r="J18" s="53">
        <v>-1</v>
      </c>
      <c r="K18" s="53">
        <v>-1.2</v>
      </c>
      <c r="L18" s="53">
        <v>-1.2</v>
      </c>
      <c r="M18" s="53">
        <v>0</v>
      </c>
      <c r="N18" s="53">
        <f>'Budžeta ieņēmumi un izdevumi'!N34</f>
        <v>-0.5</v>
      </c>
      <c r="O18" s="53">
        <f>'Budžeta ieņēmumi un izdevumi'!O34</f>
        <v>-0.9</v>
      </c>
    </row>
    <row r="19" spans="1:15" ht="15.75" x14ac:dyDescent="0.25">
      <c r="A19" s="20" t="s">
        <v>5</v>
      </c>
      <c r="B19" s="55" t="s">
        <v>288</v>
      </c>
      <c r="C19" s="54" t="s">
        <v>132</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t="s">
        <v>6</v>
      </c>
      <c r="B20" s="56"/>
      <c r="C20" s="54" t="s">
        <v>289</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t="s">
        <v>7</v>
      </c>
      <c r="B21" s="55" t="s">
        <v>291</v>
      </c>
      <c r="C21" s="54" t="s">
        <v>289</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t="s">
        <v>8</v>
      </c>
      <c r="B22" s="56"/>
      <c r="C22" s="54" t="s">
        <v>290</v>
      </c>
      <c r="D22" s="53" t="s">
        <v>292</v>
      </c>
      <c r="E22" s="53" t="s">
        <v>292</v>
      </c>
      <c r="F22" s="53" t="s">
        <v>292</v>
      </c>
      <c r="G22" s="53" t="s">
        <v>292</v>
      </c>
      <c r="H22" s="53" t="s">
        <v>292</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376</v>
      </c>
      <c r="B23" s="19"/>
      <c r="C23" s="19"/>
      <c r="D23" s="19"/>
      <c r="E23" s="19"/>
      <c r="F23" s="19"/>
      <c r="G23" s="19"/>
      <c r="H23" s="28"/>
    </row>
    <row r="24" spans="1:15" ht="15" hidden="1" customHeight="1" x14ac:dyDescent="0.25">
      <c r="A24" t="s">
        <v>93</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3:A10 A15:A22" numberStoredAsText="1"/>
    <ignoredError sqref="F4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92" t="s">
        <v>372</v>
      </c>
      <c r="B1" s="293"/>
      <c r="C1" s="293"/>
      <c r="D1" s="293"/>
      <c r="E1" s="293"/>
      <c r="F1" s="293"/>
      <c r="G1" s="294"/>
      <c r="H1" s="99" t="s">
        <v>22</v>
      </c>
    </row>
    <row r="2" spans="1:15" ht="14.25" customHeight="1" x14ac:dyDescent="0.25">
      <c r="A2" s="17" t="s">
        <v>0</v>
      </c>
      <c r="B2" s="17" t="s">
        <v>128</v>
      </c>
      <c r="C2" s="17"/>
      <c r="D2" s="17">
        <v>2019</v>
      </c>
      <c r="E2" s="17">
        <v>2020</v>
      </c>
      <c r="F2" s="17">
        <v>2021</v>
      </c>
      <c r="G2" s="17">
        <v>2022</v>
      </c>
      <c r="H2" s="27"/>
    </row>
    <row r="3" spans="1:15" ht="15.75" x14ac:dyDescent="0.25">
      <c r="A3" s="20" t="s">
        <v>1</v>
      </c>
      <c r="B3" s="55" t="s">
        <v>346</v>
      </c>
      <c r="C3" s="54" t="s">
        <v>132</v>
      </c>
      <c r="D3" s="53">
        <f>D8+('Budžeta ieņēmumi un izdevumi'!I15-'Budžeta ieņēmumi un izdevumi'!D15)</f>
        <v>11478.048904056111</v>
      </c>
      <c r="E3" s="53">
        <f>E8+('Budžeta ieņēmumi un izdevumi'!J15-'Budžeta ieņēmumi un izdevumi'!E15)</f>
        <v>12340.049011519228</v>
      </c>
      <c r="F3" s="53">
        <f>F8+('Budžeta ieņēmumi un izdevumi'!K15-'Budžeta ieņēmumi un izdevumi'!F15)</f>
        <v>12188.853516259705</v>
      </c>
      <c r="G3" s="53">
        <f>G8+('Budžeta ieņēmumi un izdevumi'!L15-'Budžeta ieņēmumi un izdevumi'!G15)</f>
        <v>12847.051606137726</v>
      </c>
      <c r="H3" s="28"/>
    </row>
    <row r="4" spans="1:15" ht="15.75" x14ac:dyDescent="0.25">
      <c r="A4" s="20" t="s">
        <v>2</v>
      </c>
      <c r="B4" s="56"/>
      <c r="C4" s="54" t="s">
        <v>133</v>
      </c>
      <c r="D4" s="53">
        <f>D3/Makro!R6*100</f>
        <v>37.399999999999991</v>
      </c>
      <c r="E4" s="53">
        <f>E3/Makro!S6*100</f>
        <v>38</v>
      </c>
      <c r="F4" s="53">
        <f>F3/Makro!T6*100</f>
        <v>35.6</v>
      </c>
      <c r="G4" s="53">
        <f>G3/Makro!U6*100</f>
        <v>35.599999999999994</v>
      </c>
      <c r="H4" s="28"/>
    </row>
    <row r="5" spans="1:15" ht="15.75" x14ac:dyDescent="0.25">
      <c r="A5" s="19"/>
      <c r="B5" s="19"/>
      <c r="C5" s="19"/>
      <c r="D5" s="167"/>
      <c r="E5" s="19"/>
      <c r="F5" s="19"/>
      <c r="G5" s="19"/>
      <c r="H5" s="28"/>
    </row>
    <row r="6" spans="1:15" ht="15.75" x14ac:dyDescent="0.25">
      <c r="A6" s="51" t="s">
        <v>374</v>
      </c>
      <c r="B6" s="19"/>
      <c r="C6" s="19"/>
      <c r="D6" s="19"/>
      <c r="E6" s="19"/>
      <c r="F6" s="19"/>
      <c r="G6" s="19"/>
      <c r="H6" s="28"/>
    </row>
    <row r="7" spans="1:15" ht="15.75" x14ac:dyDescent="0.25">
      <c r="A7" s="17" t="s">
        <v>0</v>
      </c>
      <c r="B7" s="17" t="s">
        <v>128</v>
      </c>
      <c r="C7" s="17"/>
      <c r="D7" s="57" t="s">
        <v>150</v>
      </c>
      <c r="E7" s="57" t="s">
        <v>151</v>
      </c>
      <c r="F7" s="57" t="s">
        <v>436</v>
      </c>
      <c r="G7" s="57" t="s">
        <v>369</v>
      </c>
      <c r="H7" s="28"/>
    </row>
    <row r="8" spans="1:15" ht="15.75" x14ac:dyDescent="0.25">
      <c r="A8" s="20" t="s">
        <v>1</v>
      </c>
      <c r="B8" s="55" t="s">
        <v>346</v>
      </c>
      <c r="C8" s="54" t="s">
        <v>132</v>
      </c>
      <c r="D8" s="53">
        <f>Makro!R6/100*'Valsts parāds'!D9</f>
        <v>11478.048904056113</v>
      </c>
      <c r="E8" s="53">
        <f>Makro!S6/100*'Valsts parāds'!E9</f>
        <v>12340.049011519228</v>
      </c>
      <c r="F8" s="53">
        <f>Makro!T6/100*'Valsts parāds'!F9</f>
        <v>12188.853516259705</v>
      </c>
      <c r="G8" s="53">
        <f>Makro!U6/100*'Valsts parāds'!G9</f>
        <v>12847.051606137728</v>
      </c>
      <c r="H8" s="28"/>
    </row>
    <row r="9" spans="1:15" ht="15.75" x14ac:dyDescent="0.25">
      <c r="A9" s="20" t="s">
        <v>2</v>
      </c>
      <c r="B9" s="56"/>
      <c r="C9" s="54" t="s">
        <v>133</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346</v>
      </c>
      <c r="C15" s="54" t="s">
        <v>132</v>
      </c>
      <c r="D15" s="53">
        <v>1817.9</v>
      </c>
      <c r="E15" s="53">
        <v>4426.8</v>
      </c>
      <c r="F15" s="53">
        <v>6738.7</v>
      </c>
      <c r="G15" s="53">
        <v>8401.5</v>
      </c>
      <c r="H15" s="53">
        <v>8662.7999999999993</v>
      </c>
      <c r="I15" s="53">
        <v>9020</v>
      </c>
      <c r="J15" s="53">
        <v>8892.7000000000007</v>
      </c>
      <c r="K15" s="53">
        <v>9668.5</v>
      </c>
      <c r="L15" s="53">
        <v>8953.2999999999993</v>
      </c>
      <c r="M15" s="53">
        <v>10091.6</v>
      </c>
      <c r="N15" s="53">
        <f>Makro!P6/100*'Valsts parāds'!N16</f>
        <v>10800.406009235801</v>
      </c>
      <c r="O15" s="53">
        <f>Makro!Q6/100*'Valsts parāds'!O16</f>
        <v>11064.69572791405</v>
      </c>
    </row>
    <row r="16" spans="1:15" ht="15.75" x14ac:dyDescent="0.25">
      <c r="A16" s="20" t="s">
        <v>2</v>
      </c>
      <c r="B16" s="56"/>
      <c r="C16" s="54" t="s">
        <v>133</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375</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93</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8:A9 A15:A16 A3:A4" numberStoredAsText="1"/>
    <ignoredError sqref="F4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92" t="s">
        <v>367</v>
      </c>
      <c r="B1" s="293"/>
      <c r="C1" s="293"/>
      <c r="D1" s="293"/>
      <c r="E1" s="293"/>
      <c r="F1" s="294"/>
      <c r="G1" s="26"/>
      <c r="H1" s="29"/>
    </row>
    <row r="2" spans="1:8" ht="15.75" x14ac:dyDescent="0.25">
      <c r="A2" s="17" t="s">
        <v>0</v>
      </c>
      <c r="B2" s="17" t="s">
        <v>368</v>
      </c>
      <c r="C2" s="17">
        <v>2019</v>
      </c>
      <c r="D2" s="17">
        <v>2020</v>
      </c>
      <c r="E2" s="17">
        <v>2021</v>
      </c>
      <c r="F2" s="17">
        <v>2022</v>
      </c>
      <c r="G2" s="27"/>
    </row>
    <row r="3" spans="1:8" ht="15.75" x14ac:dyDescent="0.25">
      <c r="A3" s="20" t="s">
        <v>1</v>
      </c>
      <c r="B3" s="15"/>
      <c r="C3" s="16"/>
      <c r="D3" s="16"/>
      <c r="E3" s="16"/>
      <c r="F3" s="16"/>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0</v>
      </c>
      <c r="F23" s="22">
        <f>SUM(F3:F22)</f>
        <v>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Props1.xml><?xml version="1.0" encoding="utf-8"?>
<ds:datastoreItem xmlns:ds="http://schemas.openxmlformats.org/officeDocument/2006/customXml" ds:itemID="{C58FE1F7-83F8-4D7E-9391-9DB6088EAD1B}">
  <ds:schemaRefs>
    <ds:schemaRef ds:uri="http://schemas.microsoft.com/sharepoint/v3/contenttype/forms"/>
  </ds:schemaRefs>
</ds:datastoreItem>
</file>

<file path=customXml/itemProps2.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87A5A9-0A14-4E99-A310-B6620E3627F9}">
  <ds:schemaRefs>
    <ds:schemaRef ds:uri="http://purl.org/dc/terms/"/>
    <ds:schemaRef ds:uri="http://schemas.openxmlformats.org/package/2006/metadata/core-properties"/>
    <ds:schemaRef ds:uri="http://purl.org/dc/dcmitype/"/>
    <ds:schemaRef ds:uri="9c5f4703-e5b5-4a71-bd00-8c265978af61"/>
    <ds:schemaRef ds:uri="http://purl.org/dc/elements/1.1/"/>
    <ds:schemaRef ds:uri="http://schemas.microsoft.com/office/2006/documentManagement/types"/>
    <ds:schemaRef ds:uri="http://schemas.microsoft.com/office/infopath/2007/PartnerControls"/>
    <ds:schemaRef ds:uri="18cde31a-aed2-49ce-b570-e812b29b634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10</vt:i4>
      </vt:variant>
    </vt:vector>
  </HeadingPairs>
  <TitlesOfParts>
    <vt:vector size="44" baseType="lpstr">
      <vt:lpstr>Par aptauju</vt:lpstr>
      <vt:lpstr>Par partiju</vt:lpstr>
      <vt:lpstr>Izdevumi</vt:lpstr>
      <vt:lpstr>Ieņēmumi</vt:lpstr>
      <vt:lpstr>Rezerves</vt:lpstr>
      <vt:lpstr>Budžeta ieņēmumi un izdevumi</vt:lpstr>
      <vt:lpstr>Budžeta bilance</vt:lpstr>
      <vt:lpstr>Valsts parāds</vt:lpstr>
      <vt:lpstr>Riski finansēm</vt:lpstr>
      <vt:lpstr>Pārmaiņu rezultāts</vt:lpstr>
      <vt:lpstr>Comparison</vt:lpstr>
      <vt:lpstr>Balance</vt:lpstr>
      <vt:lpstr>Debt</vt:lpstr>
      <vt:lpstr>Tax-to-GDP</vt:lpstr>
      <vt:lpstr>Sectoral priorities</vt:lpstr>
      <vt:lpstr>Revenues</vt:lpstr>
      <vt:lpstr>Input</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'Budžeta bilance'!Print_Titles</vt:lpstr>
      <vt:lpstr>'Budžeta ieņēmumi un izdevumi'!Print_Titles</vt:lpstr>
      <vt:lpstr>Ieņēmumi!Print_Titles</vt:lpstr>
      <vt:lpstr>Izdevumi!Print_Titles</vt:lpstr>
      <vt:lpstr>'LNG_2008-2018'!Print_Titles</vt:lpstr>
      <vt:lpstr>Makro!Print_Titles</vt:lpstr>
      <vt:lpstr>Rezerves!Print_Titles</vt:lpstr>
      <vt:lpstr>'Riski finansēm'!Print_Titles</vt:lpstr>
      <vt:lpstr>'Valsts parāds'!Print_Titles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Fiscal discipline council</dc:creator>
  <cp:lastModifiedBy>Dace Kalsone</cp:lastModifiedBy>
  <cp:lastPrinted>2019-01-14T21:58:00Z</cp:lastPrinted>
  <dcterms:created xsi:type="dcterms:W3CDTF">2018-03-01T12:32:15Z</dcterms:created>
  <dcterms:modified xsi:type="dcterms:W3CDTF">2019-01-14T22:00:12Z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