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850"/>
  </bookViews>
  <sheets>
    <sheet name="Piel2_Ann2" sheetId="3" r:id="rId1"/>
  </sheets>
  <definedNames>
    <definedName name="_xlnm.Print_Titles" localSheetId="0">Piel2_Ann2!$A:$D,Piel2_Ann2!$1:$1</definedName>
    <definedName name="solver_adj" localSheetId="0" hidden="1">Piel2_Ann2!$K$64:$M$64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Piel2_Ann2!$N$69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8" i="3" l="1"/>
  <c r="A79" i="3" s="1"/>
  <c r="A10" i="3" l="1"/>
  <c r="A11" i="3" s="1"/>
  <c r="A12" i="3" s="1"/>
  <c r="A13" i="3" s="1"/>
  <c r="A14" i="3" s="1"/>
  <c r="A15" i="3" s="1"/>
  <c r="A16" i="3" s="1"/>
  <c r="A18" i="3" s="1"/>
  <c r="A19" i="3" s="1"/>
  <c r="A20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4" i="3" s="1"/>
  <c r="A35" i="3" s="1"/>
  <c r="A36" i="3" s="1"/>
  <c r="A37" i="3" s="1"/>
  <c r="A38" i="3" s="1"/>
  <c r="A39" i="3" s="1"/>
  <c r="A40" i="3" s="1"/>
  <c r="A41" i="3" s="1"/>
  <c r="A43" i="3" s="1"/>
  <c r="A44" i="3" s="1"/>
  <c r="A45" i="3" s="1"/>
  <c r="A46" i="3" s="1"/>
  <c r="A47" i="3" s="1"/>
  <c r="A48" i="3" s="1"/>
  <c r="A49" i="3" s="1"/>
  <c r="A51" i="3" s="1"/>
  <c r="A53" i="3" s="1"/>
  <c r="A54" i="3" s="1"/>
  <c r="A55" i="3" s="1"/>
  <c r="A56" i="3" s="1"/>
  <c r="A57" i="3" s="1"/>
  <c r="A58" i="3" s="1"/>
  <c r="A60" i="3" s="1"/>
  <c r="A61" i="3" s="1"/>
  <c r="A62" i="3" s="1"/>
  <c r="A63" i="3" s="1"/>
  <c r="A64" i="3" s="1"/>
  <c r="A65" i="3" s="1"/>
  <c r="A66" i="3" s="1"/>
  <c r="A67" i="3" s="1"/>
  <c r="A68" i="3" s="1"/>
  <c r="A70" i="3" s="1"/>
  <c r="A71" i="3" s="1"/>
  <c r="A72" i="3" s="1"/>
  <c r="A74" i="3" s="1"/>
  <c r="A80" i="3" s="1"/>
</calcChain>
</file>

<file path=xl/sharedStrings.xml><?xml version="1.0" encoding="utf-8"?>
<sst xmlns="http://schemas.openxmlformats.org/spreadsheetml/2006/main" count="257" uniqueCount="136">
  <si>
    <t>Unemployment rate</t>
  </si>
  <si>
    <t>NAWRU</t>
  </si>
  <si>
    <t>Privātais patēriņš</t>
  </si>
  <si>
    <t xml:space="preserve">Private consumption </t>
  </si>
  <si>
    <t xml:space="preserve">Government consumption </t>
  </si>
  <si>
    <t xml:space="preserve">Gross capital formation </t>
  </si>
  <si>
    <t xml:space="preserve">..gross fixed capital formation </t>
  </si>
  <si>
    <t xml:space="preserve">..inventories </t>
  </si>
  <si>
    <t>Preču un pakalpojumu eksports</t>
  </si>
  <si>
    <t>Exports of goods and services</t>
  </si>
  <si>
    <t>Preču un pakalpojumu imports</t>
  </si>
  <si>
    <t>Imports of goods and services</t>
  </si>
  <si>
    <t>Gross operating surplus</t>
  </si>
  <si>
    <t>Ražošanas un importa nodokļi</t>
  </si>
  <si>
    <t>Taxes on products and imports</t>
  </si>
  <si>
    <t>Subsīdijas</t>
  </si>
  <si>
    <t>Subsidies</t>
  </si>
  <si>
    <t>Potential GDP and output gap</t>
  </si>
  <si>
    <t>Potenciālā IKP pieaugums</t>
  </si>
  <si>
    <t>Izlaižu starpība</t>
  </si>
  <si>
    <t>Output gap</t>
  </si>
  <si>
    <t>Makroekonomiskie rādītāji / Macroeconomic indicators</t>
  </si>
  <si>
    <t>Nr.</t>
  </si>
  <si>
    <t>Rādītājs</t>
  </si>
  <si>
    <t>Indicator</t>
  </si>
  <si>
    <t>Mērvienība / Unit</t>
  </si>
  <si>
    <t>Iekšzemes kopprodukts (IKP)</t>
  </si>
  <si>
    <t>Gross domestic product (GDP) expenditure perspective</t>
  </si>
  <si>
    <t>t-4</t>
  </si>
  <si>
    <t>t-3</t>
  </si>
  <si>
    <t>t-2</t>
  </si>
  <si>
    <t>t-1</t>
  </si>
  <si>
    <t>t</t>
  </si>
  <si>
    <t>t+1</t>
  </si>
  <si>
    <t>t+2</t>
  </si>
  <si>
    <t>t+3</t>
  </si>
  <si>
    <t>t+4</t>
  </si>
  <si>
    <t>t+5</t>
  </si>
  <si>
    <t>t+6</t>
  </si>
  <si>
    <t>t+7</t>
  </si>
  <si>
    <t>t+8</t>
  </si>
  <si>
    <t>Reālais IKP</t>
  </si>
  <si>
    <t>Real GDP</t>
  </si>
  <si>
    <t>tūkst. / thsd. EUR</t>
  </si>
  <si>
    <t>Nominālais IKP</t>
  </si>
  <si>
    <t>Nominal GDP</t>
  </si>
  <si>
    <t>IKP pieaugums salīdzināmajās cenās</t>
  </si>
  <si>
    <t>Real GDP growth</t>
  </si>
  <si>
    <t>%</t>
  </si>
  <si>
    <t>IKP pieaugums faktiskajās cenās</t>
  </si>
  <si>
    <t>Nominal GDP growth</t>
  </si>
  <si>
    <t>IKP izdevumu aspekts:  rādītāji salīdzināmajās cenās</t>
  </si>
  <si>
    <t>GDP expenditure perspective: real figures</t>
  </si>
  <si>
    <t>Valdības patēriņš</t>
  </si>
  <si>
    <t>Bruto kapitāla veidošana</t>
  </si>
  <si>
    <t>..bruto pamatkapitāla veidošana</t>
  </si>
  <si>
    <t>..krājumu pārmaiņas</t>
  </si>
  <si>
    <t>IKP izdevumu aspekts:  pieaugums salīdzināmajās cenās</t>
  </si>
  <si>
    <t>GDP expenditure perspective: growth in real figures</t>
  </si>
  <si>
    <t xml:space="preserve">..change in inventories </t>
  </si>
  <si>
    <t>-</t>
  </si>
  <si>
    <t>IKP izdevumu aspekts:  rādītāji faktiskajās cenās</t>
  </si>
  <si>
    <t>GDP expenditure perspective: nominal figures</t>
  </si>
  <si>
    <t>Deflatori</t>
  </si>
  <si>
    <t>Deflators</t>
  </si>
  <si>
    <t>IKP deflators, gads pret gadu</t>
  </si>
  <si>
    <t>GDP deflator, year on year</t>
  </si>
  <si>
    <t>Privātā patēriņa deflators</t>
  </si>
  <si>
    <t>Private consumption deflator</t>
  </si>
  <si>
    <t>Valdības patēriņa deflators</t>
  </si>
  <si>
    <t>Government consumption deflator</t>
  </si>
  <si>
    <t>Bruto kapitāla veidošanas deflators</t>
  </si>
  <si>
    <t>Capital formation deflator</t>
  </si>
  <si>
    <t>..bruto pamatkapitāla veidošanas deflators</t>
  </si>
  <si>
    <t>..gross fixed capital formation deflator</t>
  </si>
  <si>
    <t>..krājumu pārmaiņu deflators</t>
  </si>
  <si>
    <t>..change in inventories deflator</t>
  </si>
  <si>
    <t>Preču un pakalpojumu eksporta deflators</t>
  </si>
  <si>
    <t>Exports of goods and services deflator</t>
  </si>
  <si>
    <t>Preču un pakalpojumu importa deflators</t>
  </si>
  <si>
    <t>Imports of goods and services deflator</t>
  </si>
  <si>
    <t>Devums reālajai IKP izaugsmei</t>
  </si>
  <si>
    <t>Contribution to real GDP growth</t>
  </si>
  <si>
    <t>Patēriņa cenu indekss</t>
  </si>
  <si>
    <t>Consumer price index</t>
  </si>
  <si>
    <t>Patēriņa cenu indekss, gads pret gadu</t>
  </si>
  <si>
    <t>Consumer price index, year on year</t>
  </si>
  <si>
    <t>IKP ienākumu aspekts</t>
  </si>
  <si>
    <t>GDP income perspective</t>
  </si>
  <si>
    <t>Pārpalikums un jauktais kopienākums</t>
  </si>
  <si>
    <t>Darbinieku atalgojums</t>
  </si>
  <si>
    <t>Compensation of employees</t>
  </si>
  <si>
    <t>..darba alga</t>
  </si>
  <si>
    <t>..wages</t>
  </si>
  <si>
    <t>..darba devēju sociālās iemaksas</t>
  </si>
  <si>
    <t>..social contributions</t>
  </si>
  <si>
    <t>Iedzīvotāji un darba tirgus</t>
  </si>
  <si>
    <t>Population and labour</t>
  </si>
  <si>
    <t>Iedzīvotāju kopskaits</t>
  </si>
  <si>
    <t>Total population</t>
  </si>
  <si>
    <t>tūkst. / thsd.</t>
  </si>
  <si>
    <t>Iedzīvotāju kopskaita pieaugums</t>
  </si>
  <si>
    <t>Population growth</t>
  </si>
  <si>
    <t>Iedzīvotaji darbspējas vecumā</t>
  </si>
  <si>
    <t>Working age population</t>
  </si>
  <si>
    <t>Ekonomiski aktīvie iedzīvotāji</t>
  </si>
  <si>
    <t>Economically active population</t>
  </si>
  <si>
    <t>Nodarbināto skaits</t>
  </si>
  <si>
    <t>Number of persons employed</t>
  </si>
  <si>
    <t>Nodarbināto skaita pieaugums</t>
  </si>
  <si>
    <t>Growth of number of persons employed</t>
  </si>
  <si>
    <t>Līdzdalības līmenis</t>
  </si>
  <si>
    <t>Participation rate</t>
  </si>
  <si>
    <t>Bezdarba līmenis</t>
  </si>
  <si>
    <t>Bezdarba līmenis, kas neietekmē algu, %</t>
  </si>
  <si>
    <t>%, y-o-y</t>
  </si>
  <si>
    <t>Algas un produktivitāte</t>
  </si>
  <si>
    <t>Wages and productivity</t>
  </si>
  <si>
    <t>Vidējā bruto alga</t>
  </si>
  <si>
    <t>Average gross wage</t>
  </si>
  <si>
    <t>EUR</t>
  </si>
  <si>
    <t>Vidējās bruto algas pieaugums</t>
  </si>
  <si>
    <t>Average gross wage growth</t>
  </si>
  <si>
    <t>Reālās produktivitātes pieaugums</t>
  </si>
  <si>
    <t>Real productivity growth</t>
  </si>
  <si>
    <t>Potenciālais IKP un izlaižu starpības</t>
  </si>
  <si>
    <t>Potenciālais IKP 2010. gada cenās</t>
  </si>
  <si>
    <t>Potential GDP in the prices of 2010</t>
  </si>
  <si>
    <t>MIO EUR</t>
  </si>
  <si>
    <t>Darbaspēka devums</t>
  </si>
  <si>
    <t>Potential labour</t>
  </si>
  <si>
    <t>Kapitāla devums</t>
  </si>
  <si>
    <t>Potential capital stock</t>
  </si>
  <si>
    <t>Faktoru produktivitātes devums</t>
  </si>
  <si>
    <t>Potential total factor productivity (TFP)</t>
  </si>
  <si>
    <t>Potential TFP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</si>
</sst>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#,##0.0"/>
    <numFmt numFmtId="167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7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3" borderId="0" xfId="0" applyFont="1" applyFill="1" applyAlignment="1">
      <alignment horizontal="right" indent="1"/>
    </xf>
    <xf numFmtId="0" fontId="8" fillId="3" borderId="0" xfId="0" applyFont="1" applyFill="1"/>
    <xf numFmtId="0" fontId="8" fillId="3" borderId="0" xfId="0" applyFont="1" applyFill="1" applyAlignment="1"/>
    <xf numFmtId="0" fontId="8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5" fillId="0" borderId="0" xfId="0" applyFont="1" applyAlignment="1">
      <alignment horizontal="right" indent="1"/>
    </xf>
    <xf numFmtId="3" fontId="5" fillId="0" borderId="0" xfId="0" applyNumberFormat="1" applyFont="1" applyAlignment="1">
      <alignment horizontal="right" vertical="center" indent="1"/>
    </xf>
    <xf numFmtId="1" fontId="5" fillId="4" borderId="0" xfId="0" applyNumberFormat="1" applyFont="1" applyFill="1"/>
    <xf numFmtId="0" fontId="5" fillId="4" borderId="0" xfId="0" applyFont="1" applyFill="1"/>
    <xf numFmtId="164" fontId="5" fillId="0" borderId="0" xfId="0" applyNumberFormat="1" applyFont="1" applyAlignment="1">
      <alignment horizontal="right" vertical="center" indent="1"/>
    </xf>
    <xf numFmtId="0" fontId="8" fillId="3" borderId="0" xfId="0" applyFont="1" applyFill="1" applyAlignment="1">
      <alignment horizontal="right" vertical="center" wrapText="1" indent="1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165" fontId="5" fillId="4" borderId="0" xfId="1" applyNumberFormat="1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166" fontId="5" fillId="0" borderId="0" xfId="0" applyNumberFormat="1" applyFont="1" applyAlignment="1">
      <alignment horizontal="right" vertical="center" indent="1"/>
    </xf>
    <xf numFmtId="3" fontId="5" fillId="0" borderId="0" xfId="0" applyNumberFormat="1" applyFont="1"/>
    <xf numFmtId="164" fontId="9" fillId="0" borderId="0" xfId="0" applyNumberFormat="1" applyFont="1" applyFill="1"/>
    <xf numFmtId="0" fontId="5" fillId="0" borderId="0" xfId="0" applyFont="1" applyAlignment="1">
      <alignment horizontal="left" vertical="center" indent="5"/>
    </xf>
    <xf numFmtId="0" fontId="5" fillId="0" borderId="0" xfId="0" applyFont="1" applyAlignment="1">
      <alignment horizontal="left" vertical="center" indent="8"/>
    </xf>
    <xf numFmtId="0" fontId="10" fillId="0" borderId="0" xfId="0" applyFont="1" applyAlignment="1">
      <alignment horizontal="left" vertical="center" indent="5"/>
    </xf>
    <xf numFmtId="0" fontId="10" fillId="0" borderId="0" xfId="0" applyFont="1"/>
    <xf numFmtId="164" fontId="5" fillId="0" borderId="0" xfId="0" applyNumberFormat="1" applyFont="1" applyFill="1" applyAlignment="1">
      <alignment horizontal="right" vertical="center" indent="1"/>
    </xf>
    <xf numFmtId="164" fontId="1" fillId="0" borderId="0" xfId="2" applyNumberFormat="1" applyFont="1" applyFill="1" applyAlignment="1">
      <alignment horizontal="right" vertical="center" indent="1"/>
    </xf>
    <xf numFmtId="0" fontId="7" fillId="0" borderId="0" xfId="0" applyFont="1" applyAlignment="1">
      <alignment vertical="center"/>
    </xf>
    <xf numFmtId="167" fontId="5" fillId="0" borderId="0" xfId="0" applyNumberFormat="1" applyFont="1" applyAlignment="1">
      <alignment horizontal="center"/>
    </xf>
  </cellXfs>
  <cellStyles count="3"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tabSelected="1" zoomScale="70" zoomScaleNormal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2" sqref="A2"/>
    </sheetView>
  </sheetViews>
  <sheetFormatPr defaultRowHeight="15" x14ac:dyDescent="0.25"/>
  <cols>
    <col min="1" max="1" width="6.140625" style="1" customWidth="1"/>
    <col min="2" max="2" width="41.42578125" style="1" customWidth="1"/>
    <col min="3" max="3" width="33.140625" style="1" customWidth="1"/>
    <col min="4" max="4" width="17.85546875" style="3" bestFit="1" customWidth="1"/>
    <col min="5" max="5" width="8.5703125" style="1" hidden="1" customWidth="1"/>
    <col min="6" max="14" width="8.5703125" style="1" customWidth="1"/>
    <col min="15" max="16384" width="9.140625" style="1"/>
  </cols>
  <sheetData>
    <row r="1" spans="1:18" ht="20.25" x14ac:dyDescent="0.3">
      <c r="A1" s="2" t="s">
        <v>21</v>
      </c>
      <c r="E1" s="4">
        <v>2012</v>
      </c>
      <c r="F1" s="4">
        <v>2013</v>
      </c>
      <c r="G1" s="4">
        <v>2014</v>
      </c>
      <c r="H1" s="4">
        <v>2015</v>
      </c>
      <c r="I1" s="4">
        <v>2016</v>
      </c>
      <c r="J1" s="4">
        <v>2017</v>
      </c>
      <c r="K1" s="4">
        <v>2018</v>
      </c>
      <c r="L1" s="4">
        <v>2019</v>
      </c>
      <c r="M1" s="4">
        <v>2020</v>
      </c>
      <c r="N1" s="4">
        <v>2021</v>
      </c>
      <c r="O1" s="4">
        <v>2022</v>
      </c>
      <c r="P1" s="4">
        <v>2023</v>
      </c>
      <c r="Q1" s="4">
        <v>2024</v>
      </c>
      <c r="R1" s="4">
        <v>2025</v>
      </c>
    </row>
    <row r="2" spans="1:18" ht="6.75" customHeight="1" x14ac:dyDescent="0.25"/>
    <row r="3" spans="1:18" s="7" customFormat="1" x14ac:dyDescent="0.25">
      <c r="A3" s="5" t="s">
        <v>22</v>
      </c>
      <c r="B3" s="5" t="s">
        <v>23</v>
      </c>
      <c r="C3" s="5" t="s">
        <v>24</v>
      </c>
      <c r="D3" s="6" t="s">
        <v>25</v>
      </c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8" x14ac:dyDescent="0.25">
      <c r="A4" s="8"/>
      <c r="B4" s="9" t="s">
        <v>26</v>
      </c>
      <c r="C4" s="10" t="s">
        <v>27</v>
      </c>
      <c r="D4" s="11"/>
      <c r="E4" s="11"/>
      <c r="F4" s="11" t="s">
        <v>28</v>
      </c>
      <c r="G4" s="11" t="s">
        <v>29</v>
      </c>
      <c r="H4" s="11" t="s">
        <v>30</v>
      </c>
      <c r="I4" s="11" t="s">
        <v>31</v>
      </c>
      <c r="J4" s="11" t="s">
        <v>32</v>
      </c>
      <c r="K4" s="11" t="s">
        <v>33</v>
      </c>
      <c r="L4" s="11" t="s">
        <v>34</v>
      </c>
      <c r="M4" s="11" t="s">
        <v>35</v>
      </c>
      <c r="N4" s="11" t="s">
        <v>36</v>
      </c>
      <c r="O4" s="12" t="s">
        <v>37</v>
      </c>
      <c r="P4" s="12" t="s">
        <v>38</v>
      </c>
      <c r="Q4" s="12" t="s">
        <v>39</v>
      </c>
      <c r="R4" s="12" t="s">
        <v>40</v>
      </c>
    </row>
    <row r="5" spans="1:18" x14ac:dyDescent="0.25">
      <c r="A5" s="13">
        <v>1</v>
      </c>
      <c r="B5" s="1" t="s">
        <v>41</v>
      </c>
      <c r="C5" s="1" t="s">
        <v>42</v>
      </c>
      <c r="D5" s="3" t="s">
        <v>43</v>
      </c>
      <c r="E5" s="14">
        <v>19852.409</v>
      </c>
      <c r="F5" s="14">
        <v>20364.539000000001</v>
      </c>
      <c r="G5" s="14">
        <v>20754.021000000001</v>
      </c>
      <c r="H5" s="14">
        <v>21342.748</v>
      </c>
      <c r="I5" s="14">
        <v>21785.745999999999</v>
      </c>
      <c r="J5" s="14">
        <v>22770.726694647747</v>
      </c>
      <c r="K5" s="14">
        <v>23689.059133459075</v>
      </c>
      <c r="L5" s="14">
        <v>24486.645827823522</v>
      </c>
      <c r="M5" s="14">
        <v>25219.98765904102</v>
      </c>
      <c r="N5" s="14">
        <v>25949.427033761942</v>
      </c>
      <c r="O5" s="15"/>
      <c r="P5" s="15"/>
      <c r="Q5" s="15"/>
      <c r="R5" s="15"/>
    </row>
    <row r="6" spans="1:18" x14ac:dyDescent="0.25">
      <c r="A6" s="13">
        <v>2</v>
      </c>
      <c r="B6" s="1" t="s">
        <v>44</v>
      </c>
      <c r="C6" s="1" t="s">
        <v>45</v>
      </c>
      <c r="D6" s="3" t="s">
        <v>43</v>
      </c>
      <c r="E6" s="14">
        <v>21885.613999999994</v>
      </c>
      <c r="F6" s="14">
        <v>22831.540999999997</v>
      </c>
      <c r="G6" s="14">
        <v>23681.522000000001</v>
      </c>
      <c r="H6" s="14">
        <v>24353.116000000002</v>
      </c>
      <c r="I6" s="14">
        <v>24926.688000000002</v>
      </c>
      <c r="J6" s="14">
        <v>26866.68161501443</v>
      </c>
      <c r="K6" s="14">
        <v>28814.31179144284</v>
      </c>
      <c r="L6" s="14">
        <v>30689.970331700839</v>
      </c>
      <c r="M6" s="14">
        <v>32473.813188208493</v>
      </c>
      <c r="N6" s="14">
        <v>34238.352573763215</v>
      </c>
      <c r="O6" s="16"/>
      <c r="P6" s="16"/>
      <c r="Q6" s="16"/>
      <c r="R6" s="16"/>
    </row>
    <row r="7" spans="1:18" x14ac:dyDescent="0.25">
      <c r="A7" s="13">
        <v>3</v>
      </c>
      <c r="B7" s="1" t="s">
        <v>46</v>
      </c>
      <c r="C7" s="1" t="s">
        <v>47</v>
      </c>
      <c r="D7" s="3" t="s">
        <v>48</v>
      </c>
      <c r="E7" s="17">
        <v>4.0346283749703504</v>
      </c>
      <c r="F7" s="17">
        <v>2.5796869286744961</v>
      </c>
      <c r="G7" s="17">
        <v>1.9125500459401534</v>
      </c>
      <c r="H7" s="17">
        <v>2.8366888517651567</v>
      </c>
      <c r="I7" s="17">
        <v>2.0756371203933144</v>
      </c>
      <c r="J7" s="17">
        <v>4.5212162789731725</v>
      </c>
      <c r="K7" s="17">
        <v>4.0329518294520694</v>
      </c>
      <c r="L7" s="17">
        <v>3.3668989970053964</v>
      </c>
      <c r="M7" s="17">
        <v>2.9948643696402932</v>
      </c>
      <c r="N7" s="17">
        <v>2.8923066283080834</v>
      </c>
      <c r="O7" s="16"/>
      <c r="P7" s="16"/>
      <c r="Q7" s="16"/>
      <c r="R7" s="16"/>
    </row>
    <row r="8" spans="1:18" x14ac:dyDescent="0.25">
      <c r="A8" s="13">
        <v>4</v>
      </c>
      <c r="B8" s="1" t="s">
        <v>49</v>
      </c>
      <c r="C8" s="1" t="s">
        <v>50</v>
      </c>
      <c r="D8" s="3" t="s">
        <v>48</v>
      </c>
      <c r="E8" s="17">
        <v>7.7962397431442731</v>
      </c>
      <c r="F8" s="17">
        <v>4.3221405622890119</v>
      </c>
      <c r="G8" s="17">
        <v>3.7228367546457086</v>
      </c>
      <c r="H8" s="17">
        <v>2.8359410345331737</v>
      </c>
      <c r="I8" s="17">
        <v>2.355230435398914</v>
      </c>
      <c r="J8" s="17">
        <v>7.7827973576530818</v>
      </c>
      <c r="K8" s="17">
        <v>7.249239799454732</v>
      </c>
      <c r="L8" s="17">
        <v>6.509468467732149</v>
      </c>
      <c r="M8" s="17">
        <v>5.8124619777330189</v>
      </c>
      <c r="N8" s="17">
        <v>5.4337301730720045</v>
      </c>
      <c r="O8" s="16"/>
      <c r="P8" s="16"/>
      <c r="Q8" s="16"/>
      <c r="R8" s="16"/>
    </row>
    <row r="9" spans="1:18" s="22" customFormat="1" x14ac:dyDescent="0.25">
      <c r="A9" s="18"/>
      <c r="B9" s="19" t="s">
        <v>51</v>
      </c>
      <c r="C9" s="19" t="s">
        <v>52</v>
      </c>
      <c r="D9" s="20"/>
      <c r="E9" s="18"/>
      <c r="F9" s="18"/>
      <c r="G9" s="18"/>
      <c r="H9" s="18"/>
      <c r="I9" s="18"/>
      <c r="J9" s="18"/>
      <c r="K9" s="18"/>
      <c r="L9" s="18"/>
      <c r="M9" s="18"/>
      <c r="N9" s="18"/>
      <c r="O9" s="21"/>
      <c r="P9" s="21"/>
      <c r="Q9" s="21"/>
      <c r="R9" s="21"/>
    </row>
    <row r="10" spans="1:18" x14ac:dyDescent="0.25">
      <c r="A10" s="13">
        <f>A8+1</f>
        <v>5</v>
      </c>
      <c r="B10" s="1" t="s">
        <v>2</v>
      </c>
      <c r="C10" s="1" t="s">
        <v>3</v>
      </c>
      <c r="D10" s="3" t="s">
        <v>43</v>
      </c>
      <c r="E10" s="14">
        <v>12153.052</v>
      </c>
      <c r="F10" s="14">
        <v>12766.031000000001</v>
      </c>
      <c r="G10" s="14">
        <v>12942.432000000001</v>
      </c>
      <c r="H10" s="14">
        <v>13266.218000000001</v>
      </c>
      <c r="I10" s="14">
        <v>13703.07</v>
      </c>
      <c r="J10" s="14">
        <v>14417.795085741031</v>
      </c>
      <c r="K10" s="14">
        <v>15300.610120720217</v>
      </c>
      <c r="L10" s="14">
        <v>15838.081901614592</v>
      </c>
      <c r="M10" s="14">
        <v>16286.226358814471</v>
      </c>
      <c r="N10" s="14">
        <v>16705.371185257991</v>
      </c>
      <c r="O10" s="16"/>
      <c r="P10" s="16"/>
      <c r="Q10" s="16"/>
      <c r="R10" s="16"/>
    </row>
    <row r="11" spans="1:18" x14ac:dyDescent="0.25">
      <c r="A11" s="13">
        <f>A10+1</f>
        <v>6</v>
      </c>
      <c r="B11" s="1" t="s">
        <v>53</v>
      </c>
      <c r="C11" s="1" t="s">
        <v>4</v>
      </c>
      <c r="D11" s="3" t="s">
        <v>43</v>
      </c>
      <c r="E11" s="14">
        <v>3404.4140000000002</v>
      </c>
      <c r="F11" s="14">
        <v>3460.2170000000001</v>
      </c>
      <c r="G11" s="14">
        <v>3524.5450000000001</v>
      </c>
      <c r="H11" s="14">
        <v>3590.4110000000001</v>
      </c>
      <c r="I11" s="14">
        <v>3688.6889999999999</v>
      </c>
      <c r="J11" s="14">
        <v>3839.6870165075779</v>
      </c>
      <c r="K11" s="14">
        <v>3958.7260591868398</v>
      </c>
      <c r="L11" s="14">
        <v>4069.1157848601088</v>
      </c>
      <c r="M11" s="14">
        <v>4181.1466795952347</v>
      </c>
      <c r="N11" s="14">
        <v>4288.7533136148668</v>
      </c>
      <c r="O11" s="16"/>
      <c r="P11" s="16"/>
      <c r="Q11" s="16"/>
      <c r="R11" s="16"/>
    </row>
    <row r="12" spans="1:18" x14ac:dyDescent="0.25">
      <c r="A12" s="13">
        <f t="shared" ref="A12:A16" si="0">A11+1</f>
        <v>7</v>
      </c>
      <c r="B12" s="1" t="s">
        <v>54</v>
      </c>
      <c r="C12" s="1" t="s">
        <v>5</v>
      </c>
      <c r="D12" s="3" t="s">
        <v>43</v>
      </c>
      <c r="E12" s="14">
        <v>5173.5819999999985</v>
      </c>
      <c r="F12" s="14">
        <v>4935.8879999999981</v>
      </c>
      <c r="G12" s="14">
        <v>4521.1549999999997</v>
      </c>
      <c r="H12" s="14">
        <v>4614.3569999999972</v>
      </c>
      <c r="I12" s="14">
        <v>4588.4899999999989</v>
      </c>
      <c r="J12" s="14">
        <v>5697.6278442372331</v>
      </c>
      <c r="K12" s="14">
        <v>6215.3093550039384</v>
      </c>
      <c r="L12" s="14">
        <v>6566.8635813872615</v>
      </c>
      <c r="M12" s="14">
        <v>6961.7880200466689</v>
      </c>
      <c r="N12" s="14">
        <v>7382.6131124233698</v>
      </c>
      <c r="O12" s="16"/>
      <c r="P12" s="16"/>
      <c r="Q12" s="16"/>
      <c r="R12" s="16"/>
    </row>
    <row r="13" spans="1:18" x14ac:dyDescent="0.25">
      <c r="A13" s="13">
        <f t="shared" si="0"/>
        <v>8</v>
      </c>
      <c r="B13" s="1" t="s">
        <v>55</v>
      </c>
      <c r="C13" s="1" t="s">
        <v>6</v>
      </c>
      <c r="D13" s="3" t="s">
        <v>43</v>
      </c>
      <c r="E13" s="14">
        <v>4934.6409999999996</v>
      </c>
      <c r="F13" s="14">
        <v>4637.0050000000001</v>
      </c>
      <c r="G13" s="14">
        <v>4639.71</v>
      </c>
      <c r="H13" s="14">
        <v>4617.2179999999998</v>
      </c>
      <c r="I13" s="14">
        <v>3926.1030000000001</v>
      </c>
      <c r="J13" s="14">
        <v>4617.6278442372331</v>
      </c>
      <c r="K13" s="14">
        <v>5135.3093550039384</v>
      </c>
      <c r="L13" s="14">
        <v>5596.8635813872615</v>
      </c>
      <c r="M13" s="14">
        <v>5991.7880200466689</v>
      </c>
      <c r="N13" s="14">
        <v>6412.6131124233698</v>
      </c>
      <c r="O13" s="16"/>
      <c r="P13" s="16"/>
      <c r="Q13" s="16"/>
      <c r="R13" s="16"/>
    </row>
    <row r="14" spans="1:18" x14ac:dyDescent="0.25">
      <c r="A14" s="13">
        <f t="shared" si="0"/>
        <v>9</v>
      </c>
      <c r="B14" s="1" t="s">
        <v>56</v>
      </c>
      <c r="C14" s="1" t="s">
        <v>7</v>
      </c>
      <c r="D14" s="3" t="s">
        <v>43</v>
      </c>
      <c r="E14" s="14">
        <v>238.94099999999889</v>
      </c>
      <c r="F14" s="14">
        <v>298.88299999999799</v>
      </c>
      <c r="G14" s="14">
        <v>-118.55500000000029</v>
      </c>
      <c r="H14" s="14">
        <v>-2.8610000000026048</v>
      </c>
      <c r="I14" s="14">
        <v>662.38699999999881</v>
      </c>
      <c r="J14" s="14">
        <v>1080</v>
      </c>
      <c r="K14" s="14">
        <v>1080</v>
      </c>
      <c r="L14" s="14">
        <v>970</v>
      </c>
      <c r="M14" s="14">
        <v>970</v>
      </c>
      <c r="N14" s="14">
        <v>970</v>
      </c>
      <c r="O14" s="16"/>
      <c r="P14" s="16"/>
      <c r="Q14" s="16"/>
      <c r="R14" s="16"/>
    </row>
    <row r="15" spans="1:18" x14ac:dyDescent="0.25">
      <c r="A15" s="13">
        <f t="shared" si="0"/>
        <v>10</v>
      </c>
      <c r="B15" s="1" t="s">
        <v>8</v>
      </c>
      <c r="C15" s="1" t="s">
        <v>9</v>
      </c>
      <c r="D15" s="3" t="s">
        <v>43</v>
      </c>
      <c r="E15" s="14">
        <v>11839.004000000001</v>
      </c>
      <c r="F15" s="14">
        <v>11966.596</v>
      </c>
      <c r="G15" s="14">
        <v>12682.316999999999</v>
      </c>
      <c r="H15" s="14">
        <v>13060.303</v>
      </c>
      <c r="I15" s="14">
        <v>13592.939</v>
      </c>
      <c r="J15" s="14">
        <v>14131.514877646601</v>
      </c>
      <c r="K15" s="14">
        <v>14691.357326500445</v>
      </c>
      <c r="L15" s="14">
        <v>15264.921499082464</v>
      </c>
      <c r="M15" s="14">
        <v>15837.556132624142</v>
      </c>
      <c r="N15" s="14">
        <v>16431.672070445777</v>
      </c>
      <c r="O15" s="16"/>
      <c r="P15" s="16"/>
      <c r="Q15" s="16"/>
      <c r="R15" s="16"/>
    </row>
    <row r="16" spans="1:18" x14ac:dyDescent="0.25">
      <c r="A16" s="13">
        <f t="shared" si="0"/>
        <v>11</v>
      </c>
      <c r="B16" s="1" t="s">
        <v>10</v>
      </c>
      <c r="C16" s="1" t="s">
        <v>11</v>
      </c>
      <c r="D16" s="3" t="s">
        <v>43</v>
      </c>
      <c r="E16" s="14">
        <v>12717.643</v>
      </c>
      <c r="F16" s="14">
        <v>12764.192999999999</v>
      </c>
      <c r="G16" s="14">
        <v>12916.428</v>
      </c>
      <c r="H16" s="14">
        <v>13188.540999999999</v>
      </c>
      <c r="I16" s="14">
        <v>13787.441999999999</v>
      </c>
      <c r="J16" s="14">
        <v>15315.898129484694</v>
      </c>
      <c r="K16" s="14">
        <v>16476.943727952366</v>
      </c>
      <c r="L16" s="14">
        <v>17252.336939120905</v>
      </c>
      <c r="M16" s="14">
        <v>18046.729532039499</v>
      </c>
      <c r="N16" s="14">
        <v>18858.982647980065</v>
      </c>
      <c r="O16" s="16"/>
      <c r="P16" s="16"/>
      <c r="Q16" s="16"/>
      <c r="R16" s="16"/>
    </row>
    <row r="17" spans="1:18" s="22" customFormat="1" x14ac:dyDescent="0.25">
      <c r="A17" s="18"/>
      <c r="B17" s="19" t="s">
        <v>57</v>
      </c>
      <c r="C17" s="19" t="s">
        <v>58</v>
      </c>
      <c r="D17" s="20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21"/>
      <c r="P17" s="21"/>
      <c r="Q17" s="21"/>
      <c r="R17" s="21"/>
    </row>
    <row r="18" spans="1:18" x14ac:dyDescent="0.25">
      <c r="A18" s="13">
        <f>A16+1</f>
        <v>12</v>
      </c>
      <c r="B18" s="1" t="s">
        <v>2</v>
      </c>
      <c r="C18" s="1" t="s">
        <v>3</v>
      </c>
      <c r="D18" s="3" t="s">
        <v>48</v>
      </c>
      <c r="E18" s="17">
        <v>3.1551785749147188</v>
      </c>
      <c r="F18" s="17">
        <v>5.0438276739044774</v>
      </c>
      <c r="G18" s="17">
        <v>1.3817998718630653</v>
      </c>
      <c r="H18" s="17">
        <v>2.5017400130052936</v>
      </c>
      <c r="I18" s="17">
        <v>3.2929656364760307</v>
      </c>
      <c r="J18" s="17">
        <v>5.215802632118427</v>
      </c>
      <c r="K18" s="17">
        <v>6.1230932311715058</v>
      </c>
      <c r="L18" s="17">
        <v>3.5127473783971963</v>
      </c>
      <c r="M18" s="17">
        <v>2.8295374400999496</v>
      </c>
      <c r="N18" s="17">
        <v>2.5736153803159523</v>
      </c>
      <c r="O18" s="23"/>
      <c r="P18" s="23"/>
      <c r="Q18" s="16"/>
      <c r="R18" s="16"/>
    </row>
    <row r="19" spans="1:18" x14ac:dyDescent="0.25">
      <c r="A19" s="13">
        <f>A18+1</f>
        <v>13</v>
      </c>
      <c r="B19" s="1" t="s">
        <v>53</v>
      </c>
      <c r="C19" s="1" t="s">
        <v>4</v>
      </c>
      <c r="D19" s="3" t="s">
        <v>48</v>
      </c>
      <c r="E19" s="17">
        <v>0.28783586374179215</v>
      </c>
      <c r="F19" s="17">
        <v>1.639136720739609</v>
      </c>
      <c r="G19" s="17">
        <v>1.8590741563318192</v>
      </c>
      <c r="H19" s="17">
        <v>1.8687802255326513</v>
      </c>
      <c r="I19" s="17">
        <v>2.7372353750030332</v>
      </c>
      <c r="J19" s="17">
        <v>4.0935415403027475</v>
      </c>
      <c r="K19" s="17">
        <v>3.1002277573012993</v>
      </c>
      <c r="L19" s="17">
        <v>2.7885164071177027</v>
      </c>
      <c r="M19" s="17">
        <v>2.7531999741063462</v>
      </c>
      <c r="N19" s="17">
        <v>2.5736153803159301</v>
      </c>
      <c r="O19" s="23"/>
      <c r="P19" s="23"/>
      <c r="Q19" s="16"/>
      <c r="R19" s="16"/>
    </row>
    <row r="20" spans="1:18" x14ac:dyDescent="0.25">
      <c r="A20" s="13">
        <f t="shared" ref="A20:A24" si="1">A19+1</f>
        <v>14</v>
      </c>
      <c r="B20" s="1" t="s">
        <v>54</v>
      </c>
      <c r="C20" s="1" t="s">
        <v>5</v>
      </c>
      <c r="D20" s="3" t="s">
        <v>48</v>
      </c>
      <c r="E20" s="17">
        <v>-0.32356037404615012</v>
      </c>
      <c r="F20" s="17">
        <v>-4.5943796773686092</v>
      </c>
      <c r="G20" s="17">
        <v>-8.4023989199106364</v>
      </c>
      <c r="H20" s="17">
        <v>2.0614643824420353</v>
      </c>
      <c r="I20" s="17">
        <v>-0.560576479019681</v>
      </c>
      <c r="J20" s="17">
        <v>24.172175252364813</v>
      </c>
      <c r="K20" s="17">
        <v>9.0859130311627077</v>
      </c>
      <c r="L20" s="17">
        <v>5.6562627264930443</v>
      </c>
      <c r="M20" s="17">
        <v>6.013897407260882</v>
      </c>
      <c r="N20" s="17">
        <v>6.0447846324094279</v>
      </c>
      <c r="O20" s="23"/>
      <c r="P20" s="23"/>
      <c r="Q20" s="16"/>
      <c r="R20" s="16"/>
    </row>
    <row r="21" spans="1:18" x14ac:dyDescent="0.25">
      <c r="A21" s="13">
        <f t="shared" si="1"/>
        <v>15</v>
      </c>
      <c r="B21" s="1" t="s">
        <v>55</v>
      </c>
      <c r="C21" s="1" t="s">
        <v>6</v>
      </c>
      <c r="D21" s="3" t="s">
        <v>48</v>
      </c>
      <c r="E21" s="17">
        <v>14.380228466500355</v>
      </c>
      <c r="F21" s="17">
        <v>-6.0315633903256449</v>
      </c>
      <c r="G21" s="17">
        <v>5.8335067570558508E-2</v>
      </c>
      <c r="H21" s="17">
        <v>-0.48477167754019668</v>
      </c>
      <c r="I21" s="17">
        <v>-14.96821246040364</v>
      </c>
      <c r="J21" s="17">
        <v>17.613517634082278</v>
      </c>
      <c r="K21" s="17">
        <v>11.210983826095223</v>
      </c>
      <c r="L21" s="17">
        <v>8.9878563193778405</v>
      </c>
      <c r="M21" s="17">
        <v>7.0561741038812187</v>
      </c>
      <c r="N21" s="17">
        <v>7.0233641605602637</v>
      </c>
      <c r="O21" s="23"/>
      <c r="P21" s="23"/>
      <c r="Q21" s="16"/>
      <c r="R21" s="16"/>
    </row>
    <row r="22" spans="1:18" x14ac:dyDescent="0.25">
      <c r="A22" s="13">
        <f t="shared" si="1"/>
        <v>16</v>
      </c>
      <c r="B22" s="1" t="s">
        <v>56</v>
      </c>
      <c r="C22" s="1" t="s">
        <v>59</v>
      </c>
      <c r="D22" s="3" t="s">
        <v>60</v>
      </c>
      <c r="E22" s="3" t="s">
        <v>60</v>
      </c>
      <c r="F22" s="3" t="s">
        <v>60</v>
      </c>
      <c r="G22" s="3" t="s">
        <v>60</v>
      </c>
      <c r="H22" s="3" t="s">
        <v>60</v>
      </c>
      <c r="I22" s="3" t="s">
        <v>60</v>
      </c>
      <c r="J22" s="3" t="s">
        <v>60</v>
      </c>
      <c r="K22" s="3" t="s">
        <v>60</v>
      </c>
      <c r="L22" s="3" t="s">
        <v>60</v>
      </c>
      <c r="M22" s="3" t="s">
        <v>60</v>
      </c>
      <c r="N22" s="3" t="s">
        <v>60</v>
      </c>
      <c r="O22" s="23"/>
      <c r="P22" s="23"/>
      <c r="Q22" s="16"/>
      <c r="R22" s="16"/>
    </row>
    <row r="23" spans="1:18" x14ac:dyDescent="0.25">
      <c r="A23" s="13">
        <f t="shared" si="1"/>
        <v>17</v>
      </c>
      <c r="B23" s="1" t="s">
        <v>8</v>
      </c>
      <c r="C23" s="1" t="s">
        <v>9</v>
      </c>
      <c r="D23" s="3" t="s">
        <v>48</v>
      </c>
      <c r="E23" s="17">
        <v>9.7791093735786649</v>
      </c>
      <c r="F23" s="17">
        <v>1.0777257951766872</v>
      </c>
      <c r="G23" s="17">
        <v>5.9809907512545779</v>
      </c>
      <c r="H23" s="17">
        <v>2.9804175372686315</v>
      </c>
      <c r="I23" s="17">
        <v>4.0782821041747797</v>
      </c>
      <c r="J23" s="17">
        <v>3.9621738731160372</v>
      </c>
      <c r="K23" s="17">
        <v>3.9616591264352685</v>
      </c>
      <c r="L23" s="17">
        <v>3.9040924526926979</v>
      </c>
      <c r="M23" s="17">
        <v>3.7513106999999879</v>
      </c>
      <c r="N23" s="17">
        <v>3.7513106999999879</v>
      </c>
      <c r="O23" s="23"/>
      <c r="P23" s="23"/>
      <c r="Q23" s="16"/>
      <c r="R23" s="16"/>
    </row>
    <row r="24" spans="1:18" x14ac:dyDescent="0.25">
      <c r="A24" s="13">
        <f t="shared" si="1"/>
        <v>18</v>
      </c>
      <c r="B24" s="1" t="s">
        <v>10</v>
      </c>
      <c r="C24" s="1" t="s">
        <v>11</v>
      </c>
      <c r="D24" s="3" t="s">
        <v>48</v>
      </c>
      <c r="E24" s="17">
        <v>5.3811348552625926</v>
      </c>
      <c r="F24" s="17">
        <v>0.36602694382912304</v>
      </c>
      <c r="G24" s="17">
        <v>1.19267234520819</v>
      </c>
      <c r="H24" s="17">
        <v>2.1067202170754973</v>
      </c>
      <c r="I24" s="17">
        <v>4.5410709190652598</v>
      </c>
      <c r="J24" s="17">
        <v>11.085857184274616</v>
      </c>
      <c r="K24" s="17">
        <v>7.5806563131452176</v>
      </c>
      <c r="L24" s="17">
        <v>4.7059286234808262</v>
      </c>
      <c r="M24" s="17">
        <v>4.604550651438144</v>
      </c>
      <c r="N24" s="17">
        <v>4.5008327658400571</v>
      </c>
      <c r="O24" s="23"/>
      <c r="P24" s="23"/>
      <c r="Q24" s="16"/>
      <c r="R24" s="16"/>
    </row>
    <row r="25" spans="1:18" s="22" customFormat="1" x14ac:dyDescent="0.25">
      <c r="A25" s="18"/>
      <c r="B25" s="19" t="s">
        <v>61</v>
      </c>
      <c r="C25" s="19" t="s">
        <v>62</v>
      </c>
      <c r="D25" s="20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21"/>
      <c r="P25" s="21"/>
      <c r="Q25" s="21"/>
      <c r="R25" s="21"/>
    </row>
    <row r="26" spans="1:18" x14ac:dyDescent="0.25">
      <c r="A26" s="13">
        <f>A24+1</f>
        <v>19</v>
      </c>
      <c r="B26" s="1" t="s">
        <v>2</v>
      </c>
      <c r="C26" s="1" t="s">
        <v>3</v>
      </c>
      <c r="D26" s="3" t="s">
        <v>43</v>
      </c>
      <c r="E26" s="14">
        <v>13331.181</v>
      </c>
      <c r="F26" s="14">
        <v>14039.43</v>
      </c>
      <c r="G26" s="14">
        <v>14468.681</v>
      </c>
      <c r="H26" s="14">
        <v>14678.594999999999</v>
      </c>
      <c r="I26" s="14">
        <v>15319.529</v>
      </c>
      <c r="J26" s="14">
        <v>16638.311626969451</v>
      </c>
      <c r="K26" s="14">
        <v>18151.489506861122</v>
      </c>
      <c r="L26" s="14">
        <v>19240.044010141111</v>
      </c>
      <c r="M26" s="14">
        <v>20199.921672336652</v>
      </c>
      <c r="N26" s="14">
        <v>21154.905552537144</v>
      </c>
      <c r="O26" s="16"/>
      <c r="P26" s="16"/>
      <c r="Q26" s="16"/>
      <c r="R26" s="16"/>
    </row>
    <row r="27" spans="1:18" x14ac:dyDescent="0.25">
      <c r="A27" s="13">
        <f>A26+1</f>
        <v>20</v>
      </c>
      <c r="B27" s="1" t="s">
        <v>53</v>
      </c>
      <c r="C27" s="1" t="s">
        <v>4</v>
      </c>
      <c r="D27" s="3" t="s">
        <v>43</v>
      </c>
      <c r="E27" s="14">
        <v>3799.1370000000002</v>
      </c>
      <c r="F27" s="14">
        <v>4021.8020000000001</v>
      </c>
      <c r="G27" s="14">
        <v>4135.5810000000001</v>
      </c>
      <c r="H27" s="14">
        <v>4358.3620000000001</v>
      </c>
      <c r="I27" s="14">
        <v>4492.6549999999997</v>
      </c>
      <c r="J27" s="14">
        <v>4813.9569311358573</v>
      </c>
      <c r="K27" s="14">
        <v>5112.0965769436443</v>
      </c>
      <c r="L27" s="14">
        <v>5410.8164985820586</v>
      </c>
      <c r="M27" s="14">
        <v>5708.4544754690169</v>
      </c>
      <c r="N27" s="14">
        <v>5994.4887477568427</v>
      </c>
      <c r="O27" s="16"/>
      <c r="P27" s="16"/>
      <c r="Q27" s="16"/>
      <c r="R27" s="16"/>
    </row>
    <row r="28" spans="1:18" x14ac:dyDescent="0.25">
      <c r="A28" s="13">
        <f t="shared" ref="A28:A32" si="2">A27+1</f>
        <v>21</v>
      </c>
      <c r="B28" s="1" t="s">
        <v>54</v>
      </c>
      <c r="C28" s="1" t="s">
        <v>5</v>
      </c>
      <c r="D28" s="3" t="s">
        <v>43</v>
      </c>
      <c r="E28" s="14">
        <v>5728.5130000000008</v>
      </c>
      <c r="F28" s="14">
        <v>5579.1759999999995</v>
      </c>
      <c r="G28" s="14">
        <v>5418.6470000000008</v>
      </c>
      <c r="H28" s="14">
        <v>5440.2730000000001</v>
      </c>
      <c r="I28" s="14">
        <v>4891.0220000000008</v>
      </c>
      <c r="J28" s="14">
        <v>6136.4296208282531</v>
      </c>
      <c r="K28" s="14">
        <v>6845.7710008561353</v>
      </c>
      <c r="L28" s="14">
        <v>7462.1044336183077</v>
      </c>
      <c r="M28" s="14">
        <v>8137.6125931825381</v>
      </c>
      <c r="N28" s="14">
        <v>8801.4089353741711</v>
      </c>
      <c r="O28" s="16"/>
      <c r="P28" s="16"/>
      <c r="Q28" s="16"/>
      <c r="R28" s="16"/>
    </row>
    <row r="29" spans="1:18" x14ac:dyDescent="0.25">
      <c r="A29" s="13">
        <f t="shared" si="2"/>
        <v>22</v>
      </c>
      <c r="B29" s="1" t="s">
        <v>55</v>
      </c>
      <c r="C29" s="1" t="s">
        <v>6</v>
      </c>
      <c r="D29" s="3" t="s">
        <v>43</v>
      </c>
      <c r="E29" s="14">
        <v>5551.2340000000004</v>
      </c>
      <c r="F29" s="14">
        <v>5291.0259999999998</v>
      </c>
      <c r="G29" s="14">
        <v>5337.31</v>
      </c>
      <c r="H29" s="14">
        <v>5384.46</v>
      </c>
      <c r="I29" s="14">
        <v>4537.7520000000004</v>
      </c>
      <c r="J29" s="14">
        <v>5404.9159709528767</v>
      </c>
      <c r="K29" s="14">
        <v>6187.4087159682967</v>
      </c>
      <c r="L29" s="14">
        <v>6900.3629099848422</v>
      </c>
      <c r="M29" s="14">
        <v>7547.7839933673986</v>
      </c>
      <c r="N29" s="14">
        <v>8241.0717655497883</v>
      </c>
      <c r="O29" s="16"/>
      <c r="P29" s="16"/>
      <c r="Q29" s="16"/>
      <c r="R29" s="16"/>
    </row>
    <row r="30" spans="1:18" x14ac:dyDescent="0.25">
      <c r="A30" s="13">
        <f t="shared" si="2"/>
        <v>23</v>
      </c>
      <c r="B30" s="1" t="s">
        <v>56</v>
      </c>
      <c r="C30" s="1" t="s">
        <v>59</v>
      </c>
      <c r="D30" s="3" t="s">
        <v>43</v>
      </c>
      <c r="E30" s="14">
        <v>177.279</v>
      </c>
      <c r="F30" s="14">
        <v>288.14999999999998</v>
      </c>
      <c r="G30" s="14">
        <v>81.337000000000003</v>
      </c>
      <c r="H30" s="14">
        <v>55.813000000000002</v>
      </c>
      <c r="I30" s="14">
        <v>353.27</v>
      </c>
      <c r="J30" s="14">
        <v>731.51364987537625</v>
      </c>
      <c r="K30" s="14">
        <v>658.36228488783865</v>
      </c>
      <c r="L30" s="14">
        <v>561.74152363346593</v>
      </c>
      <c r="M30" s="14">
        <v>589.82859981513934</v>
      </c>
      <c r="N30" s="14">
        <v>560.33716982438239</v>
      </c>
      <c r="O30" s="16"/>
      <c r="P30" s="16"/>
      <c r="Q30" s="16"/>
      <c r="R30" s="16"/>
    </row>
    <row r="31" spans="1:18" x14ac:dyDescent="0.25">
      <c r="A31" s="13">
        <f t="shared" si="2"/>
        <v>24</v>
      </c>
      <c r="B31" s="1" t="s">
        <v>8</v>
      </c>
      <c r="C31" s="1" t="s">
        <v>9</v>
      </c>
      <c r="D31" s="3" t="s">
        <v>43</v>
      </c>
      <c r="E31" s="14">
        <v>13417.956</v>
      </c>
      <c r="F31" s="14">
        <v>13741.264999999999</v>
      </c>
      <c r="G31" s="14">
        <v>14345.879000000001</v>
      </c>
      <c r="H31" s="14">
        <v>14690.398999999999</v>
      </c>
      <c r="I31" s="14">
        <v>14965.835999999999</v>
      </c>
      <c r="J31" s="14">
        <v>16227.837206972465</v>
      </c>
      <c r="K31" s="14">
        <v>17596.170139135884</v>
      </c>
      <c r="L31" s="14">
        <v>19069.315947749386</v>
      </c>
      <c r="M31" s="14">
        <v>20635.405842518619</v>
      </c>
      <c r="N31" s="14">
        <v>22330.112703162173</v>
      </c>
      <c r="O31" s="16"/>
      <c r="P31" s="16"/>
      <c r="Q31" s="16"/>
      <c r="R31" s="16"/>
    </row>
    <row r="32" spans="1:18" x14ac:dyDescent="0.25">
      <c r="A32" s="13">
        <f t="shared" si="2"/>
        <v>25</v>
      </c>
      <c r="B32" s="1" t="s">
        <v>10</v>
      </c>
      <c r="C32" s="1" t="s">
        <v>11</v>
      </c>
      <c r="D32" s="3" t="s">
        <v>43</v>
      </c>
      <c r="E32" s="14">
        <v>14391.173000000001</v>
      </c>
      <c r="F32" s="14">
        <v>14550.132</v>
      </c>
      <c r="G32" s="14">
        <v>14687.266</v>
      </c>
      <c r="H32" s="14">
        <v>14814.513000000001</v>
      </c>
      <c r="I32" s="14">
        <v>14742.353999999999</v>
      </c>
      <c r="J32" s="14">
        <v>16949.853770891597</v>
      </c>
      <c r="K32" s="14">
        <v>18891.215432353947</v>
      </c>
      <c r="L32" s="14">
        <v>20492.310558390025</v>
      </c>
      <c r="M32" s="14">
        <v>22207.581395298337</v>
      </c>
      <c r="N32" s="14">
        <v>24042.563365067115</v>
      </c>
      <c r="O32" s="16"/>
      <c r="P32" s="16"/>
      <c r="Q32" s="16"/>
      <c r="R32" s="16"/>
    </row>
    <row r="33" spans="1:18" x14ac:dyDescent="0.25">
      <c r="A33" s="8"/>
      <c r="B33" s="9" t="s">
        <v>63</v>
      </c>
      <c r="C33" s="9" t="s">
        <v>64</v>
      </c>
      <c r="D33" s="11"/>
      <c r="E33" s="8"/>
      <c r="F33" s="8"/>
      <c r="G33" s="8"/>
      <c r="H33" s="8"/>
      <c r="I33" s="8"/>
      <c r="J33" s="8"/>
      <c r="K33" s="8"/>
      <c r="L33" s="8"/>
      <c r="M33" s="8"/>
      <c r="N33" s="8"/>
      <c r="O33" s="16"/>
      <c r="P33" s="16"/>
      <c r="Q33" s="16"/>
      <c r="R33" s="16"/>
    </row>
    <row r="34" spans="1:18" x14ac:dyDescent="0.25">
      <c r="A34" s="13">
        <f>A32+1</f>
        <v>26</v>
      </c>
      <c r="B34" s="1" t="s">
        <v>65</v>
      </c>
      <c r="C34" s="1" t="s">
        <v>66</v>
      </c>
      <c r="D34" s="3" t="s">
        <v>48</v>
      </c>
      <c r="E34" s="17">
        <v>3.615730095767745</v>
      </c>
      <c r="F34" s="17">
        <v>1.698634189462922</v>
      </c>
      <c r="G34" s="17">
        <v>1.7763138179640379</v>
      </c>
      <c r="H34" s="17">
        <v>-7.2718913874325608E-4</v>
      </c>
      <c r="I34" s="17">
        <v>0.27390797931130351</v>
      </c>
      <c r="J34" s="17">
        <v>3.1204966750239151</v>
      </c>
      <c r="K34" s="17">
        <v>3.0916050284484129</v>
      </c>
      <c r="L34" s="17">
        <v>3.0402087140273011</v>
      </c>
      <c r="M34" s="17">
        <v>2.7356680600894663</v>
      </c>
      <c r="N34" s="17">
        <v>2.4699840328632661</v>
      </c>
      <c r="O34" s="16"/>
      <c r="P34" s="16"/>
      <c r="Q34" s="16"/>
      <c r="R34" s="16"/>
    </row>
    <row r="35" spans="1:18" x14ac:dyDescent="0.25">
      <c r="A35" s="13">
        <f>A34+1</f>
        <v>27</v>
      </c>
      <c r="B35" s="24" t="s">
        <v>67</v>
      </c>
      <c r="C35" s="24" t="s">
        <v>68</v>
      </c>
      <c r="D35" s="25" t="s">
        <v>48</v>
      </c>
      <c r="E35" s="17">
        <v>3.3479370757350466</v>
      </c>
      <c r="F35" s="17">
        <v>0.25598594291578536</v>
      </c>
      <c r="G35" s="17">
        <v>1.6528287750360136</v>
      </c>
      <c r="H35" s="17">
        <v>-1.025273903482983</v>
      </c>
      <c r="I35" s="17">
        <v>1.0392650513217632</v>
      </c>
      <c r="J35" s="17">
        <v>3.2245191638590902</v>
      </c>
      <c r="K35" s="17">
        <v>2.8000000000000003</v>
      </c>
      <c r="L35" s="17">
        <v>2.4</v>
      </c>
      <c r="M35" s="17">
        <v>2.1</v>
      </c>
      <c r="N35" s="17">
        <v>2.1</v>
      </c>
      <c r="O35" s="16"/>
      <c r="P35" s="16"/>
      <c r="Q35" s="16"/>
      <c r="R35" s="16"/>
    </row>
    <row r="36" spans="1:18" x14ac:dyDescent="0.25">
      <c r="A36" s="13">
        <f t="shared" ref="A36:A41" si="3">A35+1</f>
        <v>28</v>
      </c>
      <c r="B36" s="24" t="s">
        <v>69</v>
      </c>
      <c r="C36" s="24" t="s">
        <v>70</v>
      </c>
      <c r="D36" s="25" t="s">
        <v>48</v>
      </c>
      <c r="E36" s="17">
        <v>2.4438745014633696</v>
      </c>
      <c r="F36" s="17">
        <v>4.1537145317375206</v>
      </c>
      <c r="G36" s="17">
        <v>0.95227753260758163</v>
      </c>
      <c r="H36" s="17">
        <v>3.453612880782714</v>
      </c>
      <c r="I36" s="17">
        <v>0.33487070183007006</v>
      </c>
      <c r="J36" s="17">
        <v>2.9379099976106366</v>
      </c>
      <c r="K36" s="17">
        <v>3</v>
      </c>
      <c r="L36" s="17">
        <v>2.9720023690359012</v>
      </c>
      <c r="M36" s="17">
        <v>2.6739761047458273</v>
      </c>
      <c r="N36" s="17">
        <v>2.3759498404557529</v>
      </c>
      <c r="O36" s="16"/>
      <c r="P36" s="16"/>
      <c r="Q36" s="16"/>
      <c r="R36" s="16"/>
    </row>
    <row r="37" spans="1:18" x14ac:dyDescent="0.25">
      <c r="A37" s="13">
        <f t="shared" si="3"/>
        <v>29</v>
      </c>
      <c r="B37" s="24" t="s">
        <v>71</v>
      </c>
      <c r="C37" s="24" t="s">
        <v>72</v>
      </c>
      <c r="D37" s="25" t="s">
        <v>48</v>
      </c>
      <c r="E37" s="17">
        <v>12.450885410730123</v>
      </c>
      <c r="F37" s="17">
        <v>2.0831820832416952</v>
      </c>
      <c r="G37" s="17">
        <v>6.0319376987328752</v>
      </c>
      <c r="H37" s="17">
        <v>-1.6287842565309063</v>
      </c>
      <c r="I37" s="17">
        <v>-9.5891973844988883</v>
      </c>
      <c r="J37" s="17">
        <v>1.0396544194749566</v>
      </c>
      <c r="K37" s="17">
        <v>2.2675704905816332</v>
      </c>
      <c r="L37" s="17">
        <v>3.1676909897935275</v>
      </c>
      <c r="M37" s="17">
        <v>2.8662450440819782</v>
      </c>
      <c r="N37" s="17">
        <v>1.9919452210225472</v>
      </c>
      <c r="O37" s="16"/>
      <c r="P37" s="16"/>
      <c r="Q37" s="16"/>
      <c r="R37" s="16"/>
    </row>
    <row r="38" spans="1:18" x14ac:dyDescent="0.25">
      <c r="A38" s="13">
        <f t="shared" si="3"/>
        <v>30</v>
      </c>
      <c r="B38" s="24" t="s">
        <v>73</v>
      </c>
      <c r="C38" s="24" t="s">
        <v>74</v>
      </c>
      <c r="D38" s="25" t="s">
        <v>48</v>
      </c>
      <c r="E38" s="17">
        <v>7.7958214475638812</v>
      </c>
      <c r="F38" s="17">
        <v>1.4304517683945193</v>
      </c>
      <c r="G38" s="17">
        <v>0.81595312179752</v>
      </c>
      <c r="H38" s="17">
        <v>1.3748403260851063</v>
      </c>
      <c r="I38" s="17">
        <v>-0.89004181120482428</v>
      </c>
      <c r="J38" s="17">
        <v>1.2723645906466128</v>
      </c>
      <c r="K38" s="17">
        <v>2.9371584607183356</v>
      </c>
      <c r="L38" s="17">
        <v>2.3257689290140795</v>
      </c>
      <c r="M38" s="17">
        <v>2.1729215460880158</v>
      </c>
      <c r="N38" s="17">
        <v>2.0200741631619521</v>
      </c>
      <c r="O38" s="16"/>
      <c r="P38" s="16"/>
      <c r="Q38" s="16"/>
      <c r="R38" s="16"/>
    </row>
    <row r="39" spans="1:18" x14ac:dyDescent="0.25">
      <c r="A39" s="13">
        <f t="shared" si="3"/>
        <v>31</v>
      </c>
      <c r="B39" s="24" t="s">
        <v>75</v>
      </c>
      <c r="C39" s="24" t="s">
        <v>76</v>
      </c>
      <c r="D39" s="25" t="s">
        <v>60</v>
      </c>
      <c r="E39" s="25" t="s">
        <v>60</v>
      </c>
      <c r="F39" s="25" t="s">
        <v>60</v>
      </c>
      <c r="G39" s="25" t="s">
        <v>60</v>
      </c>
      <c r="H39" s="25" t="s">
        <v>60</v>
      </c>
      <c r="I39" s="25" t="s">
        <v>60</v>
      </c>
      <c r="J39" s="25" t="s">
        <v>60</v>
      </c>
      <c r="K39" s="25" t="s">
        <v>60</v>
      </c>
      <c r="L39" s="25" t="s">
        <v>60</v>
      </c>
      <c r="M39" s="25" t="s">
        <v>60</v>
      </c>
      <c r="N39" s="25" t="s">
        <v>60</v>
      </c>
      <c r="O39" s="16"/>
      <c r="P39" s="16"/>
      <c r="Q39" s="16"/>
      <c r="R39" s="16"/>
    </row>
    <row r="40" spans="1:18" x14ac:dyDescent="0.25">
      <c r="A40" s="13">
        <f t="shared" si="3"/>
        <v>32</v>
      </c>
      <c r="B40" s="24" t="s">
        <v>77</v>
      </c>
      <c r="C40" s="24" t="s">
        <v>78</v>
      </c>
      <c r="D40" s="25" t="s">
        <v>48</v>
      </c>
      <c r="E40" s="17">
        <v>4.1257903257970128</v>
      </c>
      <c r="F40" s="17">
        <v>1.3175990676802343</v>
      </c>
      <c r="G40" s="17">
        <v>-1.4917796299592112</v>
      </c>
      <c r="H40" s="17">
        <v>-0.56213758838138972</v>
      </c>
      <c r="I40" s="17">
        <v>-2.1169992330113558</v>
      </c>
      <c r="J40" s="17">
        <v>4.3</v>
      </c>
      <c r="K40" s="17">
        <v>4.3</v>
      </c>
      <c r="L40" s="17">
        <v>4.3</v>
      </c>
      <c r="M40" s="17">
        <v>4.3</v>
      </c>
      <c r="N40" s="17">
        <v>4.3</v>
      </c>
      <c r="O40" s="16"/>
      <c r="P40" s="16"/>
      <c r="Q40" s="16"/>
      <c r="R40" s="16"/>
    </row>
    <row r="41" spans="1:18" x14ac:dyDescent="0.25">
      <c r="A41" s="13">
        <f t="shared" si="3"/>
        <v>33</v>
      </c>
      <c r="B41" s="24" t="s">
        <v>79</v>
      </c>
      <c r="C41" s="24" t="s">
        <v>80</v>
      </c>
      <c r="D41" s="25" t="s">
        <v>48</v>
      </c>
      <c r="E41" s="17">
        <v>7.1164605325228649</v>
      </c>
      <c r="F41" s="17">
        <v>0.73583871200671069</v>
      </c>
      <c r="G41" s="17">
        <v>-0.24723052732036876</v>
      </c>
      <c r="H41" s="17">
        <v>-1.2147524259056581</v>
      </c>
      <c r="I41" s="17">
        <v>-4.8097403709016646</v>
      </c>
      <c r="J41" s="17">
        <v>3.5</v>
      </c>
      <c r="K41" s="17">
        <v>3.6</v>
      </c>
      <c r="L41" s="17">
        <v>3.6</v>
      </c>
      <c r="M41" s="17">
        <v>3.6</v>
      </c>
      <c r="N41" s="17">
        <v>3.6</v>
      </c>
      <c r="O41" s="16"/>
      <c r="P41" s="16"/>
      <c r="Q41" s="16"/>
      <c r="R41" s="16"/>
    </row>
    <row r="42" spans="1:18" x14ac:dyDescent="0.25">
      <c r="A42" s="8"/>
      <c r="B42" s="9" t="s">
        <v>81</v>
      </c>
      <c r="C42" s="9" t="s">
        <v>82</v>
      </c>
      <c r="D42" s="11"/>
      <c r="E42" s="8"/>
      <c r="F42" s="8"/>
      <c r="G42" s="8"/>
      <c r="H42" s="8"/>
      <c r="I42" s="8"/>
      <c r="J42" s="8"/>
      <c r="K42" s="8"/>
      <c r="L42" s="8"/>
      <c r="M42" s="8"/>
      <c r="N42" s="8"/>
      <c r="O42" s="16"/>
      <c r="P42" s="16"/>
      <c r="Q42" s="16"/>
      <c r="R42" s="16"/>
    </row>
    <row r="43" spans="1:18" x14ac:dyDescent="0.25">
      <c r="A43" s="13">
        <f>A41+1</f>
        <v>34</v>
      </c>
      <c r="B43" s="1" t="s">
        <v>2</v>
      </c>
      <c r="C43" s="1" t="s">
        <v>3</v>
      </c>
      <c r="D43" s="3" t="s">
        <v>48</v>
      </c>
      <c r="E43" s="17">
        <v>1.9479731718604376</v>
      </c>
      <c r="F43" s="17">
        <v>3.0876806940658992</v>
      </c>
      <c r="G43" s="17">
        <v>0.86621651489385199</v>
      </c>
      <c r="H43" s="17">
        <v>1.5601121344148237</v>
      </c>
      <c r="I43" s="17">
        <v>2.0468404537222535</v>
      </c>
      <c r="J43" s="17">
        <v>3.2807005357587036</v>
      </c>
      <c r="K43" s="17">
        <v>3.8769734792288957</v>
      </c>
      <c r="L43" s="17">
        <v>2.268860818263716</v>
      </c>
      <c r="M43" s="17">
        <v>1.8301586111506756</v>
      </c>
      <c r="N43" s="17">
        <v>1.6619549228576362</v>
      </c>
      <c r="O43" s="16"/>
      <c r="P43" s="16"/>
      <c r="Q43" s="16"/>
      <c r="R43" s="16"/>
    </row>
    <row r="44" spans="1:18" x14ac:dyDescent="0.25">
      <c r="A44" s="13">
        <f>A43+1</f>
        <v>35</v>
      </c>
      <c r="B44" s="1" t="s">
        <v>53</v>
      </c>
      <c r="C44" s="1" t="s">
        <v>4</v>
      </c>
      <c r="D44" s="3" t="s">
        <v>48</v>
      </c>
      <c r="E44" s="17">
        <v>5.1203980023374424E-2</v>
      </c>
      <c r="F44" s="17">
        <v>0.2810893126370726</v>
      </c>
      <c r="G44" s="17">
        <v>0.3158824268008229</v>
      </c>
      <c r="H44" s="17">
        <v>0.31736500603906875</v>
      </c>
      <c r="I44" s="17">
        <v>0.46047491166554727</v>
      </c>
      <c r="J44" s="17">
        <v>0.693104640564423</v>
      </c>
      <c r="K44" s="17">
        <v>0.52277226052360493</v>
      </c>
      <c r="L44" s="17">
        <v>0.46599455491818753</v>
      </c>
      <c r="M44" s="17">
        <v>0.4575183368227112</v>
      </c>
      <c r="N44" s="17">
        <v>0.42667203281146804</v>
      </c>
      <c r="O44" s="16"/>
      <c r="P44" s="16"/>
      <c r="Q44" s="16"/>
      <c r="R44" s="16"/>
    </row>
    <row r="45" spans="1:18" x14ac:dyDescent="0.25">
      <c r="A45" s="13">
        <f t="shared" ref="A45:A49" si="4">A44+1</f>
        <v>36</v>
      </c>
      <c r="B45" s="1" t="s">
        <v>54</v>
      </c>
      <c r="C45" s="1" t="s">
        <v>5</v>
      </c>
      <c r="D45" s="3" t="s">
        <v>48</v>
      </c>
      <c r="E45" s="17">
        <v>-8.8007331952985324E-2</v>
      </c>
      <c r="F45" s="17">
        <v>-1.1973055763660738</v>
      </c>
      <c r="G45" s="17">
        <v>-2.0365449961818367</v>
      </c>
      <c r="H45" s="17">
        <v>0.44907924107813807</v>
      </c>
      <c r="I45" s="17">
        <v>-0.12119807627395711</v>
      </c>
      <c r="J45" s="17">
        <v>5.0911171195938563</v>
      </c>
      <c r="K45" s="17">
        <v>2.2734518652335605</v>
      </c>
      <c r="L45" s="17">
        <v>1.4840362565804819</v>
      </c>
      <c r="M45" s="17">
        <v>1.6128155788926619</v>
      </c>
      <c r="N45" s="17">
        <v>1.6686173604285719</v>
      </c>
      <c r="O45" s="16"/>
      <c r="P45" s="16"/>
      <c r="Q45" s="16"/>
      <c r="R45" s="16"/>
    </row>
    <row r="46" spans="1:18" x14ac:dyDescent="0.25">
      <c r="A46" s="13">
        <f t="shared" si="4"/>
        <v>37</v>
      </c>
      <c r="B46" s="1" t="s">
        <v>55</v>
      </c>
      <c r="C46" s="1" t="s">
        <v>6</v>
      </c>
      <c r="D46" s="3" t="s">
        <v>48</v>
      </c>
      <c r="E46" s="17">
        <v>3.2511356870883903</v>
      </c>
      <c r="F46" s="17">
        <v>-1.499243744172303</v>
      </c>
      <c r="G46" s="17">
        <v>1.3282893366748587E-2</v>
      </c>
      <c r="H46" s="17">
        <v>-0.10837417963487737</v>
      </c>
      <c r="I46" s="17">
        <v>-3.2381725164913138</v>
      </c>
      <c r="J46" s="17">
        <v>3.1742077789635164</v>
      </c>
      <c r="K46" s="17">
        <v>2.2734518652335605</v>
      </c>
      <c r="L46" s="17">
        <v>1.9483856398982564</v>
      </c>
      <c r="M46" s="17">
        <v>1.6128155788926584</v>
      </c>
      <c r="N46" s="17">
        <v>1.668617360428569</v>
      </c>
      <c r="O46" s="16"/>
      <c r="P46" s="16"/>
      <c r="Q46" s="16"/>
      <c r="R46" s="16"/>
    </row>
    <row r="47" spans="1:18" x14ac:dyDescent="0.25">
      <c r="A47" s="13">
        <f t="shared" si="4"/>
        <v>38</v>
      </c>
      <c r="B47" s="1" t="s">
        <v>56</v>
      </c>
      <c r="C47" s="1" t="s">
        <v>59</v>
      </c>
      <c r="D47" s="3" t="s">
        <v>48</v>
      </c>
      <c r="E47" s="17">
        <v>-3.3391430190413756</v>
      </c>
      <c r="F47" s="17">
        <v>0.30193816780622917</v>
      </c>
      <c r="G47" s="17">
        <v>-2.0498278895485851</v>
      </c>
      <c r="H47" s="17">
        <v>0.5574534207130154</v>
      </c>
      <c r="I47" s="17">
        <v>3.1169744402173567</v>
      </c>
      <c r="J47" s="17">
        <v>1.9169093406303399</v>
      </c>
      <c r="K47" s="17">
        <v>0</v>
      </c>
      <c r="L47" s="17">
        <v>-0.46434938331777453</v>
      </c>
      <c r="M47" s="17">
        <v>3.5527136788005009E-15</v>
      </c>
      <c r="N47" s="17">
        <v>2.886579864025407E-15</v>
      </c>
      <c r="O47" s="16"/>
      <c r="P47" s="16"/>
      <c r="Q47" s="16"/>
      <c r="R47" s="16"/>
    </row>
    <row r="48" spans="1:18" x14ac:dyDescent="0.25">
      <c r="A48" s="13">
        <f t="shared" si="4"/>
        <v>39</v>
      </c>
      <c r="B48" s="1" t="s">
        <v>8</v>
      </c>
      <c r="C48" s="1" t="s">
        <v>9</v>
      </c>
      <c r="D48" s="3" t="s">
        <v>48</v>
      </c>
      <c r="E48" s="17">
        <v>5.5266183400173752</v>
      </c>
      <c r="F48" s="17">
        <v>0.64270285787483072</v>
      </c>
      <c r="G48" s="17">
        <v>3.5145455539160526</v>
      </c>
      <c r="H48" s="17">
        <v>1.8212663464106618</v>
      </c>
      <c r="I48" s="17">
        <v>2.4956298973309403</v>
      </c>
      <c r="J48" s="17">
        <v>2.4721479707263696</v>
      </c>
      <c r="K48" s="17">
        <v>2.4586059828535674</v>
      </c>
      <c r="L48" s="17">
        <v>2.4212197257420889</v>
      </c>
      <c r="M48" s="17">
        <v>2.3385588927455712</v>
      </c>
      <c r="N48" s="17">
        <v>2.3557344509986375</v>
      </c>
      <c r="O48" s="16"/>
      <c r="P48" s="16"/>
      <c r="Q48" s="16"/>
      <c r="R48" s="16"/>
    </row>
    <row r="49" spans="1:18" x14ac:dyDescent="0.25">
      <c r="A49" s="13">
        <f t="shared" si="4"/>
        <v>40</v>
      </c>
      <c r="B49" s="1" t="s">
        <v>10</v>
      </c>
      <c r="C49" s="1" t="s">
        <v>11</v>
      </c>
      <c r="D49" s="3" t="s">
        <v>48</v>
      </c>
      <c r="E49" s="17">
        <v>-3.403159784977865</v>
      </c>
      <c r="F49" s="17">
        <v>-0.23448035953721713</v>
      </c>
      <c r="G49" s="17">
        <v>-0.74754945348873436</v>
      </c>
      <c r="H49" s="17">
        <v>-1.3111338761775344</v>
      </c>
      <c r="I49" s="17">
        <v>-2.8061100660514704</v>
      </c>
      <c r="J49" s="17">
        <v>-7.0158539876701749</v>
      </c>
      <c r="K49" s="17">
        <v>-5.0988517583875543</v>
      </c>
      <c r="L49" s="17">
        <v>-3.2732123584990886</v>
      </c>
      <c r="M49" s="17">
        <v>-3.244187049971329</v>
      </c>
      <c r="N49" s="17">
        <v>-3.2206721387882467</v>
      </c>
      <c r="O49" s="16"/>
      <c r="P49" s="16"/>
      <c r="Q49" s="16"/>
      <c r="R49" s="16"/>
    </row>
    <row r="50" spans="1:18" x14ac:dyDescent="0.25">
      <c r="A50" s="8"/>
      <c r="B50" s="9" t="s">
        <v>83</v>
      </c>
      <c r="C50" s="9" t="s">
        <v>84</v>
      </c>
      <c r="D50" s="11"/>
      <c r="E50" s="8"/>
      <c r="F50" s="8"/>
      <c r="G50" s="8"/>
      <c r="H50" s="8"/>
      <c r="I50" s="8"/>
      <c r="J50" s="8"/>
      <c r="K50" s="8"/>
      <c r="L50" s="8"/>
      <c r="M50" s="8"/>
      <c r="N50" s="8"/>
      <c r="O50" s="16"/>
      <c r="P50" s="16"/>
      <c r="Q50" s="16"/>
      <c r="R50" s="16"/>
    </row>
    <row r="51" spans="1:18" x14ac:dyDescent="0.25">
      <c r="A51" s="13">
        <f>A49+1</f>
        <v>41</v>
      </c>
      <c r="B51" s="1" t="s">
        <v>85</v>
      </c>
      <c r="C51" s="1" t="s">
        <v>86</v>
      </c>
      <c r="D51" s="3" t="s">
        <v>48</v>
      </c>
      <c r="E51" s="17">
        <v>2.2675736961451198</v>
      </c>
      <c r="F51" s="17">
        <v>-5.5432372505537231E-2</v>
      </c>
      <c r="G51" s="17">
        <v>0.61009428729894566</v>
      </c>
      <c r="H51" s="17">
        <v>0.16538037486217849</v>
      </c>
      <c r="I51" s="17">
        <v>0.11007154650524154</v>
      </c>
      <c r="J51" s="17">
        <v>2.9000000000000004</v>
      </c>
      <c r="K51" s="17">
        <v>2.8000000000000003</v>
      </c>
      <c r="L51" s="17">
        <v>2.4</v>
      </c>
      <c r="M51" s="17">
        <v>2.1</v>
      </c>
      <c r="N51" s="17">
        <v>2.1</v>
      </c>
      <c r="O51" s="16"/>
      <c r="P51" s="16"/>
      <c r="Q51" s="16"/>
      <c r="R51" s="16"/>
    </row>
    <row r="52" spans="1:18" x14ac:dyDescent="0.25">
      <c r="A52" s="8"/>
      <c r="B52" s="9" t="s">
        <v>87</v>
      </c>
      <c r="C52" s="9" t="s">
        <v>88</v>
      </c>
      <c r="D52" s="11"/>
      <c r="E52" s="8"/>
      <c r="F52" s="8"/>
      <c r="G52" s="8"/>
      <c r="H52" s="8"/>
      <c r="I52" s="8"/>
      <c r="J52" s="8"/>
      <c r="K52" s="8"/>
      <c r="L52" s="8"/>
      <c r="M52" s="8"/>
      <c r="N52" s="8"/>
      <c r="O52" s="16"/>
      <c r="P52" s="16"/>
      <c r="Q52" s="16"/>
      <c r="R52" s="16"/>
    </row>
    <row r="53" spans="1:18" s="24" customFormat="1" x14ac:dyDescent="0.25">
      <c r="A53" s="13">
        <f>A51+1</f>
        <v>42</v>
      </c>
      <c r="B53" s="24" t="s">
        <v>89</v>
      </c>
      <c r="C53" s="24" t="s">
        <v>12</v>
      </c>
      <c r="D53" s="3" t="s">
        <v>43</v>
      </c>
      <c r="E53" s="14">
        <v>10999.338</v>
      </c>
      <c r="F53" s="14">
        <v>11063.838</v>
      </c>
      <c r="G53" s="14">
        <v>10956.14</v>
      </c>
      <c r="H53" s="14">
        <v>10607.608</v>
      </c>
      <c r="I53" s="14">
        <v>10403.287</v>
      </c>
      <c r="J53" s="14">
        <v>11220.032938021204</v>
      </c>
      <c r="K53" s="14">
        <v>11967.830458715322</v>
      </c>
      <c r="L53" s="14">
        <v>12791.116190221475</v>
      </c>
      <c r="M53" s="14">
        <v>13576.614158471833</v>
      </c>
      <c r="N53" s="14">
        <v>14336.527307903098</v>
      </c>
      <c r="O53" s="16"/>
      <c r="P53" s="16"/>
      <c r="Q53" s="16"/>
      <c r="R53" s="16"/>
    </row>
    <row r="54" spans="1:18" s="24" customFormat="1" x14ac:dyDescent="0.25">
      <c r="A54" s="13">
        <f>A53+1</f>
        <v>43</v>
      </c>
      <c r="B54" s="24" t="s">
        <v>90</v>
      </c>
      <c r="C54" s="24" t="s">
        <v>91</v>
      </c>
      <c r="D54" s="3" t="s">
        <v>43</v>
      </c>
      <c r="E54" s="14">
        <v>8746.7659999999996</v>
      </c>
      <c r="F54" s="14">
        <v>9416.1039999999994</v>
      </c>
      <c r="G54" s="14">
        <v>10093.050999999999</v>
      </c>
      <c r="H54" s="14">
        <v>10908.264000000001</v>
      </c>
      <c r="I54" s="14">
        <v>11573.939</v>
      </c>
      <c r="J54" s="14">
        <v>12476.589498980991</v>
      </c>
      <c r="K54" s="14">
        <v>13489.52510122794</v>
      </c>
      <c r="L54" s="14">
        <v>14298.89660730162</v>
      </c>
      <c r="M54" s="14">
        <v>15085.335920703208</v>
      </c>
      <c r="N54" s="14">
        <v>15823.763114021633</v>
      </c>
      <c r="O54" s="16"/>
      <c r="P54" s="16"/>
      <c r="Q54" s="16"/>
      <c r="R54" s="16"/>
    </row>
    <row r="55" spans="1:18" s="24" customFormat="1" x14ac:dyDescent="0.25">
      <c r="A55" s="13">
        <f t="shared" ref="A55:A58" si="5">A54+1</f>
        <v>44</v>
      </c>
      <c r="B55" s="24" t="s">
        <v>92</v>
      </c>
      <c r="C55" s="24" t="s">
        <v>93</v>
      </c>
      <c r="D55" s="3" t="s">
        <v>43</v>
      </c>
      <c r="E55" s="14">
        <v>7254.7730000000001</v>
      </c>
      <c r="F55" s="14">
        <v>7797.3180000000002</v>
      </c>
      <c r="G55" s="14">
        <v>8401.018</v>
      </c>
      <c r="H55" s="14">
        <v>9090.7070000000003</v>
      </c>
      <c r="I55" s="14">
        <v>9599.3080000000009</v>
      </c>
      <c r="J55" s="14">
        <v>10339.083673234121</v>
      </c>
      <c r="K55" s="14">
        <v>11178.481745044219</v>
      </c>
      <c r="L55" s="14">
        <v>11849.190649746875</v>
      </c>
      <c r="M55" s="14">
        <v>12500.896135482953</v>
      </c>
      <c r="N55" s="14">
        <v>13112.815001314842</v>
      </c>
      <c r="O55" s="16"/>
      <c r="P55" s="16"/>
      <c r="Q55" s="16"/>
      <c r="R55" s="16"/>
    </row>
    <row r="56" spans="1:18" s="24" customFormat="1" x14ac:dyDescent="0.25">
      <c r="A56" s="13">
        <f t="shared" si="5"/>
        <v>45</v>
      </c>
      <c r="B56" s="24" t="s">
        <v>94</v>
      </c>
      <c r="C56" s="24" t="s">
        <v>95</v>
      </c>
      <c r="D56" s="3" t="s">
        <v>43</v>
      </c>
      <c r="E56" s="14">
        <v>1491.9929999999999</v>
      </c>
      <c r="F56" s="14">
        <v>1618.7860000000001</v>
      </c>
      <c r="G56" s="14">
        <v>1692.0329999999999</v>
      </c>
      <c r="H56" s="14">
        <v>1817.557</v>
      </c>
      <c r="I56" s="14">
        <v>1974.6310000000001</v>
      </c>
      <c r="J56" s="14">
        <v>2137.5058257468704</v>
      </c>
      <c r="K56" s="14">
        <v>2311.0433561837208</v>
      </c>
      <c r="L56" s="14">
        <v>2449.7059575547446</v>
      </c>
      <c r="M56" s="14">
        <v>2584.4397852202555</v>
      </c>
      <c r="N56" s="14">
        <v>2710.9481127067902</v>
      </c>
      <c r="O56" s="16"/>
      <c r="P56" s="16"/>
      <c r="Q56" s="16"/>
      <c r="R56" s="16"/>
    </row>
    <row r="57" spans="1:18" s="24" customFormat="1" x14ac:dyDescent="0.25">
      <c r="A57" s="13">
        <f t="shared" si="5"/>
        <v>46</v>
      </c>
      <c r="B57" s="24" t="s">
        <v>13</v>
      </c>
      <c r="C57" s="24" t="s">
        <v>14</v>
      </c>
      <c r="D57" s="3" t="s">
        <v>43</v>
      </c>
      <c r="E57" s="14">
        <v>2790.3470000000002</v>
      </c>
      <c r="F57" s="14">
        <v>3027.7440000000001</v>
      </c>
      <c r="G57" s="14">
        <v>3247.8539999999998</v>
      </c>
      <c r="H57" s="14">
        <v>3387.8</v>
      </c>
      <c r="I57" s="14">
        <v>3611.0529999999999</v>
      </c>
      <c r="J57" s="14">
        <v>3883.1404648787047</v>
      </c>
      <c r="K57" s="14">
        <v>4121.7304908160377</v>
      </c>
      <c r="L57" s="14">
        <v>4414.5145327537402</v>
      </c>
      <c r="M57" s="14">
        <v>4673.7659234386392</v>
      </c>
      <c r="N57" s="14">
        <v>4986.7984395325648</v>
      </c>
      <c r="O57" s="16"/>
      <c r="P57" s="16"/>
      <c r="Q57" s="16"/>
      <c r="R57" s="16"/>
    </row>
    <row r="58" spans="1:18" s="24" customFormat="1" x14ac:dyDescent="0.25">
      <c r="A58" s="13">
        <f t="shared" si="5"/>
        <v>47</v>
      </c>
      <c r="B58" s="24" t="s">
        <v>15</v>
      </c>
      <c r="C58" s="24" t="s">
        <v>16</v>
      </c>
      <c r="D58" s="3" t="s">
        <v>43</v>
      </c>
      <c r="E58" s="14">
        <v>-650.83799999999997</v>
      </c>
      <c r="F58" s="14">
        <v>-676.14499999999998</v>
      </c>
      <c r="G58" s="14">
        <v>-615.52300000000002</v>
      </c>
      <c r="H58" s="14">
        <v>-550.55600000000004</v>
      </c>
      <c r="I58" s="14">
        <v>-661.59100000000001</v>
      </c>
      <c r="J58" s="14">
        <v>-713.08128686647069</v>
      </c>
      <c r="K58" s="14">
        <v>-764.77425931645871</v>
      </c>
      <c r="L58" s="14">
        <v>-814.55699857599575</v>
      </c>
      <c r="M58" s="14">
        <v>-861.90281440518868</v>
      </c>
      <c r="N58" s="14">
        <v>-908.73628769408037</v>
      </c>
      <c r="O58" s="16"/>
      <c r="P58" s="16"/>
      <c r="Q58" s="16"/>
      <c r="R58" s="16"/>
    </row>
    <row r="59" spans="1:18" x14ac:dyDescent="0.25">
      <c r="A59" s="8"/>
      <c r="B59" s="9" t="s">
        <v>96</v>
      </c>
      <c r="C59" s="9" t="s">
        <v>97</v>
      </c>
      <c r="D59" s="11"/>
      <c r="E59" s="8"/>
      <c r="F59" s="8"/>
      <c r="G59" s="8"/>
      <c r="H59" s="8"/>
      <c r="I59" s="8"/>
      <c r="J59" s="8"/>
      <c r="K59" s="8"/>
      <c r="L59" s="8"/>
      <c r="M59" s="8"/>
      <c r="N59" s="8"/>
      <c r="O59" s="16"/>
      <c r="P59" s="16"/>
      <c r="Q59" s="16"/>
      <c r="R59" s="16"/>
    </row>
    <row r="60" spans="1:18" x14ac:dyDescent="0.25">
      <c r="A60" s="13">
        <f>A58+1</f>
        <v>48</v>
      </c>
      <c r="B60" s="1" t="s">
        <v>98</v>
      </c>
      <c r="C60" s="1" t="s">
        <v>99</v>
      </c>
      <c r="D60" s="3" t="s">
        <v>100</v>
      </c>
      <c r="E60" s="14">
        <v>2044.8130000000001</v>
      </c>
      <c r="F60" s="14">
        <v>2023.825</v>
      </c>
      <c r="G60" s="14">
        <v>2001.4680000000001</v>
      </c>
      <c r="H60" s="14">
        <v>1986.096</v>
      </c>
      <c r="I60" s="14">
        <v>1968.9570000000001</v>
      </c>
      <c r="J60" s="14">
        <v>1950.116</v>
      </c>
      <c r="K60" s="14">
        <v>1934.5728621719215</v>
      </c>
      <c r="L60" s="14">
        <v>1919.0788803515982</v>
      </c>
      <c r="M60" s="14">
        <v>1904.1816439739603</v>
      </c>
      <c r="N60" s="14">
        <v>1890.4830557790574</v>
      </c>
      <c r="O60" s="16"/>
      <c r="P60" s="16"/>
      <c r="Q60" s="16"/>
      <c r="R60" s="16"/>
    </row>
    <row r="61" spans="1:18" x14ac:dyDescent="0.25">
      <c r="A61" s="13">
        <f>A60+1</f>
        <v>49</v>
      </c>
      <c r="B61" s="1" t="s">
        <v>101</v>
      </c>
      <c r="C61" s="1" t="s">
        <v>102</v>
      </c>
      <c r="D61" s="3" t="s">
        <v>48</v>
      </c>
      <c r="E61" s="17">
        <v>-1.4360324013486858</v>
      </c>
      <c r="F61" s="17">
        <v>-1.026401925261633</v>
      </c>
      <c r="G61" s="17">
        <v>-1.1046903758971216</v>
      </c>
      <c r="H61" s="17">
        <v>-0.76803626138415293</v>
      </c>
      <c r="I61" s="17">
        <v>-0.86294922299827714</v>
      </c>
      <c r="J61" s="17">
        <v>-0.95690256313368804</v>
      </c>
      <c r="K61" s="17">
        <v>-0.7970365777255517</v>
      </c>
      <c r="L61" s="17">
        <v>-0.80089936767377967</v>
      </c>
      <c r="M61" s="17">
        <v>-0.77627014346114409</v>
      </c>
      <c r="N61" s="17">
        <v>-0.7193950345154243</v>
      </c>
      <c r="O61" s="16"/>
      <c r="P61" s="16"/>
      <c r="Q61" s="16"/>
      <c r="R61" s="16"/>
    </row>
    <row r="62" spans="1:18" x14ac:dyDescent="0.25">
      <c r="A62" s="13">
        <f t="shared" ref="A62:A68" si="6">A61+1</f>
        <v>50</v>
      </c>
      <c r="B62" s="1" t="s">
        <v>103</v>
      </c>
      <c r="C62" s="1" t="s">
        <v>104</v>
      </c>
      <c r="D62" s="3" t="s">
        <v>100</v>
      </c>
      <c r="E62" s="14">
        <v>1560</v>
      </c>
      <c r="F62" s="14">
        <v>1536.1</v>
      </c>
      <c r="G62" s="14">
        <v>1495.8</v>
      </c>
      <c r="H62" s="14">
        <v>1472.6</v>
      </c>
      <c r="I62" s="14">
        <v>1450.3</v>
      </c>
      <c r="J62" s="14">
        <v>1423.3454296589559</v>
      </c>
      <c r="K62" s="14">
        <v>1401.9952482140716</v>
      </c>
      <c r="L62" s="14">
        <v>1387.4940304942054</v>
      </c>
      <c r="M62" s="14">
        <v>1374.8191469491992</v>
      </c>
      <c r="N62" s="14">
        <v>1364.9287662724794</v>
      </c>
      <c r="O62" s="16"/>
      <c r="P62" s="16"/>
      <c r="Q62" s="16"/>
      <c r="R62" s="16"/>
    </row>
    <row r="63" spans="1:18" x14ac:dyDescent="0.25">
      <c r="A63" s="13">
        <f t="shared" si="6"/>
        <v>51</v>
      </c>
      <c r="B63" s="1" t="s">
        <v>105</v>
      </c>
      <c r="C63" s="1" t="s">
        <v>106</v>
      </c>
      <c r="D63" s="3" t="s">
        <v>100</v>
      </c>
      <c r="E63" s="14">
        <v>1030.7</v>
      </c>
      <c r="F63" s="14">
        <v>1014.2</v>
      </c>
      <c r="G63" s="14">
        <v>992.3</v>
      </c>
      <c r="H63" s="14">
        <v>994.2</v>
      </c>
      <c r="I63" s="14">
        <v>988.6</v>
      </c>
      <c r="J63" s="14">
        <v>980.81919861297433</v>
      </c>
      <c r="K63" s="14">
        <v>974.38669750877978</v>
      </c>
      <c r="L63" s="14">
        <v>971.24582134594391</v>
      </c>
      <c r="M63" s="14">
        <v>965.12304115833774</v>
      </c>
      <c r="N63" s="14">
        <v>962.27478022209789</v>
      </c>
      <c r="O63" s="16"/>
      <c r="P63" s="16"/>
      <c r="Q63" s="16"/>
      <c r="R63" s="16"/>
    </row>
    <row r="64" spans="1:18" x14ac:dyDescent="0.25">
      <c r="A64" s="13">
        <f t="shared" si="6"/>
        <v>52</v>
      </c>
      <c r="B64" s="1" t="s">
        <v>107</v>
      </c>
      <c r="C64" s="1" t="s">
        <v>108</v>
      </c>
      <c r="D64" s="3" t="s">
        <v>100</v>
      </c>
      <c r="E64" s="14">
        <v>875.6</v>
      </c>
      <c r="F64" s="14">
        <v>893.9</v>
      </c>
      <c r="G64" s="14">
        <v>884.6</v>
      </c>
      <c r="H64" s="14">
        <v>896.1</v>
      </c>
      <c r="I64" s="14">
        <v>893.3</v>
      </c>
      <c r="J64" s="14">
        <v>895.01639999999998</v>
      </c>
      <c r="K64" s="14">
        <v>896</v>
      </c>
      <c r="L64" s="14">
        <v>896</v>
      </c>
      <c r="M64" s="14">
        <v>896</v>
      </c>
      <c r="N64" s="14">
        <v>895.10400000000004</v>
      </c>
      <c r="O64" s="16"/>
      <c r="P64" s="16"/>
      <c r="Q64" s="16"/>
      <c r="R64" s="16"/>
    </row>
    <row r="65" spans="1:18" x14ac:dyDescent="0.25">
      <c r="A65" s="13">
        <f t="shared" si="6"/>
        <v>53</v>
      </c>
      <c r="B65" s="1" t="s">
        <v>109</v>
      </c>
      <c r="C65" s="1" t="s">
        <v>110</v>
      </c>
      <c r="D65" s="3" t="s">
        <v>48</v>
      </c>
      <c r="E65" s="17">
        <v>1.624883936861643</v>
      </c>
      <c r="F65" s="17">
        <v>2.0899954317039615</v>
      </c>
      <c r="G65" s="17">
        <v>-1.0403848305179486</v>
      </c>
      <c r="H65" s="17">
        <v>1.3000226090888578</v>
      </c>
      <c r="I65" s="17">
        <v>-0.31246512665997273</v>
      </c>
      <c r="J65" s="17">
        <v>0.1921414978170759</v>
      </c>
      <c r="K65" s="17">
        <v>0.10989742757787724</v>
      </c>
      <c r="L65" s="17">
        <v>0</v>
      </c>
      <c r="M65" s="17">
        <v>0</v>
      </c>
      <c r="N65" s="17">
        <v>-9.9999999999994316E-2</v>
      </c>
      <c r="O65" s="16"/>
      <c r="P65" s="16"/>
      <c r="Q65" s="16"/>
      <c r="R65" s="16"/>
    </row>
    <row r="66" spans="1:18" x14ac:dyDescent="0.25">
      <c r="A66" s="13">
        <f t="shared" si="6"/>
        <v>54</v>
      </c>
      <c r="B66" s="1" t="s">
        <v>111</v>
      </c>
      <c r="C66" s="1" t="s">
        <v>112</v>
      </c>
      <c r="D66" s="3" t="s">
        <v>48</v>
      </c>
      <c r="E66" s="17">
        <v>66.070512820512832</v>
      </c>
      <c r="F66" s="17">
        <v>66.024347373217893</v>
      </c>
      <c r="G66" s="17">
        <v>66.339082765075545</v>
      </c>
      <c r="H66" s="17">
        <v>67.513241885101195</v>
      </c>
      <c r="I66" s="17">
        <v>68.165207198510657</v>
      </c>
      <c r="J66" s="17">
        <v>68.909428321133959</v>
      </c>
      <c r="K66" s="17">
        <v>69.5</v>
      </c>
      <c r="L66" s="17">
        <v>70</v>
      </c>
      <c r="M66" s="17">
        <v>70.199999999999989</v>
      </c>
      <c r="N66" s="17">
        <v>70.5</v>
      </c>
      <c r="O66" s="16"/>
      <c r="P66" s="16"/>
      <c r="Q66" s="16"/>
      <c r="R66" s="16"/>
    </row>
    <row r="67" spans="1:18" x14ac:dyDescent="0.25">
      <c r="A67" s="13">
        <f t="shared" si="6"/>
        <v>55</v>
      </c>
      <c r="B67" s="1" t="s">
        <v>113</v>
      </c>
      <c r="C67" s="1" t="s">
        <v>0</v>
      </c>
      <c r="D67" s="3" t="s">
        <v>48</v>
      </c>
      <c r="E67" s="17">
        <v>15.048025613660618</v>
      </c>
      <c r="F67" s="17">
        <v>11.871425754289094</v>
      </c>
      <c r="G67" s="17">
        <v>10.843494910813261</v>
      </c>
      <c r="H67" s="17">
        <v>9.8772882719774699</v>
      </c>
      <c r="I67" s="17">
        <v>9.6398948007283014</v>
      </c>
      <c r="J67" s="17">
        <v>8.7506238391691049</v>
      </c>
      <c r="K67" s="17">
        <v>8.0447216396931012</v>
      </c>
      <c r="L67" s="17">
        <v>7.7473508448838322</v>
      </c>
      <c r="M67" s="17">
        <v>7.1620962520360596</v>
      </c>
      <c r="N67" s="17">
        <v>6.9804157401479952</v>
      </c>
      <c r="O67" s="16"/>
      <c r="P67" s="16"/>
      <c r="Q67" s="16"/>
      <c r="R67" s="16"/>
    </row>
    <row r="68" spans="1:18" x14ac:dyDescent="0.25">
      <c r="A68" s="13">
        <f t="shared" si="6"/>
        <v>56</v>
      </c>
      <c r="B68" s="1" t="s">
        <v>114</v>
      </c>
      <c r="C68" s="1" t="s">
        <v>1</v>
      </c>
      <c r="D68" s="3" t="s">
        <v>115</v>
      </c>
      <c r="E68" s="17"/>
      <c r="F68" s="17">
        <v>14.09877835741362</v>
      </c>
      <c r="G68" s="17">
        <v>12.928598461928548</v>
      </c>
      <c r="H68" s="17">
        <v>11.279548929533764</v>
      </c>
      <c r="I68" s="17">
        <v>11.434494530316176</v>
      </c>
      <c r="J68" s="17">
        <v>11.057780505938299</v>
      </c>
      <c r="K68" s="17">
        <v>10.290406806128624</v>
      </c>
      <c r="L68" s="17">
        <v>9.6610156665114477</v>
      </c>
      <c r="M68" s="17">
        <v>9.3834026855769128</v>
      </c>
      <c r="N68" s="17">
        <v>8.7570375812787926</v>
      </c>
      <c r="O68" s="16"/>
      <c r="P68" s="16"/>
      <c r="Q68" s="16"/>
      <c r="R68" s="16"/>
    </row>
    <row r="69" spans="1:18" x14ac:dyDescent="0.25">
      <c r="A69" s="8"/>
      <c r="B69" s="9" t="s">
        <v>116</v>
      </c>
      <c r="C69" s="9" t="s">
        <v>117</v>
      </c>
      <c r="D69" s="11"/>
      <c r="E69" s="8"/>
      <c r="F69" s="8"/>
      <c r="G69" s="8"/>
      <c r="H69" s="8"/>
      <c r="I69" s="8"/>
      <c r="J69" s="8"/>
      <c r="K69" s="8"/>
      <c r="L69" s="8"/>
      <c r="M69" s="8"/>
      <c r="N69" s="8"/>
      <c r="O69" s="16"/>
      <c r="P69" s="16"/>
      <c r="Q69" s="16"/>
      <c r="R69" s="16"/>
    </row>
    <row r="70" spans="1:18" x14ac:dyDescent="0.25">
      <c r="A70" s="13">
        <f>A68+1</f>
        <v>57</v>
      </c>
      <c r="B70" s="1" t="s">
        <v>118</v>
      </c>
      <c r="C70" s="1" t="s">
        <v>119</v>
      </c>
      <c r="D70" s="3" t="s">
        <v>120</v>
      </c>
      <c r="E70" s="14">
        <v>685</v>
      </c>
      <c r="F70" s="14">
        <v>716</v>
      </c>
      <c r="G70" s="14">
        <v>765</v>
      </c>
      <c r="H70" s="14">
        <v>818</v>
      </c>
      <c r="I70" s="14">
        <v>859</v>
      </c>
      <c r="J70" s="14">
        <v>923.42499999999995</v>
      </c>
      <c r="K70" s="14">
        <v>997.29899999999998</v>
      </c>
      <c r="L70" s="14">
        <v>1057.1369400000001</v>
      </c>
      <c r="M70" s="14">
        <v>1115.2794716999999</v>
      </c>
      <c r="N70" s="14">
        <v>1171.043445285</v>
      </c>
      <c r="O70" s="16"/>
      <c r="P70" s="16"/>
      <c r="Q70" s="16"/>
      <c r="R70" s="16"/>
    </row>
    <row r="71" spans="1:18" x14ac:dyDescent="0.25">
      <c r="A71" s="13">
        <f>A70+1</f>
        <v>58</v>
      </c>
      <c r="B71" s="1" t="s">
        <v>121</v>
      </c>
      <c r="C71" s="1" t="s">
        <v>122</v>
      </c>
      <c r="D71" s="3" t="s">
        <v>48</v>
      </c>
      <c r="E71" s="17">
        <v>3.7878787878787845</v>
      </c>
      <c r="F71" s="17">
        <v>4.5255474452554845</v>
      </c>
      <c r="G71" s="17">
        <v>6.8435754189944076</v>
      </c>
      <c r="H71" s="17">
        <v>6.9281045751633963</v>
      </c>
      <c r="I71" s="17">
        <v>5.012224938875292</v>
      </c>
      <c r="J71" s="17">
        <v>7.5</v>
      </c>
      <c r="K71" s="17">
        <v>8</v>
      </c>
      <c r="L71" s="17">
        <v>6</v>
      </c>
      <c r="M71" s="17">
        <v>5.5</v>
      </c>
      <c r="N71" s="17">
        <v>5</v>
      </c>
      <c r="O71" s="16"/>
      <c r="P71" s="16"/>
      <c r="Q71" s="16"/>
      <c r="R71" s="16"/>
    </row>
    <row r="72" spans="1:18" x14ac:dyDescent="0.25">
      <c r="A72" s="13">
        <f>A71+1</f>
        <v>59</v>
      </c>
      <c r="B72" s="1" t="s">
        <v>123</v>
      </c>
      <c r="C72" s="1" t="s">
        <v>124</v>
      </c>
      <c r="D72" s="3" t="s">
        <v>48</v>
      </c>
      <c r="E72" s="17">
        <v>2.3712149473211985</v>
      </c>
      <c r="F72" s="17">
        <v>0.47966648925763522</v>
      </c>
      <c r="G72" s="17">
        <v>2.9839797491135966</v>
      </c>
      <c r="H72" s="17">
        <v>1.5169456068200526</v>
      </c>
      <c r="I72" s="17">
        <v>2.3955876229535988</v>
      </c>
      <c r="J72" s="17">
        <v>4.3207727836124032</v>
      </c>
      <c r="K72" s="17">
        <v>3.9187477988499975</v>
      </c>
      <c r="L72" s="17">
        <v>3.3668989970053964</v>
      </c>
      <c r="M72" s="17">
        <v>2.9948643696402932</v>
      </c>
      <c r="N72" s="17">
        <v>2.9953019302383144</v>
      </c>
      <c r="O72" s="16"/>
      <c r="P72" s="16"/>
      <c r="Q72" s="16"/>
      <c r="R72" s="16"/>
    </row>
    <row r="73" spans="1:18" x14ac:dyDescent="0.25">
      <c r="A73" s="8"/>
      <c r="B73" s="9" t="s">
        <v>125</v>
      </c>
      <c r="C73" s="9" t="s">
        <v>17</v>
      </c>
      <c r="D73" s="11"/>
      <c r="E73" s="8"/>
      <c r="F73" s="8"/>
      <c r="G73" s="8"/>
      <c r="H73" s="8"/>
      <c r="I73" s="8"/>
      <c r="J73" s="8"/>
      <c r="K73" s="8"/>
      <c r="L73" s="8"/>
      <c r="M73" s="8"/>
      <c r="N73" s="8"/>
      <c r="O73" s="16"/>
      <c r="P73" s="16"/>
      <c r="Q73" s="16"/>
      <c r="R73" s="16"/>
    </row>
    <row r="74" spans="1:18" x14ac:dyDescent="0.25">
      <c r="A74" s="13">
        <f>A72+1</f>
        <v>60</v>
      </c>
      <c r="B74" s="1" t="s">
        <v>126</v>
      </c>
      <c r="C74" s="1" t="s">
        <v>127</v>
      </c>
      <c r="D74" s="3" t="s">
        <v>128</v>
      </c>
      <c r="E74" s="14">
        <v>19893.77704638011</v>
      </c>
      <c r="F74" s="14">
        <v>20303.594604753242</v>
      </c>
      <c r="G74" s="14">
        <v>20784.833559692262</v>
      </c>
      <c r="H74" s="14">
        <v>21386.265425424568</v>
      </c>
      <c r="I74" s="14">
        <v>21929.476567230355</v>
      </c>
      <c r="J74" s="14">
        <v>22664.114010303096</v>
      </c>
      <c r="K74" s="14">
        <v>23434.6938866534</v>
      </c>
      <c r="L74" s="14">
        <v>24243.188482273552</v>
      </c>
      <c r="M74" s="14">
        <v>25055.335294005399</v>
      </c>
      <c r="N74" s="14">
        <v>25869.633691060575</v>
      </c>
      <c r="O74" s="14">
        <v>26645.722701792394</v>
      </c>
      <c r="P74" s="14">
        <v>27445.094382846168</v>
      </c>
      <c r="Q74" s="14">
        <v>28224.535063318999</v>
      </c>
      <c r="R74" s="14">
        <v>29014.822045091933</v>
      </c>
    </row>
    <row r="75" spans="1:18" x14ac:dyDescent="0.25">
      <c r="A75" s="13">
        <v>61</v>
      </c>
      <c r="B75" s="1" t="s">
        <v>18</v>
      </c>
      <c r="D75" s="3" t="s">
        <v>115</v>
      </c>
      <c r="E75" s="14"/>
      <c r="F75" s="17">
        <v>2.0600289096318392</v>
      </c>
      <c r="G75" s="17">
        <v>2.3702155421599969</v>
      </c>
      <c r="H75" s="17">
        <v>2.8936092464009562</v>
      </c>
      <c r="I75" s="17">
        <v>2.5400000000000063</v>
      </c>
      <c r="J75" s="17">
        <v>3.3499999000000003</v>
      </c>
      <c r="K75" s="17">
        <v>3.4000000000000057</v>
      </c>
      <c r="L75" s="17">
        <v>3.4499899999999855</v>
      </c>
      <c r="M75" s="17">
        <v>3.3499999900000148</v>
      </c>
      <c r="N75" s="17">
        <v>3.25</v>
      </c>
      <c r="O75" s="17">
        <v>3</v>
      </c>
      <c r="P75" s="33">
        <v>3</v>
      </c>
      <c r="Q75" s="34">
        <v>2.8400000000000034</v>
      </c>
      <c r="R75" s="34">
        <v>2.7999999999999972</v>
      </c>
    </row>
    <row r="76" spans="1:18" x14ac:dyDescent="0.25">
      <c r="A76" s="13">
        <v>62</v>
      </c>
      <c r="B76" s="1" t="s">
        <v>129</v>
      </c>
      <c r="C76" s="1" t="s">
        <v>130</v>
      </c>
      <c r="D76" s="3" t="s">
        <v>48</v>
      </c>
      <c r="E76" s="14">
        <v>885.38389147013788</v>
      </c>
      <c r="F76" s="26">
        <v>-9.1147804091625761E-2</v>
      </c>
      <c r="G76" s="26">
        <v>-0.10721491010653636</v>
      </c>
      <c r="H76" s="26">
        <v>5.7733245453142953E-3</v>
      </c>
      <c r="I76" s="26">
        <v>-4.9109227300400703E-2</v>
      </c>
      <c r="J76" s="26">
        <v>2.4127152042625964E-2</v>
      </c>
      <c r="K76" s="26">
        <v>1.4404834128340127E-2</v>
      </c>
      <c r="L76" s="26">
        <v>-5.611569786501746E-3</v>
      </c>
      <c r="M76" s="26">
        <v>1.9762146042224059E-2</v>
      </c>
      <c r="N76" s="26">
        <v>4.2948729124528025E-2</v>
      </c>
      <c r="O76" s="16"/>
      <c r="P76" s="16"/>
      <c r="Q76" s="16"/>
      <c r="R76" s="16"/>
    </row>
    <row r="77" spans="1:18" x14ac:dyDescent="0.25">
      <c r="A77" s="13">
        <v>63</v>
      </c>
      <c r="B77" s="1" t="s">
        <v>131</v>
      </c>
      <c r="C77" s="1" t="s">
        <v>132</v>
      </c>
      <c r="D77" s="3" t="s">
        <v>48</v>
      </c>
      <c r="E77" s="14">
        <v>54492.108649561764</v>
      </c>
      <c r="F77" s="26">
        <v>2.4033491469582886</v>
      </c>
      <c r="G77" s="26">
        <v>2.2654277532081175</v>
      </c>
      <c r="H77" s="26">
        <v>2.1723088439780311</v>
      </c>
      <c r="I77" s="26">
        <v>1.5</v>
      </c>
      <c r="J77" s="26">
        <v>2.1032883329915131</v>
      </c>
      <c r="K77" s="26">
        <v>2.2000000000000002</v>
      </c>
      <c r="L77" s="26">
        <v>2.2000000000000002</v>
      </c>
      <c r="M77" s="26">
        <v>2.1</v>
      </c>
      <c r="N77" s="26">
        <v>2</v>
      </c>
      <c r="O77" s="16"/>
      <c r="P77" s="16"/>
      <c r="Q77" s="16"/>
      <c r="R77" s="16"/>
    </row>
    <row r="78" spans="1:18" x14ac:dyDescent="0.25">
      <c r="A78" s="13">
        <f t="shared" ref="A78:A80" si="7">A77+1</f>
        <v>64</v>
      </c>
      <c r="B78" s="1" t="s">
        <v>133</v>
      </c>
      <c r="C78" s="1" t="s">
        <v>134</v>
      </c>
      <c r="D78" s="3" t="s">
        <v>48</v>
      </c>
      <c r="E78" s="17">
        <v>5.3133072577266471</v>
      </c>
      <c r="F78" s="26">
        <v>-0.25217243323482386</v>
      </c>
      <c r="G78" s="26">
        <v>0.21200269905841562</v>
      </c>
      <c r="H78" s="26">
        <v>0.71552707787761083</v>
      </c>
      <c r="I78" s="26">
        <v>1.0891092273004008</v>
      </c>
      <c r="J78" s="26">
        <v>1.2225844149658607</v>
      </c>
      <c r="K78" s="26">
        <v>1.1855951658716597</v>
      </c>
      <c r="L78" s="26">
        <v>1.2556015697865015</v>
      </c>
      <c r="M78" s="26">
        <v>1.2302378439577759</v>
      </c>
      <c r="N78" s="26">
        <v>1.2070512708754619</v>
      </c>
      <c r="O78" s="16"/>
      <c r="P78" s="16"/>
      <c r="Q78" s="16"/>
      <c r="R78" s="16"/>
    </row>
    <row r="79" spans="1:18" x14ac:dyDescent="0.25">
      <c r="A79" s="13">
        <f t="shared" si="7"/>
        <v>65</v>
      </c>
      <c r="B79" s="1" t="s">
        <v>19</v>
      </c>
      <c r="C79" s="1" t="s">
        <v>135</v>
      </c>
      <c r="D79" s="3" t="s">
        <v>48</v>
      </c>
      <c r="E79" s="17"/>
      <c r="F79" s="17">
        <v>0.30016554424550179</v>
      </c>
      <c r="G79" s="17">
        <v>-0.14824540020380539</v>
      </c>
      <c r="H79" s="17">
        <v>-0.20348305119618715</v>
      </c>
      <c r="I79" s="17">
        <v>-0.65542178715352861</v>
      </c>
      <c r="J79" s="17">
        <v>0.47040305346233424</v>
      </c>
      <c r="K79" s="17">
        <v>1.0854216745307781</v>
      </c>
      <c r="L79" s="17">
        <v>1.0042298921529351</v>
      </c>
      <c r="M79" s="17">
        <v>0.65715490574582702</v>
      </c>
      <c r="N79" s="17">
        <v>0.30844403772496776</v>
      </c>
      <c r="O79" s="17">
        <v>0.21105719885336782</v>
      </c>
      <c r="P79" s="33">
        <v>0.11376491031079183</v>
      </c>
      <c r="Q79" s="34">
        <v>2.6150763656502818E-2</v>
      </c>
      <c r="R79" s="34">
        <v>2.6150763656502818E-2</v>
      </c>
    </row>
    <row r="80" spans="1:18" x14ac:dyDescent="0.25">
      <c r="A80" s="13">
        <f t="shared" si="7"/>
        <v>66</v>
      </c>
      <c r="B80" s="1" t="s">
        <v>19</v>
      </c>
      <c r="C80" s="1" t="s">
        <v>20</v>
      </c>
      <c r="D80" s="3" t="s">
        <v>128</v>
      </c>
      <c r="E80" s="17">
        <v>-0.2079446566816614</v>
      </c>
      <c r="F80" s="27">
        <v>2527.9463952467559</v>
      </c>
      <c r="G80" s="27">
        <v>2896.6884403077383</v>
      </c>
      <c r="H80" s="27">
        <v>2966.8505745754337</v>
      </c>
      <c r="I80" s="27">
        <v>2997.2114327696472</v>
      </c>
      <c r="J80" s="27">
        <v>4202.5676047113338</v>
      </c>
      <c r="K80" s="27">
        <v>5379.6179047894402</v>
      </c>
      <c r="L80" s="27">
        <v>6446.7818494272869</v>
      </c>
      <c r="M80" s="27">
        <v>7418.4778942030935</v>
      </c>
      <c r="N80" s="27">
        <v>8368.7188827026403</v>
      </c>
      <c r="O80" s="16"/>
      <c r="P80" s="16"/>
      <c r="Q80" s="16"/>
      <c r="R80" s="16"/>
    </row>
    <row r="81" spans="1:18" x14ac:dyDescent="0.25">
      <c r="A81" s="13"/>
      <c r="B81" s="24"/>
      <c r="C81" s="24"/>
      <c r="D81" s="25"/>
      <c r="E81" s="28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x14ac:dyDescent="0.25">
      <c r="A82" s="29"/>
      <c r="M82" s="36"/>
      <c r="N82" s="36"/>
    </row>
    <row r="83" spans="1:18" x14ac:dyDescent="0.25">
      <c r="A83" s="30"/>
      <c r="K83" s="27"/>
      <c r="L83" s="27"/>
      <c r="M83" s="27"/>
    </row>
    <row r="84" spans="1:18" x14ac:dyDescent="0.25">
      <c r="A84" s="30"/>
      <c r="K84" s="27"/>
      <c r="L84" s="27"/>
      <c r="M84" s="27"/>
    </row>
    <row r="85" spans="1:18" x14ac:dyDescent="0.25">
      <c r="A85" s="29"/>
    </row>
    <row r="86" spans="1:18" x14ac:dyDescent="0.25">
      <c r="A86" s="30"/>
    </row>
    <row r="87" spans="1:18" x14ac:dyDescent="0.25">
      <c r="A87" s="29"/>
    </row>
    <row r="88" spans="1:18" x14ac:dyDescent="0.25">
      <c r="A88" s="29"/>
    </row>
    <row r="89" spans="1:18" x14ac:dyDescent="0.25">
      <c r="A89" s="29"/>
    </row>
    <row r="90" spans="1:18" x14ac:dyDescent="0.25">
      <c r="A90" s="29"/>
    </row>
    <row r="91" spans="1:18" x14ac:dyDescent="0.25">
      <c r="A91" s="30"/>
    </row>
    <row r="92" spans="1:18" x14ac:dyDescent="0.25">
      <c r="A92" s="30"/>
    </row>
    <row r="93" spans="1:18" x14ac:dyDescent="0.25">
      <c r="A93" s="29"/>
    </row>
    <row r="94" spans="1:18" x14ac:dyDescent="0.25">
      <c r="A94" s="30"/>
    </row>
    <row r="95" spans="1:18" x14ac:dyDescent="0.25">
      <c r="A95" s="30"/>
    </row>
    <row r="96" spans="1:18" x14ac:dyDescent="0.25">
      <c r="A96" s="29"/>
    </row>
    <row r="97" spans="1:1" x14ac:dyDescent="0.25">
      <c r="A97" s="30"/>
    </row>
    <row r="98" spans="1:1" x14ac:dyDescent="0.25">
      <c r="A98" s="30"/>
    </row>
    <row r="99" spans="1:1" x14ac:dyDescent="0.25">
      <c r="A99" s="29"/>
    </row>
    <row r="100" spans="1:1" x14ac:dyDescent="0.25">
      <c r="A100" s="30"/>
    </row>
    <row r="101" spans="1:1" x14ac:dyDescent="0.25">
      <c r="A101" s="30"/>
    </row>
    <row r="102" spans="1:1" x14ac:dyDescent="0.25">
      <c r="A102" s="29"/>
    </row>
    <row r="103" spans="1:1" x14ac:dyDescent="0.25">
      <c r="A103" s="30"/>
    </row>
    <row r="104" spans="1:1" x14ac:dyDescent="0.25">
      <c r="A104" s="30"/>
    </row>
    <row r="105" spans="1:1" x14ac:dyDescent="0.25">
      <c r="A105" s="31"/>
    </row>
    <row r="106" spans="1:1" x14ac:dyDescent="0.25">
      <c r="A106" s="31"/>
    </row>
    <row r="107" spans="1:1" x14ac:dyDescent="0.25">
      <c r="A107" s="29"/>
    </row>
    <row r="108" spans="1:1" x14ac:dyDescent="0.25">
      <c r="A108" s="31"/>
    </row>
    <row r="109" spans="1:1" x14ac:dyDescent="0.25">
      <c r="A109" s="31"/>
    </row>
    <row r="110" spans="1:1" x14ac:dyDescent="0.25">
      <c r="A110" s="31"/>
    </row>
    <row r="111" spans="1:1" x14ac:dyDescent="0.25">
      <c r="A111" s="31"/>
    </row>
    <row r="112" spans="1:1" x14ac:dyDescent="0.25">
      <c r="A112" s="31"/>
    </row>
    <row r="113" spans="1:1" x14ac:dyDescent="0.25">
      <c r="A113" s="31"/>
    </row>
    <row r="114" spans="1:1" x14ac:dyDescent="0.25">
      <c r="A114" s="29"/>
    </row>
    <row r="115" spans="1:1" x14ac:dyDescent="0.25">
      <c r="A115" s="31"/>
    </row>
    <row r="116" spans="1:1" x14ac:dyDescent="0.25">
      <c r="A116" s="31"/>
    </row>
    <row r="117" spans="1:1" x14ac:dyDescent="0.25">
      <c r="A117" s="31"/>
    </row>
    <row r="118" spans="1:1" x14ac:dyDescent="0.25">
      <c r="A118" s="32"/>
    </row>
  </sheetData>
  <mergeCells count="1">
    <mergeCell ref="M82:N82"/>
  </mergeCell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Piel2_Ann2</vt:lpstr>
      <vt:lpstr>Piel2_Ann2!Print_Titles</vt:lpstr>
    </vt:vector>
  </TitlesOfParts>
  <Company>Finanšu Ministrija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Dainis Stikuts</dc:creator>
  <cp:lastModifiedBy>dace</cp:lastModifiedBy>
  <cp:lastPrinted>2018-02-13T19:21:35Z</cp:lastPrinted>
  <dcterms:created xsi:type="dcterms:W3CDTF">2018-02-12T09:30:35Z</dcterms:created>
  <dcterms:modified xsi:type="dcterms:W3CDTF">2018-02-13T19:42:34Z</dcterms:modified>
</cp:coreProperties>
</file>